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6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19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Tablas Madre\Agricultura\MODELOS\"/>
    </mc:Choice>
  </mc:AlternateContent>
  <xr:revisionPtr revIDLastSave="0" documentId="13_ncr:1_{69BF1B7C-6CC1-4F90-ACB7-97E65370B657}" xr6:coauthVersionLast="46" xr6:coauthVersionMax="46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Región" sheetId="20" r:id="rId2"/>
    <sheet name="Producto" sheetId="21" r:id="rId3"/>
    <sheet name="Categoria" sheetId="22" r:id="rId4"/>
    <sheet name="REG-PROV-COM" sheetId="23" r:id="rId5"/>
    <sheet name="Estructura" sheetId="9" r:id="rId6"/>
    <sheet name="Hoja2" sheetId="19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" sheetId="1" r:id="rId15"/>
    <sheet name="Responsables" sheetId="11" r:id="rId16"/>
  </sheets>
  <definedNames>
    <definedName name="_xlnm._FilterDatabase" localSheetId="7" hidden="1">BD!$A$1:$K$1</definedName>
    <definedName name="Categoria">#REF!</definedName>
    <definedName name="Comunas">#REF!</definedName>
    <definedName name="Cultivo">#REF!</definedName>
    <definedName name="DatosExternos_1" localSheetId="15" hidden="1">'Responsables'!$A$1:$C$14</definedName>
    <definedName name="DatosExternos_1" localSheetId="13" hidden="1">unidad_medida!$A$10:$E$82</definedName>
    <definedName name="DatosExternos_2" localSheetId="14" hidden="1">Categoría!$A$10:$M$3238</definedName>
    <definedName name="DatosExternos_2" localSheetId="12" hidden="1">Tipo_Gráfico!$A$1:$D$5</definedName>
    <definedName name="DatosExternos_3" localSheetId="11" hidden="1">Territorio!$B$10:$H$3111</definedName>
    <definedName name="DatosExternos_4" localSheetId="10" hidden="1">Temporalidad!$A$11:$G$1780</definedName>
    <definedName name="DatosExternos_5" localSheetId="9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81029"/>
  <pivotCaches>
    <pivotCache cacheId="0" r:id="rId17"/>
    <pivotCache cacheId="1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AM11" i="13" l="1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H12" i="13"/>
  <c r="AH13" i="13"/>
  <c r="AH14" i="13"/>
  <c r="AH15" i="13"/>
  <c r="AH16" i="13" s="1"/>
  <c r="AH17" i="13" s="1"/>
  <c r="AH18" i="13" s="1"/>
  <c r="AH19" i="13" s="1"/>
  <c r="AH20" i="13" s="1"/>
  <c r="AH21" i="13" s="1"/>
  <c r="AH22" i="13" s="1"/>
  <c r="AH23" i="13" s="1"/>
  <c r="AH24" i="13" s="1"/>
  <c r="AH25" i="13" s="1"/>
  <c r="AE12" i="13"/>
  <c r="AF12" i="13"/>
  <c r="AE13" i="13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F13" i="13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D12" i="13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C12" i="13"/>
  <c r="AC13" i="13" s="1"/>
  <c r="AC14" i="13" s="1"/>
  <c r="AC15" i="13" s="1"/>
  <c r="AC16" i="13" s="1"/>
  <c r="AC17" i="13" s="1"/>
  <c r="AC18" i="13" s="1"/>
  <c r="AC19" i="13" s="1"/>
  <c r="AC20" i="13" s="1"/>
  <c r="AC21" i="13" s="1"/>
  <c r="AC22" i="13" s="1"/>
  <c r="AC23" i="13" s="1"/>
  <c r="AC24" i="13" s="1"/>
  <c r="AC25" i="13" s="1"/>
  <c r="AB12" i="13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A12" i="13"/>
  <c r="AA13" i="13"/>
  <c r="AA14" i="13"/>
  <c r="AA15" i="13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R6" i="13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5" i="13"/>
  <c r="O23" i="13"/>
  <c r="O24" i="13" s="1"/>
  <c r="O25" i="13" s="1"/>
  <c r="O12" i="13"/>
  <c r="O13" i="13" s="1"/>
  <c r="O14" i="13" s="1"/>
  <c r="A23" i="13" l="1"/>
  <c r="A24" i="13"/>
  <c r="A25" i="13"/>
  <c r="A16" i="13"/>
  <c r="A17" i="13"/>
  <c r="A18" i="13"/>
  <c r="A19" i="13"/>
  <c r="A20" i="13"/>
  <c r="A21" i="13"/>
  <c r="A22" i="13"/>
  <c r="A15" i="13"/>
  <c r="A14" i="13"/>
  <c r="A13" i="13"/>
  <c r="A12" i="13"/>
  <c r="A5" i="13"/>
  <c r="A6" i="13"/>
  <c r="A7" i="13"/>
  <c r="A8" i="13"/>
  <c r="A9" i="13"/>
  <c r="A10" i="13"/>
  <c r="A11" i="13"/>
  <c r="A4" i="13"/>
  <c r="H12" i="5" l="1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L24" i="13"/>
  <c r="L23" i="13"/>
  <c r="L13" i="13"/>
  <c r="L12" i="13"/>
  <c r="M25" i="13"/>
  <c r="M24" i="13"/>
  <c r="T24" i="13" s="1"/>
  <c r="M23" i="13"/>
  <c r="T23" i="13" s="1"/>
  <c r="M22" i="13"/>
  <c r="T22" i="13" s="1"/>
  <c r="M21" i="13"/>
  <c r="M20" i="13"/>
  <c r="T20" i="13" s="1"/>
  <c r="M19" i="13"/>
  <c r="T19" i="13" s="1"/>
  <c r="M18" i="13"/>
  <c r="T18" i="13" s="1"/>
  <c r="M17" i="13"/>
  <c r="M16" i="13"/>
  <c r="T16" i="13" s="1"/>
  <c r="M15" i="13"/>
  <c r="T15" i="13" s="1"/>
  <c r="AK25" i="13"/>
  <c r="AG25" i="13"/>
  <c r="Y25" i="13"/>
  <c r="U25" i="13"/>
  <c r="T25" i="13"/>
  <c r="AQ25" i="13"/>
  <c r="Q25" i="13"/>
  <c r="N25" i="13"/>
  <c r="AI25" i="13" s="1"/>
  <c r="AO24" i="13"/>
  <c r="AN24" i="13"/>
  <c r="AK24" i="13"/>
  <c r="AG24" i="13"/>
  <c r="Y24" i="13"/>
  <c r="U24" i="13"/>
  <c r="AQ24" i="13"/>
  <c r="Q24" i="13"/>
  <c r="N24" i="13"/>
  <c r="AI24" i="13" s="1"/>
  <c r="AK23" i="13"/>
  <c r="AG23" i="13"/>
  <c r="Y23" i="13"/>
  <c r="U23" i="13"/>
  <c r="AQ23" i="13"/>
  <c r="Q23" i="13"/>
  <c r="N23" i="13"/>
  <c r="AI23" i="13" s="1"/>
  <c r="AO22" i="13"/>
  <c r="AN22" i="13"/>
  <c r="AK22" i="13"/>
  <c r="AG22" i="13"/>
  <c r="Y22" i="13"/>
  <c r="AQ22" i="13"/>
  <c r="Q22" i="13"/>
  <c r="N22" i="13"/>
  <c r="AI22" i="13" s="1"/>
  <c r="J22" i="13"/>
  <c r="U22" i="13" s="1"/>
  <c r="AK21" i="13"/>
  <c r="AG21" i="13"/>
  <c r="Y21" i="13"/>
  <c r="AQ21" i="13"/>
  <c r="Q21" i="13"/>
  <c r="N21" i="13"/>
  <c r="AI21" i="13" s="1"/>
  <c r="T21" i="13"/>
  <c r="J21" i="13"/>
  <c r="U21" i="13" s="1"/>
  <c r="AO20" i="13"/>
  <c r="AN20" i="13"/>
  <c r="AK20" i="13"/>
  <c r="AG20" i="13"/>
  <c r="Y20" i="13"/>
  <c r="AQ20" i="13"/>
  <c r="Q20" i="13"/>
  <c r="N20" i="13"/>
  <c r="AI20" i="13" s="1"/>
  <c r="J20" i="13"/>
  <c r="U20" i="13" s="1"/>
  <c r="AK19" i="13"/>
  <c r="AG19" i="13"/>
  <c r="Y19" i="13"/>
  <c r="U19" i="13"/>
  <c r="AQ19" i="13"/>
  <c r="Q19" i="13"/>
  <c r="N19" i="13"/>
  <c r="AI19" i="13" s="1"/>
  <c r="AO18" i="13"/>
  <c r="AN18" i="13"/>
  <c r="AK18" i="13"/>
  <c r="AG18" i="13"/>
  <c r="Y18" i="13"/>
  <c r="U18" i="13"/>
  <c r="AQ18" i="13"/>
  <c r="Q18" i="13"/>
  <c r="N18" i="13"/>
  <c r="AI18" i="13" s="1"/>
  <c r="AK17" i="13"/>
  <c r="AG17" i="13"/>
  <c r="Y17" i="13"/>
  <c r="U17" i="13"/>
  <c r="AQ17" i="13"/>
  <c r="Q17" i="13"/>
  <c r="N17" i="13"/>
  <c r="AI17" i="13" s="1"/>
  <c r="T17" i="13"/>
  <c r="AO16" i="13"/>
  <c r="AN16" i="13"/>
  <c r="AK16" i="13"/>
  <c r="AG16" i="13"/>
  <c r="AP16" i="13"/>
  <c r="Y16" i="13"/>
  <c r="X16" i="13"/>
  <c r="X17" i="13" s="1"/>
  <c r="X18" i="13" s="1"/>
  <c r="X19" i="13" s="1"/>
  <c r="X20" i="13" s="1"/>
  <c r="X21" i="13" s="1"/>
  <c r="X22" i="13" s="1"/>
  <c r="X23" i="13" s="1"/>
  <c r="X24" i="13" s="1"/>
  <c r="X25" i="13" s="1"/>
  <c r="U16" i="13"/>
  <c r="AQ16" i="13"/>
  <c r="Q16" i="13"/>
  <c r="O16" i="13"/>
  <c r="O17" i="13" s="1"/>
  <c r="AJ17" i="13" s="1"/>
  <c r="N16" i="13"/>
  <c r="AI16" i="13" s="1"/>
  <c r="AP15" i="13"/>
  <c r="AK15" i="13"/>
  <c r="AJ15" i="13"/>
  <c r="AG15" i="13"/>
  <c r="Y15" i="13"/>
  <c r="U15" i="13"/>
  <c r="AQ15" i="13"/>
  <c r="Q15" i="13"/>
  <c r="N15" i="13"/>
  <c r="AI15" i="13" s="1"/>
  <c r="AJ16" i="13" l="1"/>
  <c r="Z16" i="13"/>
  <c r="Z15" i="13"/>
  <c r="AP17" i="13"/>
  <c r="Z17" i="13"/>
  <c r="O18" i="13"/>
  <c r="Z18" i="13" s="1"/>
  <c r="C2" i="20"/>
  <c r="C3" i="20"/>
  <c r="C4" i="20"/>
  <c r="C5" i="20"/>
  <c r="C6" i="20"/>
  <c r="C7" i="20"/>
  <c r="C8" i="20"/>
  <c r="C9" i="20"/>
  <c r="C10" i="20"/>
  <c r="C11" i="20"/>
  <c r="AG5" i="13"/>
  <c r="AG6" i="13"/>
  <c r="AG7" i="13"/>
  <c r="AG8" i="13"/>
  <c r="AG9" i="13"/>
  <c r="AG10" i="13"/>
  <c r="AG11" i="13"/>
  <c r="AG12" i="13"/>
  <c r="AG13" i="13"/>
  <c r="AG1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AP18" i="13" l="1"/>
  <c r="AP19" i="13"/>
  <c r="O19" i="13"/>
  <c r="AJ18" i="13"/>
  <c r="AJ19" i="13" l="1"/>
  <c r="O20" i="13"/>
  <c r="Z19" i="13"/>
  <c r="AP20" i="13"/>
  <c r="M14" i="13"/>
  <c r="M13" i="13"/>
  <c r="M12" i="13"/>
  <c r="M11" i="13"/>
  <c r="M10" i="13"/>
  <c r="M9" i="13"/>
  <c r="M8" i="13"/>
  <c r="M7" i="13"/>
  <c r="M6" i="13"/>
  <c r="M5" i="13"/>
  <c r="M4" i="13"/>
  <c r="AP21" i="13" l="1"/>
  <c r="AJ20" i="13"/>
  <c r="O21" i="13"/>
  <c r="Z20" i="13"/>
  <c r="AK14" i="13"/>
  <c r="AJ21" i="13" l="1"/>
  <c r="O22" i="13"/>
  <c r="Z21" i="13"/>
  <c r="AP22" i="13"/>
  <c r="Y14" i="13"/>
  <c r="U14" i="13"/>
  <c r="Q14" i="13"/>
  <c r="N14" i="13"/>
  <c r="T14" i="13"/>
  <c r="T13" i="13"/>
  <c r="T5" i="13"/>
  <c r="T6" i="13"/>
  <c r="T7" i="13"/>
  <c r="T8" i="13"/>
  <c r="T9" i="13"/>
  <c r="T10" i="13"/>
  <c r="T11" i="13"/>
  <c r="T12" i="13"/>
  <c r="T4" i="13"/>
  <c r="Z4" i="13" s="1"/>
  <c r="AJ22" i="13" l="1"/>
  <c r="Z22" i="13"/>
  <c r="J10" i="13"/>
  <c r="J11" i="13"/>
  <c r="J9" i="13"/>
  <c r="X1" i="9" l="1"/>
  <c r="T1" i="9"/>
  <c r="P1" i="9"/>
  <c r="L1" i="9"/>
  <c r="B1" i="9"/>
  <c r="G1" i="9"/>
  <c r="AP23" i="13" l="1"/>
  <c r="AJ23" i="13" l="1"/>
  <c r="Z23" i="13"/>
  <c r="AP25" i="13"/>
  <c r="AP24" i="13"/>
  <c r="N9" i="13"/>
  <c r="N12" i="13"/>
  <c r="N13" i="13"/>
  <c r="N4" i="13"/>
  <c r="AJ24" i="13" l="1"/>
  <c r="Z24" i="13"/>
  <c r="N10" i="13"/>
  <c r="N11" i="13"/>
  <c r="N5" i="13"/>
  <c r="AG4" i="13"/>
  <c r="Y4" i="13"/>
  <c r="AP4" i="13"/>
  <c r="AH5" i="13"/>
  <c r="AH6" i="13" s="1"/>
  <c r="AH7" i="13" s="1"/>
  <c r="AH8" i="13" s="1"/>
  <c r="AH9" i="13" s="1"/>
  <c r="AH10" i="13" s="1"/>
  <c r="AH11" i="13" s="1"/>
  <c r="Y5" i="13"/>
  <c r="Y6" i="13"/>
  <c r="Y7" i="13"/>
  <c r="Y8" i="13"/>
  <c r="Y9" i="13"/>
  <c r="Y10" i="13"/>
  <c r="Y11" i="13"/>
  <c r="Y12" i="13"/>
  <c r="Y13" i="13"/>
  <c r="AJ25" i="13" l="1"/>
  <c r="Z25" i="13"/>
  <c r="N6" i="13"/>
  <c r="AQ4" i="13"/>
  <c r="AQ13" i="13"/>
  <c r="AQ10" i="13"/>
  <c r="AQ6" i="13"/>
  <c r="AQ5" i="13"/>
  <c r="AQ14" i="13"/>
  <c r="AQ8" i="13"/>
  <c r="AQ9" i="13"/>
  <c r="AQ7" i="13"/>
  <c r="AQ12" i="13"/>
  <c r="AQ11" i="13"/>
  <c r="Q4" i="13"/>
  <c r="U13" i="13"/>
  <c r="N7" i="13" l="1"/>
  <c r="X5" i="13"/>
  <c r="Q8" i="13"/>
  <c r="Q5" i="13"/>
  <c r="Q6" i="13"/>
  <c r="Q7" i="13"/>
  <c r="Q9" i="13"/>
  <c r="Q12" i="13"/>
  <c r="Q13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4" i="13"/>
  <c r="AJ4" i="13"/>
  <c r="AI4" i="13"/>
  <c r="AM5" i="13"/>
  <c r="AM6" i="13" s="1"/>
  <c r="AM7" i="13" s="1"/>
  <c r="AM8" i="13" s="1"/>
  <c r="AM9" i="13" s="1"/>
  <c r="AM10" i="13" s="1"/>
  <c r="AF5" i="13"/>
  <c r="AF6" i="13" s="1"/>
  <c r="AF7" i="13" s="1"/>
  <c r="AF8" i="13" s="1"/>
  <c r="AF9" i="13" s="1"/>
  <c r="AF10" i="13" s="1"/>
  <c r="AF11" i="13" s="1"/>
  <c r="AE5" i="13"/>
  <c r="AE6" i="13" s="1"/>
  <c r="AE7" i="13" s="1"/>
  <c r="AE8" i="13" s="1"/>
  <c r="AE9" i="13" s="1"/>
  <c r="AE10" i="13" s="1"/>
  <c r="AE11" i="13" s="1"/>
  <c r="AD5" i="13"/>
  <c r="AD6" i="13" s="1"/>
  <c r="AD7" i="13" s="1"/>
  <c r="AD8" i="13" s="1"/>
  <c r="AD9" i="13" s="1"/>
  <c r="AD10" i="13" s="1"/>
  <c r="AD11" i="13" s="1"/>
  <c r="AC5" i="13"/>
  <c r="AB5" i="13"/>
  <c r="AB6" i="13" s="1"/>
  <c r="AB7" i="13" s="1"/>
  <c r="AB8" i="13" s="1"/>
  <c r="AB9" i="13" s="1"/>
  <c r="AB10" i="13" s="1"/>
  <c r="AB11" i="13" s="1"/>
  <c r="AA5" i="13"/>
  <c r="AA6" i="13" s="1"/>
  <c r="AA7" i="13" s="1"/>
  <c r="AA8" i="13" s="1"/>
  <c r="AA9" i="13" s="1"/>
  <c r="AA10" i="13" s="1"/>
  <c r="AA11" i="13" s="1"/>
  <c r="O5" i="13"/>
  <c r="Z5" i="13" s="1"/>
  <c r="AI5" i="13"/>
  <c r="AN7" i="13"/>
  <c r="AO7" i="13"/>
  <c r="AN9" i="13"/>
  <c r="AO9" i="13"/>
  <c r="AN11" i="13"/>
  <c r="AO11" i="13"/>
  <c r="AN13" i="13"/>
  <c r="AO13" i="13"/>
  <c r="AO5" i="13"/>
  <c r="AN5" i="13"/>
  <c r="X6" i="13"/>
  <c r="X7" i="13" s="1"/>
  <c r="X8" i="13" s="1"/>
  <c r="X9" i="13" s="1"/>
  <c r="X10" i="13" s="1"/>
  <c r="X11" i="13" s="1"/>
  <c r="X12" i="13" s="1"/>
  <c r="X13" i="13" s="1"/>
  <c r="X14" i="13" s="1"/>
  <c r="O6" i="13" l="1"/>
  <c r="Z6" i="13" s="1"/>
  <c r="U12" i="13"/>
  <c r="AC6" i="13"/>
  <c r="AP5" i="13"/>
  <c r="U8" i="13"/>
  <c r="U6" i="13"/>
  <c r="AJ5" i="13"/>
  <c r="AJ6" i="13" l="1"/>
  <c r="O7" i="13"/>
  <c r="Z7" i="13" s="1"/>
  <c r="AC7" i="13"/>
  <c r="AP6" i="13"/>
  <c r="U9" i="13"/>
  <c r="AI6" i="13"/>
  <c r="AI11" i="13"/>
  <c r="AI12" i="13"/>
  <c r="AI10" i="13"/>
  <c r="AI7" i="13"/>
  <c r="AI8" i="13"/>
  <c r="AI9" i="13"/>
  <c r="O8" i="13" l="1"/>
  <c r="Z8" i="13" s="1"/>
  <c r="AJ7" i="13"/>
  <c r="AC8" i="13"/>
  <c r="AP7" i="13"/>
  <c r="AI13" i="13"/>
  <c r="O9" i="13" l="1"/>
  <c r="Z9" i="13" s="1"/>
  <c r="AJ8" i="13"/>
  <c r="AC9" i="13"/>
  <c r="AP8" i="13"/>
  <c r="AI14" i="13"/>
  <c r="O10" i="13" l="1"/>
  <c r="Z10" i="13" s="1"/>
  <c r="AJ9" i="13"/>
  <c r="AC10" i="13"/>
  <c r="AP9" i="13"/>
  <c r="O11" i="13" l="1"/>
  <c r="Z11" i="13" s="1"/>
  <c r="AJ10" i="13"/>
  <c r="AC11" i="13"/>
  <c r="AP10" i="13"/>
  <c r="AJ11" i="13" l="1"/>
  <c r="AP11" i="13"/>
  <c r="Z12" i="13" l="1"/>
  <c r="AJ12" i="13" l="1"/>
  <c r="Z13" i="13"/>
  <c r="AP12" i="13"/>
  <c r="Z14" i="13" l="1"/>
  <c r="AJ13" i="13"/>
  <c r="AP13" i="13"/>
  <c r="AJ14" i="13" l="1"/>
  <c r="AP14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<sst xmlns="http://schemas.openxmlformats.org/spreadsheetml/2006/main" count="54247" uniqueCount="28777">
  <si>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</si>
  <si>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</si>
  <si>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</si>
  <si>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</si>
  <si>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</si>
  <si>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</si>
  <si>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</si>
  <si>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</si>
  <si>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</si>
  <si>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</si>
  <si>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</si>
  <si>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</si>
  <si>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</si>
  <si>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</si>
  <si>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</si>
  <si>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</si>
  <si>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</si>
  <si>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</si>
  <si>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</si>
  <si>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</si>
  <si>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</si>
  <si>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</si>
  <si>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</si>
  <si>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</si>
  <si>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</si>
  <si>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</si>
  <si>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</si>
  <si>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</si>
  <si>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</si>
  <si>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</si>
  <si>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</si>
  <si>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</si>
  <si>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</si>
  <si>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</si>
  <si>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</si>
  <si>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</si>
  <si>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</si>
  <si>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</si>
  <si>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</si>
  <si>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</si>
  <si>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</si>
  <si>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</si>
  <si>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</si>
  <si>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</si>
  <si>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</si>
  <si>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</si>
  <si>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</si>
  <si>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</si>
  <si>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</si>
  <si>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</si>
  <si>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</si>
  <si>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</si>
  <si>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</si>
  <si>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</si>
  <si>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</si>
  <si>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</si>
  <si>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</si>
  <si>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</si>
  <si>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</si>
  <si>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</si>
  <si>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</si>
  <si>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</si>
  <si>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</si>
  <si>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</si>
  <si>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</si>
  <si>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</si>
  <si>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</si>
  <si>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</si>
  <si>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</si>
  <si>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</si>
  <si>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</si>
  <si>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</si>
  <si>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</si>
  <si>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</si>
  <si>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</si>
  <si>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</si>
  <si>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</si>
  <si>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</si>
  <si>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</si>
  <si>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</si>
  <si>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</si>
  <si>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</si>
  <si>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</si>
  <si>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</si>
  <si>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</si>
  <si>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</si>
  <si>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</si>
  <si>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</si>
  <si>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</si>
  <si>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</si>
  <si>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</si>
  <si>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</si>
  <si>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</si>
  <si>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</si>
  <si>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</si>
  <si>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</si>
  <si>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</si>
  <si>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</si>
  <si>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</si>
  <si>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</si>
  <si>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</si>
  <si>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</si>
  <si>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</si>
  <si>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</si>
  <si>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</si>
  <si>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</si>
  <si>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</si>
  <si>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</si>
  <si>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</si>
  <si>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</si>
  <si>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</si>
  <si>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</si>
  <si>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</si>
  <si>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</si>
  <si>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</si>
  <si>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</si>
  <si>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</si>
  <si>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</si>
  <si>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</si>
  <si>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</si>
  <si>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</si>
  <si>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</si>
  <si>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</si>
  <si>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</si>
  <si>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</si>
  <si>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</si>
  <si>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</si>
  <si>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</si>
  <si>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</si>
  <si>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</si>
  <si>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</si>
  <si>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</si>
  <si>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</si>
  <si>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</si>
  <si>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</si>
  <si>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</si>
  <si>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</si>
  <si>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</si>
  <si>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</si>
  <si>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</si>
  <si>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</si>
  <si>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</si>
  <si>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</si>
  <si>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</si>
  <si>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</si>
  <si>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</si>
  <si>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</si>
  <si>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</si>
  <si>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</si>
  <si>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</si>
  <si>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</si>
  <si>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</si>
  <si>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</si>
  <si>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</si>
  <si>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</si>
  <si>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</si>
  <si>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</si>
  <si>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</si>
  <si>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</si>
  <si>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</si>
  <si>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</si>
  <si>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</si>
  <si>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</si>
  <si>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</si>
  <si>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</si>
  <si>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</si>
  <si>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</si>
  <si>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</si>
  <si>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</si>
  <si>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</si>
  <si>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</si>
  <si>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</si>
  <si>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</si>
  <si>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</si>
  <si>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</si>
  <si>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</si>
  <si>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</si>
  <si>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</si>
  <si>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</si>
  <si>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</si>
  <si>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</si>
  <si>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</si>
  <si>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</si>
  <si>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</si>
  <si>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</si>
  <si>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</si>
  <si>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</si>
  <si>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</si>
  <si>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</si>
  <si>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</si>
  <si>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</si>
  <si>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</si>
  <si>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</si>
  <si>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</si>
  <si>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</si>
  <si>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</si>
  <si>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</si>
  <si>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</si>
  <si>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</si>
  <si>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</si>
  <si>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</si>
  <si>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</si>
  <si>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</si>
  <si>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</si>
  <si>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</si>
  <si>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</si>
  <si>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</si>
  <si>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</si>
  <si>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</si>
  <si>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</si>
  <si>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</si>
  <si>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</si>
  <si>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</si>
  <si>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</si>
  <si>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</si>
  <si>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</si>
  <si>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</si>
  <si>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</si>
  <si>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</si>
  <si>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</si>
  <si>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</si>
  <si>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</si>
  <si>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</si>
  <si>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</si>
  <si>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</si>
  <si>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</si>
  <si>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</si>
  <si>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</si>
  <si>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</si>
  <si>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</si>
  <si>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</si>
  <si>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</si>
  <si>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</si>
  <si>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</si>
  <si>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</si>
  <si>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</si>
  <si>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</si>
  <si>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</si>
  <si>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</si>
  <si>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</si>
  <si>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</si>
  <si>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</si>
  <si>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</si>
  <si>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</si>
  <si>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</si>
  <si>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</si>
  <si>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</si>
  <si>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</si>
  <si>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</si>
  <si>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</si>
  <si>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</si>
  <si>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</si>
  <si>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</si>
  <si>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</si>
  <si>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</si>
  <si>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</si>
  <si>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</si>
  <si>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</si>
  <si>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</si>
  <si>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</si>
  <si>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</si>
  <si>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</si>
  <si>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</si>
  <si>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</si>
  <si>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</si>
  <si>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</si>
  <si>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</si>
  <si>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</si>
  <si>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</si>
  <si>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</si>
  <si>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</si>
  <si>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</si>
  <si>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</si>
  <si>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</si>
  <si>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</si>
  <si>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</si>
  <si>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</si>
  <si>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</si>
  <si>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</si>
  <si>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</si>
  <si>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</si>
  <si>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</si>
  <si>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</si>
  <si>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</si>
  <si>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</si>
  <si>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</si>
  <si>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</si>
  <si>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</si>
  <si>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</si>
  <si>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</si>
  <si>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</si>
  <si>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</si>
  <si>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</si>
  <si>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</si>
  <si>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</si>
  <si>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</si>
  <si>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</si>
  <si>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</si>
  <si>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</si>
  <si>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</si>
  <si>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</si>
  <si>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</si>
  <si>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</si>
  <si>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</si>
  <si>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</si>
  <si>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</si>
  <si>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</si>
  <si>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</si>
  <si>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</si>
  <si>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</si>
  <si>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</si>
  <si>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</si>
  <si>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</si>
  <si>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</si>
  <si>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</si>
  <si>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</si>
  <si>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</si>
  <si>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</si>
  <si>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</si>
  <si>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</si>
  <si>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</si>
  <si>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</si>
  <si>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</si>
  <si>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</si>
  <si>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</si>
  <si>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</si>
  <si>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</si>
  <si>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</si>
  <si>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</si>
  <si>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</si>
  <si>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</si>
  <si>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</si>
  <si>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</si>
  <si>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</si>
  <si>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</si>
  <si>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</si>
  <si>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</si>
  <si>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</si>
  <si>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</si>
  <si>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</si>
  <si>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</si>
  <si>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</si>
  <si>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</si>
  <si>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</si>
  <si>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</si>
  <si>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</si>
  <si>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</si>
  <si>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</si>
  <si>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</si>
  <si>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</si>
  <si>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</si>
  <si>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</si>
  <si>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</si>
  <si>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</si>
  <si>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</si>
  <si>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</si>
  <si>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</si>
  <si>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</si>
  <si>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</si>
  <si>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</si>
  <si>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</si>
  <si>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</si>
  <si>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</si>
  <si>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</si>
  <si>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</si>
  <si>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</si>
  <si>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</si>
  <si>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</si>
  <si>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</si>
  <si>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</si>
  <si>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</si>
  <si>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</si>
  <si>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</si>
  <si>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</si>
  <si>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</si>
  <si>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</si>
  <si>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</si>
  <si>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</si>
  <si>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</si>
  <si>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</si>
  <si>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</si>
  <si>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</si>
  <si>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</si>
  <si>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</si>
  <si>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</si>
  <si>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</si>
  <si>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</si>
  <si>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</si>
  <si>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</si>
  <si>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</si>
  <si>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</si>
  <si>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</si>
  <si>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</si>
  <si>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</si>
  <si>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</si>
  <si>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</si>
  <si>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</si>
  <si>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</si>
  <si>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</si>
  <si>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</si>
  <si>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</si>
  <si>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</si>
  <si>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</si>
  <si>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</si>
  <si>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</si>
  <si>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</si>
  <si>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</si>
  <si>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</si>
  <si>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</si>
  <si>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</si>
  <si>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</si>
  <si>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</si>
  <si>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</si>
  <si>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</si>
  <si>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</si>
  <si>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</si>
  <si>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</si>
  <si>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</si>
  <si>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</si>
  <si>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</si>
  <si>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</si>
  <si>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</si>
  <si>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</si>
  <si>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</si>
  <si>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</si>
  <si>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</si>
  <si>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</si>
  <si>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</si>
  <si>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</si>
  <si>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</si>
  <si>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</si>
  <si>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</si>
  <si>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</si>
  <si>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</si>
  <si>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</si>
  <si>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</si>
  <si>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</si>
  <si>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</si>
  <si>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</si>
  <si>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</si>
  <si>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</si>
  <si>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</si>
  <si>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</si>
  <si>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</si>
  <si>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</si>
  <si>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</si>
  <si>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</si>
  <si>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</si>
  <si>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</si>
  <si>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</si>
  <si>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</si>
  <si>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</si>
  <si>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</si>
  <si>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</si>
  <si>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</si>
  <si>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</si>
  <si>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</si>
  <si>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</si>
  <si>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</si>
  <si>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</si>
  <si>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</si>
  <si>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</si>
  <si>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</si>
  <si>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</si>
  <si>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</si>
  <si>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</si>
  <si>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</si>
  <si>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</si>
  <si>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</si>
  <si>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</si>
  <si>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</si>
  <si>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</si>
  <si>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</si>
  <si>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</si>
  <si>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</si>
  <si>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</si>
  <si>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</si>
  <si>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</si>
  <si>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</si>
  <si>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</si>
  <si>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</si>
  <si>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</si>
  <si>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</si>
  <si>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</si>
  <si>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</si>
  <si>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</si>
  <si>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</si>
  <si>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</si>
  <si>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</si>
  <si>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</si>
  <si>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</si>
  <si>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</si>
  <si>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</si>
  <si>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</si>
  <si>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</si>
  <si>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</si>
  <si>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</si>
  <si>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</si>
  <si>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</si>
  <si>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</si>
  <si>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</si>
  <si>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</si>
  <si>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</si>
  <si>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</si>
  <si>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</si>
  <si>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</si>
  <si>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</si>
  <si>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</si>
  <si>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</si>
  <si>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</si>
  <si>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</si>
  <si>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</si>
  <si>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</si>
  <si>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</si>
  <si>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</si>
  <si>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</si>
  <si>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</si>
  <si>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</si>
  <si>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</si>
  <si>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</si>
  <si>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</si>
  <si>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</si>
  <si>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</si>
  <si>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</si>
  <si>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</si>
  <si>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</si>
  <si>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</si>
  <si>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</si>
  <si>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</si>
  <si>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</si>
  <si>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</si>
  <si>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</si>
  <si>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</si>
  <si>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</si>
  <si>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</si>
  <si>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</si>
  <si>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</si>
  <si>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</si>
  <si>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</si>
  <si>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</si>
  <si>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</si>
  <si>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</si>
  <si>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</si>
  <si>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</si>
  <si>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</si>
  <si>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</si>
  <si>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</si>
  <si>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</si>
  <si>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</si>
  <si>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</si>
  <si>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</si>
  <si>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</si>
  <si>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</si>
  <si>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</si>
  <si>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</si>
  <si>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</si>
  <si>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</si>
  <si>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</si>
  <si>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</si>
  <si>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</si>
  <si>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</si>
  <si>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</si>
  <si>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</si>
  <si>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</si>
  <si>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</si>
  <si>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</si>
  <si>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</si>
  <si>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</si>
  <si>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</si>
  <si>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</si>
  <si>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</si>
  <si>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</si>
  <si>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</si>
  <si>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</si>
  <si>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</si>
  <si>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</si>
  <si>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</si>
  <si>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</si>
  <si>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</si>
  <si>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</si>
  <si>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</si>
  <si>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</si>
  <si>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</si>
  <si>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</si>
  <si>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</si>
  <si>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</si>
  <si>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</si>
  <si>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</si>
  <si>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</si>
  <si>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</si>
  <si>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</si>
  <si>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</si>
  <si>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</si>
  <si>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</si>
  <si>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</si>
  <si>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</si>
  <si>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</si>
  <si>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</si>
  <si>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</si>
  <si>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</si>
  <si>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</si>
  <si>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</si>
  <si>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</si>
  <si>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</si>
  <si>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</si>
  <si>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</si>
  <si>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</si>
  <si>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</si>
  <si>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</si>
  <si>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</si>
  <si>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</si>
  <si>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</si>
  <si>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</si>
  <si>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</si>
  <si>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</si>
  <si>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</si>
  <si>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</si>
  <si>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</si>
  <si>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</si>
  <si>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</si>
  <si>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</si>
  <si>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</si>
  <si>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</si>
  <si>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</si>
  <si>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</si>
  <si>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</si>
  <si>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</si>
  <si>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</si>
  <si>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</si>
  <si>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</si>
  <si>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</si>
  <si>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</si>
  <si>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</si>
  <si>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</si>
  <si>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</si>
  <si>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</si>
  <si>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</si>
  <si>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</si>
  <si>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</si>
  <si>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</si>
  <si>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</si>
  <si>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</si>
  <si>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</si>
  <si>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</si>
  <si>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</si>
  <si>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</si>
  <si>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</si>
  <si>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</si>
  <si>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</si>
  <si>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</si>
  <si>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</si>
  <si>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</si>
  <si>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</si>
  <si>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</si>
  <si>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</si>
  <si>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</si>
  <si>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</si>
  <si>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</si>
  <si>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</si>
  <si>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</si>
  <si>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</si>
  <si>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</si>
  <si>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</si>
  <si>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</si>
  <si>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</si>
  <si>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</si>
  <si>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</si>
  <si>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</si>
  <si>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</si>
  <si>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</si>
  <si>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</si>
  <si>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</si>
  <si>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</si>
  <si>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</si>
  <si>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</si>
  <si>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</si>
  <si>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</si>
  <si>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</si>
  <si>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</si>
  <si>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</si>
  <si>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</si>
  <si>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</si>
  <si>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</si>
  <si>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</si>
  <si>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</si>
  <si>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</si>
  <si>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</si>
  <si>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</si>
  <si>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</si>
  <si>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</si>
  <si>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</si>
  <si>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</si>
  <si>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</si>
  <si>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</si>
  <si>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</si>
  <si>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</si>
  <si>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</si>
  <si>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</si>
  <si>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</si>
  <si>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</si>
  <si>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</si>
  <si>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</si>
  <si>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</si>
  <si>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</si>
  <si>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</si>
  <si>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</si>
  <si>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</si>
  <si>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</si>
  <si>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</si>
  <si>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</si>
  <si>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</si>
  <si>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</si>
  <si>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</si>
  <si>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</si>
  <si>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</si>
  <si>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</si>
  <si>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</si>
  <si>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</si>
  <si>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</si>
  <si>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</si>
  <si>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</si>
  <si>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</si>
  <si>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</si>
  <si>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</si>
  <si>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</si>
  <si>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</si>
  <si>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</si>
  <si>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</si>
  <si>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</si>
  <si>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</si>
  <si>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</si>
  <si>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</si>
  <si>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</si>
  <si>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</si>
  <si>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</si>
  <si>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</si>
  <si>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</si>
  <si>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</si>
  <si>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</si>
  <si>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</si>
  <si>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</si>
  <si>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</si>
  <si>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</si>
  <si>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</si>
  <si>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</si>
  <si>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</si>
  <si>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</si>
  <si>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</si>
  <si>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</si>
  <si>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</si>
  <si>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</si>
  <si>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</si>
  <si>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</si>
  <si>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</si>
  <si>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</si>
  <si>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</si>
  <si>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</si>
  <si>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</si>
  <si>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</si>
  <si>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</si>
  <si>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</si>
  <si>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</si>
  <si>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</si>
  <si>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</si>
  <si>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</si>
  <si>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</si>
  <si>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</si>
  <si>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</si>
  <si>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</si>
  <si>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</si>
  <si>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</si>
  <si>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</si>
  <si>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</si>
  <si>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</si>
  <si>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</si>
  <si>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</si>
  <si>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</si>
  <si>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</si>
  <si>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</si>
  <si>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</si>
  <si>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</si>
  <si>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</si>
  <si>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</si>
  <si>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</si>
  <si>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</si>
  <si>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</si>
  <si>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</si>
  <si>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</si>
  <si>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</si>
  <si>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</si>
  <si>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</si>
  <si>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</si>
  <si>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</si>
  <si>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</si>
  <si>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</si>
  <si>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</si>
  <si>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</si>
  <si>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</si>
  <si>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</si>
  <si>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</si>
  <si>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</si>
  <si>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</si>
  <si>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</si>
  <si>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</si>
  <si>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</si>
  <si>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</si>
  <si>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</si>
  <si>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</si>
  <si>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</si>
  <si>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</si>
  <si>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</si>
  <si>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</si>
  <si>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</si>
  <si>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</si>
  <si>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</si>
  <si>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</si>
  <si>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</si>
  <si>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</si>
  <si>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</si>
  <si>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</si>
  <si>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</si>
  <si>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</si>
  <si>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</si>
  <si>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</si>
  <si>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</si>
  <si>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</si>
  <si>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</si>
  <si>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</si>
  <si>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</si>
  <si>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</si>
  <si>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</si>
  <si>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</si>
  <si>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</si>
  <si>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</si>
  <si>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</si>
  <si>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</si>
  <si>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</si>
  <si>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</si>
  <si>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</si>
  <si>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</si>
  <si>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</si>
  <si>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</si>
  <si>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</si>
  <si>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</si>
  <si>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</si>
  <si>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</si>
  <si>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</si>
  <si>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</si>
  <si>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</si>
  <si>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</si>
  <si>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</si>
  <si>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</si>
  <si>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</si>
  <si>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</si>
  <si>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</si>
  <si>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</si>
  <si>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</si>
  <si>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</si>
  <si>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</si>
  <si>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</si>
  <si>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</si>
  <si>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</si>
  <si>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</si>
  <si>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</si>
  <si>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</si>
  <si>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</si>
  <si>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</si>
  <si>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</si>
  <si>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</si>
  <si>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</si>
  <si>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</si>
  <si>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</si>
  <si>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</si>
  <si>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</si>
  <si>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</si>
  <si>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</si>
  <si>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</si>
  <si>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</si>
  <si>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</si>
  <si>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</si>
  <si>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</si>
  <si>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</si>
  <si>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</si>
  <si>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</si>
  <si>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</si>
  <si>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</si>
  <si>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</si>
  <si>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</si>
  <si>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</si>
  <si>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</si>
  <si>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</si>
  <si>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</si>
  <si>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</si>
  <si>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</si>
  <si>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</si>
  <si>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</si>
  <si>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</si>
  <si>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</si>
  <si>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</si>
  <si>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</si>
  <si>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</si>
  <si>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</si>
  <si>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</si>
  <si>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</si>
  <si>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</si>
  <si>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</si>
  <si>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</si>
  <si>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</si>
  <si>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</si>
  <si>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</si>
  <si>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</si>
  <si>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</si>
  <si>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</si>
  <si>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</si>
  <si>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</si>
  <si>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</si>
  <si>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</si>
  <si>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</si>
  <si>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</si>
  <si>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</si>
  <si>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</si>
  <si>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</si>
  <si>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</si>
  <si>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</si>
  <si>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</si>
  <si>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</si>
  <si>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</si>
  <si>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</si>
  <si>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</si>
  <si>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</si>
  <si>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</si>
  <si>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</si>
  <si>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</si>
  <si>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</si>
  <si>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</si>
  <si>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</si>
  <si>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</si>
  <si>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</si>
  <si>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</si>
  <si>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</si>
  <si>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</si>
  <si>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</si>
  <si>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</si>
  <si>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</si>
  <si>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</si>
  <si>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</si>
  <si>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</si>
  <si>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</si>
  <si>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</si>
  <si>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</si>
  <si>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</si>
  <si>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</si>
  <si>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</si>
  <si>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</si>
  <si>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</si>
  <si>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</si>
  <si>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</si>
  <si>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</si>
  <si>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</si>
  <si>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</si>
  <si>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</si>
  <si>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</si>
  <si>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</si>
  <si>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</si>
  <si>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</si>
  <si>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</si>
  <si>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</si>
  <si>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</si>
  <si>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</si>
  <si>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</si>
  <si>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</si>
  <si>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</si>
  <si>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</si>
  <si>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</si>
  <si>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</si>
  <si>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</si>
  <si>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</si>
  <si>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</si>
  <si>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</si>
  <si>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</si>
  <si>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</si>
  <si>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</si>
  <si>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</si>
  <si>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</si>
  <si>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</si>
  <si>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</si>
  <si>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</si>
  <si>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</si>
  <si>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</si>
  <si>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</si>
  <si>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</si>
  <si>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</si>
  <si>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</si>
  <si>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</si>
  <si>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</si>
  <si>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</si>
  <si>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</si>
  <si>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</si>
  <si>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</si>
  <si>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</si>
  <si>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</si>
  <si>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</si>
  <si>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</si>
  <si>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</si>
  <si>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</si>
  <si>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</si>
  <si>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</si>
  <si>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</si>
  <si>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</si>
  <si>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</si>
  <si>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</si>
  <si>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</si>
  <si>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</si>
  <si>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</si>
  <si>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</si>
  <si>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</si>
  <si>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</si>
  <si>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</si>
  <si>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</si>
  <si>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</si>
  <si>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</si>
  <si>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</si>
  <si>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</si>
  <si>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</si>
  <si>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</si>
  <si>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</si>
  <si>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</si>
  <si>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</si>
  <si>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</si>
  <si>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</si>
  <si>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</si>
  <si>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</si>
  <si>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</si>
  <si>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</si>
  <si>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</si>
  <si>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</si>
  <si>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</si>
  <si>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</si>
  <si>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</si>
  <si>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</si>
  <si>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</si>
  <si>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</si>
  <si>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</si>
  <si>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</si>
  <si>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</si>
  <si>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</si>
  <si>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</si>
  <si>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</si>
  <si>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</si>
  <si>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</si>
  <si>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</si>
  <si>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</si>
  <si>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</si>
  <si>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</si>
  <si>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</si>
  <si>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</si>
  <si>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</si>
  <si>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</si>
  <si>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</si>
  <si>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</si>
  <si>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</si>
  <si>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</si>
  <si>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</si>
  <si>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</si>
  <si>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</si>
  <si>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</si>
  <si>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</si>
  <si>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</si>
  <si>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</si>
  <si>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</si>
  <si>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</si>
  <si>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</si>
  <si>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</si>
  <si>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</si>
  <si>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</si>
  <si>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</si>
  <si>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</si>
  <si>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</si>
  <si>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</si>
  <si>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</si>
  <si>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</si>
  <si>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</si>
  <si>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</si>
  <si>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</si>
  <si>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</si>
  <si>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</si>
  <si>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</si>
  <si>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</si>
  <si>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</si>
  <si>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</si>
  <si>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</si>
  <si>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</si>
  <si>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</si>
  <si>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</si>
  <si>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</si>
  <si>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</si>
  <si>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</si>
  <si>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</si>
  <si>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</si>
  <si>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</si>
  <si>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</si>
  <si>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</si>
  <si>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</si>
  <si>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</si>
  <si>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</si>
  <si>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</si>
  <si>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</si>
  <si>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</si>
  <si>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</si>
  <si>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</si>
  <si>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</si>
  <si>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</si>
  <si>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</si>
  <si>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</si>
  <si>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</si>
  <si>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</si>
  <si>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</si>
  <si>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</si>
  <si>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</si>
  <si>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</si>
  <si>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</si>
  <si>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</si>
  <si>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</si>
  <si>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</si>
  <si>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</si>
  <si>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</si>
  <si>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</si>
  <si>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</si>
  <si>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</si>
  <si>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</si>
  <si>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</si>
  <si>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</si>
  <si>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</si>
  <si>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</si>
  <si>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</si>
  <si>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</si>
  <si>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</si>
  <si>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</si>
  <si>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</si>
  <si>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</si>
  <si>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</si>
  <si>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</si>
  <si>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</si>
  <si>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</si>
  <si>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</si>
  <si>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</si>
  <si>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</si>
  <si>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</si>
  <si>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</si>
  <si>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</si>
  <si>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</si>
  <si>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</si>
  <si>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</si>
  <si>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</si>
  <si>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</si>
  <si>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</si>
  <si>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</si>
  <si>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</si>
  <si>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</si>
  <si>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</si>
  <si>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</si>
  <si>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</si>
  <si>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</si>
  <si>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</si>
  <si>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</si>
  <si>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</si>
  <si>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</si>
  <si>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</si>
  <si>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</si>
  <si>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</si>
  <si>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</si>
  <si>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</si>
  <si>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</si>
  <si>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</si>
  <si>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</si>
  <si>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</si>
  <si>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</si>
  <si>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</si>
  <si>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</si>
  <si>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</si>
  <si>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</si>
  <si>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</si>
  <si>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</si>
  <si>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</si>
  <si>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</si>
  <si>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</si>
  <si>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</si>
  <si>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</si>
  <si>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</si>
  <si>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</si>
  <si>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</si>
  <si>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</si>
  <si>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</si>
  <si>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</si>
  <si>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</si>
  <si>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</si>
  <si>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</si>
  <si>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</si>
  <si>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</si>
  <si>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</si>
  <si>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</si>
  <si>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</si>
  <si>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</si>
  <si>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</si>
  <si>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</si>
  <si>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</si>
  <si>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</si>
  <si>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</si>
  <si>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</si>
  <si>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</si>
  <si>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</si>
  <si>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</si>
  <si>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</si>
  <si>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</si>
  <si>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</si>
  <si>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</si>
  <si>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</si>
  <si>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</si>
  <si>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</si>
  <si>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</si>
  <si>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</si>
  <si>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</si>
  <si>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</si>
  <si>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</si>
  <si>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</si>
  <si>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</si>
  <si>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</si>
  <si>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</si>
  <si>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</si>
  <si>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</si>
  <si>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</si>
  <si>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</si>
  <si>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</si>
  <si>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</si>
  <si>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</si>
  <si>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</si>
  <si>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</si>
  <si>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</si>
  <si>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</si>
  <si>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</si>
  <si>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</si>
  <si>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</si>
  <si>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</si>
  <si>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</si>
  <si>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</si>
  <si>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</si>
  <si>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</si>
  <si>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</si>
  <si>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</si>
  <si>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</si>
  <si>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</si>
  <si>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</si>
  <si>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</si>
  <si>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</si>
  <si>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</si>
  <si>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</si>
  <si>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</si>
  <si>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</si>
  <si>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</si>
  <si>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</si>
  <si>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</si>
  <si>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</si>
  <si>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</si>
  <si>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</si>
  <si>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</si>
  <si>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</si>
  <si>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</si>
  <si>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</si>
  <si>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</si>
  <si>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</si>
  <si>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</si>
  <si>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</si>
  <si>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</si>
  <si>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</si>
  <si>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</si>
  <si>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</si>
  <si>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</si>
  <si>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</si>
  <si>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</si>
  <si>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</si>
  <si>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</si>
  <si>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</si>
  <si>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</si>
  <si>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</si>
  <si>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</si>
  <si>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</si>
  <si>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</si>
  <si>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</si>
  <si>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</si>
  <si>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</si>
  <si>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</si>
  <si>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</si>
  <si>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</si>
  <si>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</si>
  <si>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</si>
  <si>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</si>
  <si>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</si>
  <si>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</si>
  <si>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</si>
  <si>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</si>
  <si>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</si>
  <si>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</si>
  <si>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</si>
  <si>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</si>
  <si>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</si>
  <si>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</si>
  <si>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</si>
  <si>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</si>
  <si>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</si>
  <si>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</si>
  <si>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</si>
  <si>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</si>
  <si>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</si>
  <si>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</si>
  <si>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</si>
  <si>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</si>
  <si>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</si>
  <si>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</si>
  <si>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</si>
  <si>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</si>
  <si>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</si>
  <si>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</si>
  <si>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</si>
  <si>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</si>
  <si>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</si>
  <si>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</si>
  <si>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</si>
  <si>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</si>
  <si>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</si>
  <si>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</si>
  <si>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</si>
  <si>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</si>
  <si>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</si>
  <si>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</si>
  <si>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</si>
  <si>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</si>
  <si>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</si>
  <si>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</si>
  <si>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</si>
  <si>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</si>
  <si>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</si>
  <si>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</si>
  <si>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</si>
  <si>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</si>
  <si>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</si>
  <si>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</si>
  <si>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</si>
  <si>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</si>
  <si>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</si>
  <si>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</si>
  <si>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</si>
  <si>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</si>
  <si>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</si>
  <si>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</si>
  <si>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</si>
  <si>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</si>
  <si>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</si>
  <si>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</si>
  <si>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</si>
  <si>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</si>
  <si>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</si>
  <si>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</si>
  <si>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</si>
  <si>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</si>
  <si>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</si>
  <si>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</si>
  <si>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</si>
  <si>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</si>
  <si>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</si>
  <si>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</si>
  <si>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</si>
  <si>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</si>
  <si>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</si>
  <si>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</si>
  <si>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</si>
  <si>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</si>
  <si>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</si>
  <si>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</si>
  <si>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</si>
  <si>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</si>
  <si>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</si>
  <si>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</si>
  <si>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</si>
  <si>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</si>
  <si>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</si>
  <si>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</si>
  <si>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</si>
  <si>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</si>
  <si>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</si>
  <si>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</si>
  <si>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</si>
  <si>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</si>
  <si>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</si>
  <si>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</si>
  <si>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</si>
  <si>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</si>
  <si>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</si>
  <si>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</si>
  <si>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</si>
  <si>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</si>
  <si>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</si>
  <si>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</si>
  <si>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</si>
  <si>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</si>
  <si>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</si>
  <si>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</si>
  <si>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</si>
  <si>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</si>
  <si>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</si>
  <si>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</si>
  <si>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</si>
  <si>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</si>
  <si>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</si>
  <si>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</si>
  <si>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</si>
  <si>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</si>
  <si>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</si>
  <si>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</si>
  <si>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</si>
  <si>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</si>
  <si>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</si>
  <si>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</si>
  <si>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</si>
  <si>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</si>
  <si>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</si>
  <si>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</si>
  <si>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</si>
  <si>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</si>
  <si>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</si>
  <si>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</si>
  <si>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</si>
  <si>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</si>
  <si>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</si>
  <si>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</si>
  <si>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</si>
  <si>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</si>
  <si>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</si>
  <si>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</si>
  <si>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</si>
  <si>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</si>
  <si>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</si>
  <si>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</si>
  <si>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</si>
  <si>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</si>
  <si>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</si>
  <si>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</si>
  <si>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</si>
  <si>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</si>
  <si>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</si>
  <si>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</si>
  <si>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</si>
  <si>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</si>
  <si>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</si>
  <si>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</si>
  <si>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</si>
  <si>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</si>
  <si>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</si>
  <si>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</si>
  <si>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</si>
  <si>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</si>
  <si>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</si>
  <si>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</si>
  <si>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</si>
  <si>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</si>
  <si>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</si>
  <si>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</si>
  <si>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</si>
  <si>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</si>
  <si>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</si>
  <si>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</si>
  <si>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</si>
  <si>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</si>
  <si>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</si>
  <si>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</si>
  <si>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</si>
  <si>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</si>
  <si>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</si>
  <si>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</si>
  <si>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</si>
  <si>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</si>
  <si>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</si>
  <si>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</si>
  <si>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</si>
  <si>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</si>
  <si>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</si>
  <si>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</si>
  <si>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</si>
  <si>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</si>
  <si>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</si>
  <si>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</si>
  <si>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</si>
  <si>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</si>
  <si>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</si>
  <si>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</si>
  <si>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</si>
  <si>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</si>
  <si>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</si>
  <si>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</si>
  <si>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</si>
  <si>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</si>
  <si>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</si>
  <si>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</si>
  <si>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</si>
  <si>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</si>
  <si>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</si>
  <si>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</si>
  <si>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</si>
  <si>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</si>
  <si>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</si>
  <si>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</si>
  <si>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</si>
  <si>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</si>
  <si>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</si>
  <si>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</si>
  <si>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</si>
  <si>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</si>
  <si>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</si>
  <si>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</si>
  <si>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</si>
  <si>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</si>
  <si>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</si>
  <si>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</si>
  <si>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</si>
  <si>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</si>
  <si>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</si>
  <si>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</si>
  <si>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</si>
  <si>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</si>
  <si>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</si>
  <si>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</si>
  <si>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</si>
  <si>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</si>
  <si>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</si>
  <si>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</si>
  <si>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</si>
  <si>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</si>
  <si>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</si>
  <si>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</si>
  <si>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</si>
  <si>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</si>
  <si>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</si>
  <si>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</si>
  <si>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</si>
  <si>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</si>
  <si>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</si>
  <si>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</si>
  <si>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</si>
  <si>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</si>
  <si>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</si>
  <si>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</si>
  <si>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</si>
  <si>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</si>
  <si>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</si>
  <si>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</si>
  <si>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</si>
  <si>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</si>
  <si>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</si>
  <si>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</si>
  <si>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</si>
  <si>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</si>
  <si>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</si>
  <si>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</si>
  <si>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</si>
  <si>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</si>
  <si>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</si>
  <si>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</si>
  <si>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</si>
  <si>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</si>
  <si>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</si>
  <si>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</si>
  <si>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</si>
  <si>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</si>
  <si>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</si>
  <si>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</si>
  <si>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</si>
  <si>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</si>
  <si>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</si>
  <si>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</si>
  <si>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</si>
  <si>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</si>
  <si>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</si>
  <si>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</si>
  <si>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</si>
  <si>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</si>
  <si>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</si>
  <si>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</si>
  <si>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</si>
  <si>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</si>
  <si>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</si>
  <si>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</si>
  <si>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</si>
  <si>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</si>
  <si>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</si>
  <si>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</si>
  <si>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</si>
  <si>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</si>
  <si>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</si>
  <si>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</si>
  <si>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</si>
  <si>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</si>
  <si>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</si>
  <si>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</si>
  <si>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</si>
  <si>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</si>
  <si>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</si>
  <si>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</si>
  <si>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</si>
  <si>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</si>
  <si>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</si>
  <si>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</si>
  <si>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</si>
  <si>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</si>
  <si>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</si>
  <si>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</si>
  <si>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</si>
  <si>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</si>
  <si>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</si>
  <si>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</si>
  <si>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</si>
  <si>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</si>
  <si>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</si>
  <si>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</si>
  <si>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</si>
  <si>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</si>
  <si>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</si>
  <si>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</si>
  <si>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</si>
  <si>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</si>
  <si>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</si>
  <si>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</si>
  <si>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</si>
  <si>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</si>
  <si>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</si>
  <si>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</si>
  <si>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</si>
  <si>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</si>
  <si>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</si>
  <si>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</si>
  <si>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</si>
  <si>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</si>
  <si>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</si>
  <si>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</si>
  <si>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</si>
  <si>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</si>
  <si>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</si>
  <si>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</si>
  <si>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</si>
  <si>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</si>
  <si>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</si>
  <si>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</si>
  <si>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</si>
  <si>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</si>
  <si>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</si>
  <si>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</si>
  <si>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</si>
  <si>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</si>
  <si>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</si>
  <si>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</si>
  <si>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</si>
  <si>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</si>
  <si>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</si>
  <si>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</si>
  <si>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</si>
  <si>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</si>
  <si>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</si>
  <si>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</si>
  <si>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</si>
  <si>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</si>
  <si>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</si>
  <si>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</si>
  <si>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</si>
  <si>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</si>
  <si>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</si>
  <si>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</si>
  <si>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</si>
  <si>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</si>
  <si>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</si>
  <si>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</si>
  <si>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</si>
  <si>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</si>
  <si>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</si>
  <si>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</si>
  <si>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</si>
  <si>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</si>
  <si>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</si>
  <si>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</si>
  <si>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</si>
  <si>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</si>
  <si>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</si>
  <si>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</si>
  <si>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</si>
  <si>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</si>
  <si>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</si>
  <si>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</si>
  <si>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</si>
  <si>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</si>
  <si>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</si>
  <si>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</si>
  <si>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</si>
  <si>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</si>
  <si>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</si>
  <si>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</si>
  <si>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</si>
  <si>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</si>
  <si>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</si>
  <si>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</si>
  <si>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</si>
  <si>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</si>
  <si>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</si>
  <si>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</si>
  <si>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</si>
  <si>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</si>
  <si>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</si>
  <si>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</si>
  <si>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</si>
  <si>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</si>
  <si>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</si>
  <si>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</si>
  <si>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</si>
  <si>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</si>
  <si>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</si>
  <si>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</si>
  <si>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</si>
  <si>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</si>
  <si>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</si>
  <si>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</si>
  <si>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</si>
  <si>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</si>
  <si>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</si>
  <si>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</si>
  <si>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</si>
  <si>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</si>
  <si>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</si>
  <si>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</si>
  <si>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</si>
  <si>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</si>
  <si>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</si>
  <si>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</si>
  <si>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</si>
  <si>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</si>
  <si>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</si>
  <si>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</si>
  <si>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</si>
  <si>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</si>
  <si>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</si>
  <si>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</si>
  <si>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</si>
  <si>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</si>
  <si>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</si>
  <si>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</si>
  <si>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</si>
  <si>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</si>
  <si>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</si>
  <si>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</si>
  <si>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</si>
  <si>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</si>
  <si>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</si>
  <si>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</si>
  <si>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</si>
  <si>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</si>
  <si>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</si>
  <si>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</si>
  <si>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</si>
  <si>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</si>
  <si>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</si>
  <si>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</si>
  <si>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</si>
  <si>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</si>
  <si>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</si>
  <si>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</si>
  <si>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</si>
  <si>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</si>
  <si>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</si>
  <si>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</si>
  <si>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</si>
  <si>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</si>
  <si>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</si>
  <si>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</si>
  <si>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</si>
  <si>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</si>
  <si>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</si>
  <si>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</si>
  <si>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</si>
  <si>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</si>
  <si>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</si>
  <si>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</si>
  <si>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</si>
  <si>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</si>
  <si>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</si>
  <si>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</si>
  <si>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</si>
  <si>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</si>
  <si>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</si>
  <si>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</si>
  <si>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</si>
  <si>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</si>
  <si>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</si>
  <si>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</si>
  <si>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</si>
  <si>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</si>
  <si>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</si>
  <si>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</si>
  <si>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</si>
  <si>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</si>
  <si>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</si>
  <si>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</si>
  <si>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</si>
  <si>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</si>
  <si>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</si>
  <si>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</si>
  <si>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</si>
  <si>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</si>
  <si>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</si>
  <si>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</si>
  <si>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</si>
  <si>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</si>
  <si>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</si>
  <si>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</si>
  <si>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</si>
  <si>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</si>
  <si>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</si>
  <si>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</si>
  <si>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</si>
  <si>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</si>
  <si>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</si>
  <si>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</si>
  <si>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</si>
  <si>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</si>
  <si>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</si>
  <si>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</si>
  <si>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</si>
  <si>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</si>
  <si>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</si>
  <si>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</si>
  <si>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</si>
  <si>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</si>
  <si>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</si>
  <si>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</si>
  <si>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</si>
  <si>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</si>
  <si>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</si>
  <si>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</si>
  <si>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</si>
  <si>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</si>
  <si>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</si>
  <si>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</si>
  <si>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</si>
  <si>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</si>
  <si>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</si>
  <si>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</si>
  <si>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</si>
  <si>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</si>
  <si>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</si>
  <si>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</si>
  <si>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</si>
  <si>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</si>
  <si>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</si>
  <si>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</si>
  <si>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</si>
  <si>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</si>
  <si>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</si>
  <si>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</si>
  <si>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</si>
  <si>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</si>
  <si>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</si>
  <si>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</si>
  <si>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</si>
  <si>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</si>
  <si>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</si>
  <si>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</si>
  <si>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</si>
  <si>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</si>
  <si>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</si>
  <si>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</si>
  <si>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</si>
  <si>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</si>
  <si>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</si>
  <si>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</si>
  <si>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</si>
  <si>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</si>
  <si>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</si>
  <si>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</si>
  <si>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</si>
  <si>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</si>
  <si>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</si>
  <si>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</si>
  <si>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</si>
  <si>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</si>
  <si>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</si>
  <si>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</si>
  <si>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</si>
  <si>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</si>
  <si>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</si>
  <si>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</si>
  <si>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</si>
  <si>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</si>
  <si>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</si>
  <si>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</si>
  <si>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</si>
  <si>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</si>
  <si>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</si>
  <si>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</si>
  <si>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</si>
  <si>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</si>
  <si>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</si>
  <si>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</si>
  <si>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</si>
  <si>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</si>
  <si>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</si>
  <si>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</si>
  <si>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</si>
  <si>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</si>
  <si>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</si>
  <si>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</si>
  <si>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</si>
  <si>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</si>
  <si>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</si>
  <si>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</si>
  <si>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</si>
  <si>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</si>
  <si>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</si>
  <si>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</si>
  <si>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</si>
  <si>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</si>
  <si>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</si>
  <si>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</si>
  <si>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</si>
  <si>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</si>
  <si>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</si>
  <si>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</si>
  <si>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</si>
  <si>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</si>
  <si>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</si>
  <si>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</si>
  <si>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</si>
  <si>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</si>
  <si>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</si>
  <si>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</si>
  <si>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</si>
  <si>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</si>
  <si>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</si>
  <si>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</si>
  <si>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</si>
  <si>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</si>
  <si>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</si>
  <si>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</si>
  <si>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</si>
  <si>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</si>
  <si>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</si>
  <si>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</si>
  <si>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</si>
  <si>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</si>
  <si>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</si>
  <si>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</si>
  <si>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</si>
  <si>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</si>
  <si>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</si>
  <si>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</si>
  <si>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</si>
  <si>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</si>
  <si>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</si>
  <si>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</si>
  <si>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</si>
  <si>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</si>
  <si>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</si>
  <si>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</si>
  <si>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</si>
  <si>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</si>
  <si>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</si>
  <si>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</si>
  <si>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</si>
  <si>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</si>
  <si>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</si>
  <si>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</si>
  <si>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</si>
  <si>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</si>
  <si>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</si>
  <si>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</si>
  <si>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</si>
  <si>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</si>
  <si>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</si>
  <si>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</si>
  <si>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</si>
  <si>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</si>
  <si>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</si>
  <si>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</si>
  <si>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</si>
  <si>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</si>
  <si>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</si>
  <si>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</si>
  <si>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</si>
  <si>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</si>
  <si>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</si>
  <si>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</si>
  <si>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</si>
  <si>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</si>
  <si>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</si>
  <si>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</si>
  <si>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</si>
  <si>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</si>
  <si>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</si>
  <si>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</si>
  <si>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</si>
  <si>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</si>
  <si>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</si>
  <si>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</si>
  <si>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</si>
  <si>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</si>
  <si>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</si>
  <si>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</si>
  <si>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</si>
  <si>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</si>
  <si>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</si>
  <si>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</si>
  <si>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</si>
  <si>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</si>
  <si>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</si>
  <si>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</si>
  <si>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</si>
  <si>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</si>
  <si>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</si>
  <si>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</si>
  <si>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</si>
  <si>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</si>
  <si>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</si>
  <si>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</si>
  <si>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</si>
  <si>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</si>
  <si>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</si>
  <si>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</si>
  <si>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</si>
  <si>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</si>
  <si>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</si>
  <si>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</si>
  <si>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</si>
  <si>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</si>
  <si>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</si>
  <si>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</si>
  <si>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</si>
  <si>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</si>
  <si>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</si>
  <si>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</si>
  <si>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</si>
  <si>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</si>
  <si>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</si>
  <si>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</si>
  <si>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</si>
  <si>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</si>
  <si>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</si>
  <si>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</si>
  <si>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</si>
  <si>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</si>
  <si>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</si>
  <si>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</si>
  <si>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</si>
  <si>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</si>
  <si>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</si>
  <si>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</si>
  <si>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</si>
  <si>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</si>
  <si>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</si>
  <si>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</si>
  <si>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</si>
  <si>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</si>
  <si>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</si>
  <si>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</si>
  <si>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</si>
  <si>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</si>
  <si>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</si>
  <si>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</si>
  <si>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</si>
  <si>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</si>
  <si>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</si>
  <si>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</si>
  <si>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</si>
  <si>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</si>
  <si>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</si>
  <si>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</si>
  <si>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</si>
  <si>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</si>
  <si>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</si>
  <si>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</si>
  <si>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</si>
  <si>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</si>
  <si>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</si>
  <si>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</si>
  <si>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</si>
  <si>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</si>
  <si>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</si>
  <si>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</si>
  <si>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</si>
  <si>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</si>
  <si>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</si>
  <si>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</si>
  <si>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</si>
  <si>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</si>
  <si>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</si>
  <si>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</si>
  <si>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</si>
  <si>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</si>
  <si>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</si>
  <si>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</si>
  <si>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</si>
  <si>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</si>
  <si>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</si>
  <si>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</si>
  <si>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</si>
  <si>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</si>
  <si>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</si>
  <si>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</si>
  <si>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</si>
  <si>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</si>
  <si>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</si>
  <si>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</si>
  <si>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</si>
  <si>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</si>
  <si>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</si>
  <si>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</si>
  <si>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</si>
  <si>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</si>
  <si>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</si>
  <si>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</si>
  <si>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</si>
  <si>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</si>
  <si>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</si>
  <si>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</si>
  <si>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</si>
  <si>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</si>
  <si>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</si>
  <si>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</si>
  <si>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</si>
  <si>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</si>
  <si>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</si>
  <si>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</si>
  <si>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</si>
  <si>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</si>
  <si>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</si>
  <si>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</si>
  <si>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</si>
  <si>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</si>
  <si>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</si>
  <si>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</si>
  <si>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</si>
  <si>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</si>
  <si>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</si>
  <si>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</si>
  <si>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</si>
  <si>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</si>
  <si>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</si>
  <si>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</si>
  <si>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</si>
  <si>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</si>
  <si>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</si>
  <si>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</si>
  <si>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</si>
  <si>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</si>
  <si>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</si>
  <si>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</si>
  <si>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</si>
  <si>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</si>
  <si>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</si>
  <si>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</si>
  <si>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</si>
  <si>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</si>
  <si>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</si>
  <si>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</si>
  <si>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</si>
  <si>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</si>
  <si>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</si>
  <si>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</si>
  <si>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</si>
  <si>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</si>
  <si>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</si>
  <si>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</si>
  <si>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</si>
  <si>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</si>
  <si>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</si>
  <si>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</si>
  <si>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</si>
  <si>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</si>
  <si>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</si>
  <si>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</si>
  <si>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</si>
  <si>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</si>
  <si>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</si>
  <si>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</si>
  <si>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</si>
  <si>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</si>
  <si>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</si>
  <si>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</si>
  <si>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</si>
  <si>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</si>
  <si>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</si>
  <si>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</si>
  <si>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</si>
  <si>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</si>
  <si>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</si>
  <si>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</si>
  <si>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</si>
  <si>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</si>
  <si>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</si>
  <si>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</si>
  <si>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</si>
  <si>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</si>
  <si>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</si>
  <si>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</si>
  <si>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</si>
  <si>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</si>
  <si>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</si>
  <si>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</si>
  <si>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</si>
  <si>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</si>
  <si>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</si>
  <si>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</si>
  <si>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</si>
  <si>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</si>
  <si>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</si>
  <si>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</si>
  <si>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</si>
  <si>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</si>
  <si>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</si>
  <si>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</si>
  <si>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</si>
  <si>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</si>
  <si>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</si>
  <si>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</si>
  <si>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</si>
  <si>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</si>
  <si>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</si>
  <si>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</si>
  <si>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</si>
  <si>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</si>
  <si>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</si>
  <si>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</si>
  <si>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</si>
  <si>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</si>
  <si>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</si>
  <si>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</si>
  <si>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</si>
  <si>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</si>
  <si>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</si>
  <si>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</si>
  <si>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</si>
  <si>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</si>
  <si>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</si>
  <si>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</si>
  <si>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</si>
  <si>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</si>
  <si>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</si>
  <si>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</si>
  <si>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</si>
  <si>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</si>
  <si>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</si>
  <si>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</si>
  <si>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</si>
  <si>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</si>
  <si>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</si>
  <si>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</si>
  <si>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</si>
  <si>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</si>
  <si>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</si>
  <si>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</si>
  <si>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</si>
  <si>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</si>
  <si>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</si>
  <si>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</si>
  <si>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</si>
  <si>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</si>
  <si>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</si>
  <si>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</si>
  <si>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</si>
  <si>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</si>
  <si>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</si>
  <si>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</si>
  <si>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</si>
  <si>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</si>
  <si>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</si>
  <si>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</si>
  <si>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</si>
  <si>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</si>
  <si>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</si>
  <si>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</si>
  <si>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</si>
  <si>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</si>
  <si>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</si>
  <si>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</si>
  <si>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</si>
  <si>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</si>
  <si>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</si>
  <si>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</si>
  <si>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</si>
  <si>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</si>
  <si>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</si>
  <si>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</si>
  <si>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</si>
  <si>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</si>
  <si>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</si>
  <si>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</si>
  <si>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</si>
  <si>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</si>
  <si>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</si>
  <si>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</si>
  <si>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</si>
  <si>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</si>
  <si>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</si>
  <si>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</si>
  <si>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</si>
  <si>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</si>
  <si>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</si>
  <si>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</si>
  <si>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</si>
  <si>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</si>
  <si>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</si>
  <si>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</si>
  <si>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</si>
  <si>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</si>
  <si>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</si>
  <si>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</si>
  <si>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</si>
  <si>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</si>
  <si>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</si>
  <si>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</si>
  <si>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</si>
  <si>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</si>
  <si>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</si>
  <si>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</si>
  <si>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</si>
  <si>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</si>
  <si>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</si>
  <si>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</si>
  <si>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</si>
  <si>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</si>
  <si>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</si>
  <si>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</si>
  <si>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</si>
  <si>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</si>
  <si>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</si>
  <si>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</si>
  <si>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</si>
  <si>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</si>
  <si>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</si>
  <si>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</si>
  <si>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</si>
  <si>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</si>
  <si>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</si>
  <si>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</si>
  <si>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</si>
  <si>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</si>
  <si>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</si>
  <si>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</si>
  <si>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</si>
  <si>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</si>
  <si>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</si>
  <si>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</si>
  <si>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</si>
  <si>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</si>
  <si>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</si>
  <si>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</si>
  <si>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</si>
  <si>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</si>
  <si>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</si>
  <si>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</si>
  <si>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</si>
  <si>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</si>
  <si>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</si>
  <si>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</si>
  <si>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</si>
  <si>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</si>
  <si>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</si>
  <si>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</si>
  <si>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</si>
  <si>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</si>
  <si>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</si>
  <si>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</si>
  <si>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</si>
  <si>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</si>
  <si>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</si>
  <si>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</si>
  <si>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</si>
  <si>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</si>
  <si>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</si>
  <si>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</si>
  <si>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</si>
  <si>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</si>
  <si>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</si>
  <si>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</si>
  <si>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</si>
  <si>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</si>
  <si>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</si>
  <si>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</si>
  <si>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</si>
  <si>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</si>
  <si>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</si>
  <si>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</si>
  <si>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</si>
  <si>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</si>
  <si>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</si>
  <si>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</si>
  <si>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</si>
  <si>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</si>
  <si>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</si>
  <si>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</si>
  <si>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</si>
  <si>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</si>
  <si>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</si>
  <si>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</si>
  <si>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</si>
  <si>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</si>
  <si>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</si>
  <si>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</si>
  <si>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</si>
  <si>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</si>
  <si>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</si>
  <si>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</si>
  <si>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</si>
  <si>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</si>
  <si>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</si>
  <si>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</si>
  <si>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</si>
  <si>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</si>
  <si>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</si>
  <si>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</si>
  <si>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</si>
  <si>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</si>
  <si>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</si>
  <si>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</si>
  <si>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</si>
  <si>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</si>
  <si>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</si>
  <si>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</si>
  <si>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</si>
  <si>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</si>
  <si>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</si>
  <si>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</si>
  <si>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</si>
  <si>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</si>
  <si>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</si>
  <si>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</si>
  <si>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</si>
  <si>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</si>
  <si>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</si>
  <si>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</si>
  <si>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</si>
  <si>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</si>
  <si>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</si>
  <si>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</si>
  <si>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</si>
  <si>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</si>
  <si>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</si>
  <si>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</si>
  <si>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</si>
  <si>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</si>
  <si>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</si>
  <si>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</si>
  <si>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</si>
  <si>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</si>
  <si>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</si>
  <si>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</si>
  <si>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</si>
  <si>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</si>
  <si>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</si>
  <si>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</si>
  <si>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</si>
  <si>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</si>
  <si>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</si>
  <si>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</si>
  <si>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</si>
  <si>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</si>
  <si>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</si>
  <si>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</si>
  <si>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</si>
  <si>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</si>
  <si>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</si>
  <si>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</si>
  <si>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</si>
  <si>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</si>
  <si>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</si>
  <si>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</si>
  <si>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</si>
  <si>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</si>
  <si>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</si>
  <si>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</si>
  <si>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</si>
  <si>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</si>
  <si>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</si>
  <si>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</si>
  <si>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</si>
  <si>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</si>
  <si>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</si>
  <si>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</si>
  <si>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</si>
  <si>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</si>
  <si>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</si>
  <si>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</si>
  <si>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</si>
  <si>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</si>
  <si>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</si>
  <si>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</si>
  <si>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</si>
  <si>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</si>
  <si>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</si>
  <si>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</si>
  <si>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</si>
  <si>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</si>
  <si>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</si>
  <si>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</si>
  <si>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</si>
  <si>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</si>
  <si>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</si>
  <si>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</si>
  <si>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</si>
  <si>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</si>
  <si>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</si>
  <si>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</si>
  <si>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</si>
  <si>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</si>
  <si>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</si>
  <si>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</si>
  <si>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</si>
  <si>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</si>
  <si>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</si>
  <si>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</si>
  <si>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</si>
  <si>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</si>
  <si>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</si>
  <si>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</si>
  <si>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</si>
  <si>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</si>
  <si>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</si>
  <si>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</si>
  <si>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</si>
  <si>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</si>
  <si>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</si>
  <si>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</si>
  <si>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</si>
  <si>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</si>
  <si>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</si>
  <si>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</si>
  <si>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</si>
  <si>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</si>
  <si>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</si>
  <si>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</si>
  <si>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</si>
  <si>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</si>
  <si>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</si>
  <si>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</si>
  <si>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</si>
  <si>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</si>
  <si>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</si>
  <si>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</si>
  <si>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</si>
  <si>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</si>
  <si>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</si>
  <si>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</si>
  <si>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</si>
  <si>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</si>
  <si>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</si>
  <si>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</si>
  <si>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</si>
  <si>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</si>
  <si>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</si>
  <si>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</si>
  <si>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</si>
  <si>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</si>
  <si>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</si>
  <si>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</si>
  <si>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</si>
  <si>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</si>
  <si>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</si>
  <si>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</si>
  <si>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</si>
  <si>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</si>
  <si>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</si>
  <si>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</si>
  <si>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</si>
  <si>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</si>
  <si>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</si>
  <si>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</si>
  <si>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</si>
  <si>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</si>
  <si>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</si>
  <si>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</si>
  <si>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</si>
  <si>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</si>
  <si>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</si>
  <si>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</si>
  <si>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</si>
  <si>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</si>
  <si>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</si>
  <si>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</si>
  <si>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</si>
  <si>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</si>
  <si>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</si>
  <si>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</si>
  <si>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</si>
  <si>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</si>
  <si>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</si>
  <si>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</si>
  <si>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</si>
  <si>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</si>
  <si>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</si>
  <si>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</si>
  <si>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</si>
  <si>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</si>
  <si>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</si>
  <si>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</si>
  <si>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</si>
  <si>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</si>
  <si>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</si>
  <si>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</si>
  <si>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</si>
  <si>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</si>
  <si>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</si>
  <si>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</si>
  <si>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</si>
  <si>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</si>
  <si>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</si>
  <si>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</si>
  <si>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</si>
  <si>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</si>
  <si>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</si>
  <si>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</si>
  <si>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</si>
  <si>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</si>
  <si>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</si>
  <si>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</si>
  <si>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</si>
  <si>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</si>
  <si>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</si>
  <si>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</si>
  <si>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</si>
  <si>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</si>
  <si>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</si>
  <si>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</si>
  <si>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</si>
  <si>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</si>
  <si>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</si>
  <si>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</si>
  <si>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</si>
  <si>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</si>
  <si>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</si>
  <si>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</si>
  <si>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</si>
  <si>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</si>
  <si>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</si>
  <si>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</si>
  <si>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</si>
  <si>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</si>
  <si>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</si>
  <si>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</si>
  <si>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</si>
  <si>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</si>
  <si>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</si>
  <si>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</si>
  <si>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</si>
  <si>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</si>
  <si>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</si>
  <si>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</si>
  <si>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</si>
  <si>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</si>
  <si>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</si>
  <si>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</si>
  <si>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</si>
  <si>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</si>
  <si>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</si>
  <si>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</si>
  <si>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</si>
  <si>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</si>
  <si>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</si>
  <si>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</si>
  <si>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</si>
  <si>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</si>
  <si>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</si>
  <si>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</si>
  <si>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</si>
  <si>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</si>
  <si>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</si>
  <si>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</si>
  <si>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</si>
  <si>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</si>
  <si>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</si>
  <si>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</si>
  <si>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</si>
  <si>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</si>
  <si>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</si>
  <si>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</si>
  <si>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</si>
  <si>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</si>
  <si>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</si>
  <si>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</si>
  <si>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</si>
  <si>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</si>
  <si>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</si>
  <si>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</si>
  <si>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</si>
  <si>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</si>
  <si>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</si>
  <si>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</si>
  <si>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</si>
  <si>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</si>
  <si>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</si>
  <si>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</si>
  <si>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</si>
  <si>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</si>
  <si>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</si>
  <si>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</si>
  <si>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</si>
  <si>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</si>
  <si>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</si>
  <si>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</si>
  <si>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</si>
  <si>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</si>
  <si>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</si>
  <si>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</si>
  <si>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</si>
  <si>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</si>
  <si>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</si>
  <si>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</si>
  <si>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</si>
  <si>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</si>
  <si>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</si>
  <si>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</si>
  <si>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</si>
  <si>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</si>
  <si>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</si>
  <si>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</si>
  <si>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</si>
  <si>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</si>
  <si>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</si>
  <si>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</si>
  <si>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</si>
  <si>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</si>
  <si>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</si>
  <si>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</si>
  <si>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</si>
  <si>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</si>
  <si>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</si>
  <si>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</si>
  <si>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</si>
  <si>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</si>
  <si>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</si>
  <si>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</si>
  <si>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</si>
  <si>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</si>
  <si>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</si>
  <si>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</si>
  <si>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</si>
  <si>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</si>
  <si>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</si>
  <si>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</si>
  <si>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</si>
  <si>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</si>
  <si>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</si>
  <si>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</si>
  <si>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</si>
  <si>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</si>
  <si>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</si>
  <si>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</si>
  <si>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</si>
  <si>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</si>
  <si>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</si>
  <si>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</si>
  <si>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</si>
  <si>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</si>
  <si>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</si>
  <si>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</si>
  <si>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</si>
  <si>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</si>
  <si>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</si>
  <si>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</si>
  <si>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</si>
  <si>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</si>
  <si>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</si>
  <si>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</si>
  <si>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</si>
  <si>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</si>
  <si>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</si>
  <si>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</si>
  <si>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</si>
  <si>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</si>
  <si>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</si>
  <si>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</si>
  <si>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</si>
  <si>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</si>
  <si>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</si>
  <si>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</si>
  <si>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</si>
  <si>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</si>
  <si>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</si>
  <si>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</si>
  <si>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</si>
  <si>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</si>
  <si>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</si>
  <si>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</si>
  <si>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</si>
  <si>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</si>
  <si>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</si>
  <si>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</si>
  <si>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</si>
  <si>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</si>
  <si>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</si>
  <si>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</si>
  <si>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</si>
  <si>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</si>
  <si>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</si>
  <si>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</si>
  <si>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</si>
  <si>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</si>
  <si>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</si>
  <si>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</si>
  <si>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</si>
  <si>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</si>
  <si>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</si>
  <si>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</si>
  <si>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</si>
  <si>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</si>
  <si>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</si>
  <si>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</si>
  <si>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</si>
  <si>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</si>
  <si>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</si>
  <si>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</si>
  <si>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</si>
  <si>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</si>
  <si>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</si>
  <si>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</si>
  <si>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</si>
  <si>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</si>
  <si>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</si>
  <si>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</si>
  <si>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</si>
  <si>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</si>
  <si>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</si>
  <si>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</si>
  <si>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</si>
  <si>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</si>
  <si>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</si>
  <si>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</si>
  <si>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</si>
  <si>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</si>
  <si>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</si>
  <si>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</si>
  <si>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</si>
  <si>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</si>
  <si>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</si>
  <si>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</si>
  <si>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</si>
  <si>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</si>
  <si>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</si>
  <si>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</si>
  <si>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</si>
  <si>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</si>
  <si>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</si>
  <si>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</si>
  <si>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</si>
  <si>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</si>
  <si>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</si>
  <si>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</si>
  <si>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</si>
  <si>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</si>
  <si>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</si>
  <si>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</si>
  <si>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</si>
  <si>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</si>
  <si>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</si>
  <si>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</si>
  <si>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</si>
  <si>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</si>
  <si>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</si>
  <si>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</si>
  <si>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</si>
  <si>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</si>
  <si>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</si>
  <si>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</si>
  <si>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</si>
  <si>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</si>
  <si>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</si>
  <si>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</si>
  <si>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</si>
  <si>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</si>
  <si>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</si>
  <si>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</si>
  <si>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</si>
  <si>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</si>
  <si>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</si>
  <si>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</si>
  <si>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</si>
  <si>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</si>
  <si>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</si>
  <si>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</si>
  <si>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</si>
  <si>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</si>
  <si>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</si>
  <si>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</si>
  <si>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</si>
  <si>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</si>
  <si>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</si>
  <si>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</si>
  <si>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</si>
  <si>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</si>
  <si>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</si>
  <si>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</si>
  <si>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</si>
  <si>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</si>
  <si>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</si>
  <si>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</si>
  <si>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</si>
  <si>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</si>
  <si>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</si>
  <si>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</si>
  <si>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</si>
  <si>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</si>
  <si>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</si>
  <si>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</si>
  <si>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</si>
  <si>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</si>
  <si>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</si>
  <si>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</si>
  <si>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</si>
  <si>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</si>
  <si>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</si>
  <si>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</si>
  <si>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</si>
  <si>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</si>
  <si>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</si>
  <si>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</si>
  <si>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</si>
  <si>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</si>
  <si>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</si>
  <si>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</si>
  <si>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</si>
  <si>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</si>
  <si>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</si>
  <si>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</si>
  <si>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</si>
  <si>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</si>
  <si>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</si>
  <si>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</si>
  <si>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</si>
  <si>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</si>
  <si>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</si>
  <si>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</si>
  <si>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</si>
  <si>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</si>
  <si>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</si>
  <si>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</si>
  <si>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</si>
  <si>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</si>
  <si>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</si>
  <si>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</si>
  <si>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</si>
  <si>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</si>
  <si>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</si>
  <si>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</si>
  <si>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</si>
  <si>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</si>
  <si>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</si>
  <si>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</si>
  <si>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</si>
  <si>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</si>
  <si>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</si>
  <si>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</si>
  <si>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</si>
  <si>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</si>
  <si>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</si>
  <si>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</si>
  <si>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</si>
  <si>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</si>
  <si>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</si>
  <si>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</si>
  <si>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</si>
  <si>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</si>
  <si>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</si>
  <si>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</si>
  <si>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</si>
  <si>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</si>
  <si>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</si>
  <si>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</si>
  <si>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</si>
  <si>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</si>
  <si>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</si>
  <si>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</si>
  <si>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</si>
  <si>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</si>
  <si>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</si>
  <si>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</si>
  <si>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</si>
  <si>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</si>
  <si>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</si>
  <si>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</si>
  <si>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</si>
  <si>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</si>
  <si>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</si>
  <si>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</si>
  <si>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</si>
  <si>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</si>
  <si>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</si>
  <si>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</si>
  <si>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</si>
  <si>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</si>
  <si>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</si>
  <si>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</si>
  <si>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</si>
  <si>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</si>
  <si>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</si>
  <si>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</si>
  <si>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</si>
  <si>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</si>
  <si>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</si>
  <si>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</si>
  <si>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</si>
  <si>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</si>
  <si>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</si>
  <si>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</si>
  <si>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</si>
  <si>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</si>
  <si>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</si>
  <si>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</si>
  <si>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</si>
  <si>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</si>
  <si>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</si>
  <si>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</si>
  <si>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</si>
  <si>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</si>
  <si>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</si>
  <si>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</si>
  <si>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</si>
  <si>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</si>
  <si>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</si>
  <si>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</si>
  <si>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</si>
  <si>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</si>
  <si>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</si>
  <si>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</si>
  <si>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</si>
  <si>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</si>
  <si>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</si>
  <si>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</si>
  <si>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</si>
  <si>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</si>
  <si>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</si>
  <si>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</si>
  <si>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</si>
  <si>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</si>
  <si>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</si>
  <si>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</si>
  <si>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</si>
  <si>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</si>
  <si>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</si>
  <si>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</si>
  <si>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</si>
  <si>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</si>
  <si>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</si>
  <si>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</si>
  <si>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</si>
  <si>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</si>
  <si>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</si>
  <si>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</si>
  <si>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</si>
  <si>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</si>
  <si>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</si>
  <si>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</si>
  <si>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</si>
  <si>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</si>
  <si>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</si>
  <si>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</si>
  <si>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</si>
  <si>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</si>
  <si>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</si>
  <si>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</si>
  <si>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</si>
  <si>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</si>
  <si>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</si>
  <si>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</si>
  <si>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</si>
  <si>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</si>
  <si>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</si>
  <si>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</si>
  <si>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</si>
  <si>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</si>
  <si>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</si>
  <si>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</si>
  <si>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</si>
  <si>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</si>
  <si>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</si>
  <si>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</si>
  <si>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</si>
  <si>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</si>
  <si>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</si>
  <si>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</si>
  <si>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</si>
  <si>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</si>
  <si>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</si>
  <si>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</si>
  <si>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</si>
  <si>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</si>
  <si>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</si>
  <si>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</si>
  <si>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</si>
  <si>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</si>
  <si>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</si>
  <si>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</si>
  <si>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</si>
  <si>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</si>
  <si>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</si>
  <si>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</si>
  <si>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</si>
  <si>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</si>
  <si>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</si>
  <si>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</si>
  <si>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</si>
  <si>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</si>
  <si>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</si>
  <si>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</si>
  <si>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</si>
  <si>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</si>
  <si>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</si>
  <si>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</si>
  <si>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</si>
  <si>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</si>
  <si>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</si>
  <si>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</si>
  <si>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</si>
  <si>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</si>
  <si>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</si>
  <si>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</si>
  <si>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</si>
  <si>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</si>
  <si>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</si>
  <si>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</si>
  <si>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</si>
  <si>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</si>
  <si>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</si>
  <si>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</si>
  <si>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</si>
  <si>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</si>
  <si>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</si>
  <si>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</si>
  <si>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</si>
  <si>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</si>
  <si>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</si>
  <si>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</si>
  <si>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</si>
  <si>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</si>
  <si>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</si>
  <si>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</si>
  <si>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</si>
  <si>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</si>
  <si>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</si>
  <si>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</si>
  <si>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</si>
  <si>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</si>
  <si>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</si>
  <si>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</si>
  <si>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</si>
  <si>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</si>
  <si>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</si>
  <si>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</si>
  <si>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</si>
  <si>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</si>
  <si>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</si>
  <si>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</si>
  <si>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</si>
  <si>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</si>
  <si>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</si>
  <si>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</si>
  <si>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</si>
  <si>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</si>
  <si>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</si>
  <si>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</si>
  <si>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</si>
  <si>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</si>
  <si>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</si>
  <si>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</si>
  <si>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</si>
  <si>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</si>
  <si>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</si>
  <si>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</si>
  <si>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</si>
  <si>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</si>
  <si>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</si>
  <si>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</si>
  <si>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</si>
  <si>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</si>
  <si>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</si>
  <si>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</si>
  <si>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</si>
  <si>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</si>
  <si>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</si>
  <si>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</si>
  <si>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</si>
  <si>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</si>
  <si>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</si>
  <si>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</si>
  <si>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</si>
  <si>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</si>
  <si>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</si>
  <si>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</si>
  <si>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</si>
  <si>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</si>
  <si>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</si>
  <si>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</si>
  <si>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</si>
  <si>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</si>
  <si>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</si>
  <si>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</si>
  <si>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</si>
  <si>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</si>
  <si>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</si>
  <si>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</si>
  <si>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</si>
  <si>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</si>
  <si>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</si>
  <si>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</si>
  <si>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</si>
  <si>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</si>
  <si>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</si>
  <si>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</si>
  <si>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</si>
  <si>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</si>
  <si>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</si>
  <si>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</si>
  <si>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</si>
  <si>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</si>
  <si>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</si>
  <si>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</si>
  <si>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</si>
  <si>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</si>
  <si>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</si>
  <si>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</si>
  <si>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</si>
  <si>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</si>
  <si>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</si>
  <si>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</si>
  <si>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</si>
  <si>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</si>
  <si>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</si>
  <si>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</si>
  <si>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</si>
  <si>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</si>
  <si>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</si>
  <si>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</si>
  <si>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</si>
  <si>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</si>
  <si>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</si>
  <si>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</si>
  <si>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</si>
  <si>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</si>
  <si>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</si>
  <si>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</si>
  <si>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</si>
  <si>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</si>
  <si>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</si>
  <si>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</si>
  <si>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</si>
  <si>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</si>
  <si>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</si>
  <si>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</si>
  <si>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</si>
  <si>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</si>
  <si>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</si>
  <si>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</si>
  <si>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</si>
  <si>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</si>
  <si>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</si>
  <si>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</si>
  <si>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</si>
  <si>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</si>
  <si>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</si>
  <si>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</si>
  <si>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</si>
  <si>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</si>
  <si>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</si>
  <si>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</si>
  <si>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</si>
  <si>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</si>
  <si>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</si>
  <si>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</si>
  <si>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</si>
  <si>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</si>
  <si>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</si>
  <si>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</si>
  <si>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</si>
  <si>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</si>
  <si>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</si>
  <si>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</si>
  <si>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</si>
  <si>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</si>
  <si>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</si>
  <si>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</si>
  <si>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</si>
  <si>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</si>
  <si>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</si>
  <si>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</si>
  <si>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</si>
  <si>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</si>
  <si>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</si>
  <si>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</si>
  <si>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</si>
  <si>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</si>
  <si>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</si>
  <si>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</si>
  <si>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</si>
  <si>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</si>
  <si>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</si>
  <si>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</si>
  <si>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</si>
  <si>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</si>
  <si>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</si>
  <si>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</si>
  <si>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</si>
  <si>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</si>
  <si>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</si>
  <si>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</si>
  <si>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</si>
  <si>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</si>
  <si>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</si>
  <si>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</si>
  <si>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</si>
  <si>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</si>
  <si>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</si>
  <si>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</si>
  <si>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</si>
  <si>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</si>
  <si>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</si>
  <si>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</si>
  <si>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</si>
  <si>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</si>
  <si>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</si>
  <si>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</si>
  <si>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</si>
  <si>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</si>
  <si>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</si>
  <si>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</si>
  <si>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</si>
  <si>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</si>
  <si>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</si>
  <si>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</si>
  <si>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</si>
  <si>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</si>
  <si>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</si>
  <si>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</si>
  <si>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</si>
  <si>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</si>
  <si>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</si>
  <si>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</si>
  <si>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</si>
  <si>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</si>
  <si>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</si>
  <si>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</si>
  <si>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</si>
  <si>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</si>
  <si>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</si>
  <si>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</si>
  <si>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</si>
  <si>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</si>
  <si>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</si>
  <si>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</si>
  <si>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</si>
  <si>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</si>
  <si>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</si>
  <si>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</si>
  <si>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</si>
  <si>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</si>
  <si>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</si>
  <si>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</si>
  <si>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</si>
  <si>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</si>
  <si>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</si>
  <si>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</si>
  <si>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</si>
  <si>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</si>
  <si>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</si>
  <si>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</si>
  <si>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</si>
  <si>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</si>
  <si>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</si>
  <si>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</si>
  <si>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</si>
  <si>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</si>
  <si>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</si>
  <si>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</si>
  <si>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</si>
  <si>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</si>
  <si>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</si>
  <si>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</si>
  <si>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</si>
  <si>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</si>
  <si>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</si>
  <si>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</si>
  <si>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</si>
  <si>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</si>
  <si>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</si>
  <si>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</si>
  <si>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</si>
  <si>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</si>
  <si>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</si>
  <si>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</si>
  <si>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</si>
  <si>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</si>
  <si>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</si>
  <si>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</si>
  <si>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</si>
  <si>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</si>
  <si>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</si>
  <si>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</si>
  <si>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</si>
  <si>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</si>
  <si>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</si>
  <si>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</si>
  <si>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</si>
  <si>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</si>
  <si>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</si>
  <si>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</si>
  <si>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</si>
  <si>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</si>
  <si>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</si>
  <si>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</si>
  <si>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</si>
  <si>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</si>
  <si>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</si>
  <si>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</si>
  <si>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</si>
  <si>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</si>
  <si>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</si>
  <si>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</si>
  <si>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</si>
  <si>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</si>
  <si>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</si>
  <si>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</si>
  <si>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</si>
  <si>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</si>
  <si>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</si>
  <si>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</si>
  <si>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</si>
  <si>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</si>
  <si>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</si>
  <si>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</si>
  <si>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</si>
  <si>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</si>
  <si>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</si>
  <si>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</si>
  <si>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</si>
  <si>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</si>
  <si>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</si>
  <si>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</si>
  <si>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</si>
  <si>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</si>
  <si>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</si>
  <si>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</si>
  <si>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</si>
  <si>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</si>
  <si>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</si>
  <si>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</si>
  <si>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</si>
  <si>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</si>
  <si>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</si>
  <si>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</si>
  <si>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</si>
  <si>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</si>
  <si>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</si>
  <si>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</si>
  <si>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</si>
  <si>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</si>
  <si>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</si>
  <si>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</si>
  <si>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</si>
  <si>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</si>
  <si>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</si>
  <si>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</si>
  <si>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</si>
  <si>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</si>
  <si>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</si>
  <si>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</si>
  <si>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</si>
  <si>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</si>
  <si>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</si>
  <si>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</si>
  <si>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</si>
  <si>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</si>
  <si>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</si>
  <si>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</si>
  <si>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</si>
  <si>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</si>
  <si>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</si>
  <si>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</si>
  <si>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</si>
  <si>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</si>
  <si>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</si>
  <si>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</si>
  <si>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</si>
  <si>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</si>
  <si>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</si>
  <si>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</si>
  <si>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</si>
  <si>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</si>
  <si>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</si>
  <si>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</si>
  <si>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</si>
  <si>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</si>
  <si>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</si>
  <si>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</si>
  <si>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</si>
  <si>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</si>
  <si>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</si>
  <si>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</si>
  <si>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</si>
  <si>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</si>
  <si>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</si>
  <si>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</si>
  <si>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</si>
  <si>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</si>
  <si>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</si>
  <si>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</si>
  <si>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</si>
  <si>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</si>
  <si>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</si>
  <si>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</si>
  <si>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</si>
  <si>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</si>
  <si>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</si>
  <si>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</si>
  <si>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</si>
  <si>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</si>
  <si>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</si>
  <si>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</si>
  <si>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</si>
  <si>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</si>
  <si>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</si>
  <si>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</si>
  <si>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</si>
  <si>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</si>
  <si>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</si>
  <si>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</si>
  <si>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</si>
  <si>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</si>
  <si>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</si>
  <si>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</si>
  <si>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</si>
  <si>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</si>
  <si>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</si>
  <si>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</si>
  <si>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</si>
  <si>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</si>
  <si>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</si>
  <si>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</si>
  <si>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</si>
  <si>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</si>
  <si>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</si>
  <si>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</si>
  <si>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</si>
  <si>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</si>
  <si>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</si>
  <si>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</si>
  <si>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</si>
  <si>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</si>
  <si>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</si>
  <si>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</si>
  <si>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</si>
  <si>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</si>
  <si>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</si>
  <si>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</si>
  <si>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</si>
  <si>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</si>
  <si>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</si>
  <si>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</si>
  <si>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</si>
  <si>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</si>
  <si>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</si>
  <si>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</si>
  <si>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</si>
  <si>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</si>
  <si>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</si>
  <si>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</si>
  <si>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</si>
  <si>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</si>
  <si>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</si>
  <si>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</si>
  <si>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</si>
  <si>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</si>
  <si>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</si>
  <si>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</si>
  <si>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</si>
  <si>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</si>
  <si>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</si>
  <si>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</si>
  <si>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</si>
  <si>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</si>
  <si>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</si>
  <si>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</si>
  <si>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</si>
  <si>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</si>
  <si>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</si>
  <si>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</si>
  <si>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</si>
  <si>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</si>
  <si>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</si>
  <si>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</si>
  <si>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</si>
  <si>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</si>
  <si>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</si>
  <si>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</si>
  <si>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</si>
  <si>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</si>
  <si>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</si>
  <si>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</si>
  <si>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</si>
  <si>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</si>
  <si>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</si>
  <si>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</si>
  <si>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</si>
  <si>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</si>
  <si>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</si>
  <si>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</si>
  <si>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</si>
  <si>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</si>
  <si>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</si>
  <si>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</si>
  <si>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</si>
  <si>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</si>
  <si>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</si>
  <si>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</si>
  <si>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</si>
  <si>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</si>
  <si>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</si>
  <si>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</si>
  <si>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</si>
  <si>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</si>
  <si>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</si>
  <si>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</si>
  <si>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</si>
  <si>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</si>
  <si>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</si>
  <si>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</si>
  <si>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</si>
  <si>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</si>
  <si>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</si>
  <si>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</si>
  <si>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</si>
  <si>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</si>
  <si>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</si>
  <si>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</si>
  <si>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</si>
  <si>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</si>
  <si>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</si>
  <si>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</si>
  <si>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</si>
  <si>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</si>
  <si>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</si>
  <si>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</si>
  <si>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</si>
  <si>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</si>
  <si>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</si>
  <si>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</si>
  <si>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</si>
  <si>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</si>
  <si>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</si>
  <si>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</si>
  <si>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</si>
  <si>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</si>
  <si>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</si>
  <si>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</si>
  <si>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</si>
  <si>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</si>
  <si>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</si>
  <si>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</si>
  <si>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</si>
  <si>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</si>
  <si>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</si>
  <si>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</si>
  <si>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</si>
  <si>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</si>
  <si>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</si>
  <si>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</si>
  <si>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</si>
  <si>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</si>
  <si>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</si>
  <si>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</si>
  <si>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</si>
  <si>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</si>
  <si>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</si>
  <si>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</si>
  <si>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</si>
  <si>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</si>
  <si>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</si>
  <si>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</si>
  <si>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</si>
  <si>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</si>
  <si>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</si>
  <si>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</si>
  <si>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</si>
  <si>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</si>
  <si>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</si>
  <si>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</si>
  <si>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</si>
  <si>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</si>
  <si>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</si>
  <si>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</si>
  <si>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</si>
  <si>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</si>
  <si>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</si>
  <si>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</si>
  <si>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</si>
  <si>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</si>
  <si>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</si>
  <si>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</si>
  <si>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</si>
  <si>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</si>
  <si>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</si>
  <si>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</si>
  <si>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</si>
  <si>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</si>
  <si>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</si>
  <si>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</si>
  <si>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</si>
  <si>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</si>
  <si>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</si>
  <si>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</si>
  <si>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</si>
  <si>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</si>
  <si>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</si>
  <si>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</si>
  <si>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</si>
  <si>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</si>
  <si>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</si>
  <si>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</si>
  <si>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</si>
  <si>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</si>
  <si>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</si>
  <si>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</si>
  <si>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</si>
  <si>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</si>
  <si>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</si>
  <si>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</si>
  <si>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</si>
  <si>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</si>
  <si>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</si>
  <si>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</si>
  <si>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</si>
  <si>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</si>
  <si>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</si>
  <si>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</si>
  <si>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</si>
  <si>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</si>
  <si>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</si>
  <si>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</si>
  <si>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</si>
  <si>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</si>
  <si>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</si>
  <si>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</si>
  <si>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</si>
  <si>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</si>
  <si>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</si>
  <si>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</si>
  <si>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</si>
  <si>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</si>
  <si>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</si>
  <si>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</si>
  <si>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</si>
  <si>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</si>
  <si>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</si>
  <si>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</si>
  <si>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</si>
  <si>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</si>
  <si>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</si>
  <si>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</si>
  <si>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</si>
  <si>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</si>
  <si>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</si>
  <si>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</si>
  <si>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</si>
  <si>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</si>
  <si>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</si>
  <si>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</si>
  <si>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</si>
  <si>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</si>
  <si>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</si>
  <si>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</si>
  <si>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</si>
  <si>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</si>
  <si>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</si>
  <si>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</si>
  <si>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</si>
  <si>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</si>
  <si>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</si>
  <si>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</si>
  <si>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</si>
  <si>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</si>
  <si>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</si>
  <si>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</si>
  <si>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</si>
  <si>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</si>
  <si>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</si>
  <si>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</si>
  <si>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</si>
  <si>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</si>
  <si>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</si>
  <si>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</si>
  <si>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</si>
  <si>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</si>
  <si>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</si>
  <si>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</si>
  <si>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</si>
  <si>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</si>
  <si>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</si>
  <si>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</si>
  <si>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</si>
  <si>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</si>
  <si>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</si>
  <si>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</si>
  <si>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</si>
  <si>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</si>
  <si>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</si>
  <si>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</si>
  <si>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</si>
  <si>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</si>
  <si>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</si>
  <si>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</si>
  <si>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</si>
  <si>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</si>
  <si>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</si>
  <si>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</si>
  <si>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</si>
  <si>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</si>
  <si>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</si>
  <si>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</si>
  <si>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</si>
  <si>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</si>
  <si>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</si>
  <si>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</si>
  <si>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</si>
  <si>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</si>
  <si>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</si>
  <si>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</si>
  <si>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</si>
  <si>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</si>
  <si>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</si>
  <si>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</si>
  <si>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</si>
  <si>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</si>
  <si>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</si>
  <si>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</si>
  <si>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</si>
  <si>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</si>
  <si>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</si>
  <si>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</si>
  <si>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</si>
  <si>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</si>
  <si>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</si>
  <si>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</si>
  <si>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</si>
  <si>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</si>
  <si>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</si>
  <si>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</si>
  <si>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</si>
  <si>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</si>
  <si>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</si>
  <si>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</si>
  <si>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</si>
  <si>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</si>
  <si>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</si>
  <si>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</si>
  <si>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</si>
  <si>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</si>
  <si>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</si>
  <si>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</si>
  <si>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</si>
  <si>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</si>
  <si>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</si>
  <si>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</si>
  <si>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</si>
  <si>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</si>
  <si>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</si>
  <si>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</si>
  <si>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</si>
  <si>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</si>
  <si>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</si>
  <si>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</si>
  <si>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</si>
  <si>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</si>
  <si>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</si>
  <si>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</si>
  <si>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</si>
  <si>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</si>
  <si>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</si>
  <si>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</si>
  <si>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</si>
  <si>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</si>
  <si>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</si>
  <si>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</si>
  <si>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</si>
  <si>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</si>
  <si>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</si>
  <si>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</si>
  <si>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</si>
  <si>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</si>
  <si>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</si>
  <si>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</si>
  <si>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</si>
  <si>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</si>
  <si>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</si>
  <si>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</si>
  <si>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</si>
  <si>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</si>
  <si>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</si>
  <si>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</si>
  <si>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</si>
  <si>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</si>
  <si>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</si>
  <si>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</si>
  <si>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</si>
  <si>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</si>
  <si>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</si>
  <si>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</si>
  <si>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</si>
  <si>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</si>
  <si>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</si>
  <si>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</si>
  <si>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</si>
  <si>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</si>
  <si>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</si>
  <si>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</si>
  <si>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</si>
  <si>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</si>
  <si>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</si>
  <si>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</si>
  <si>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</si>
  <si>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</si>
  <si>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</si>
  <si>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</si>
  <si>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</si>
  <si>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</si>
  <si>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</si>
  <si>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</si>
  <si>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</si>
  <si>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</si>
  <si>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</si>
  <si>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</si>
  <si>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</si>
  <si>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</si>
  <si>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</si>
  <si>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</si>
  <si>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</si>
  <si>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</si>
  <si>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</si>
  <si>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</si>
  <si>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</si>
  <si>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</si>
  <si>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</si>
  <si>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</si>
  <si>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</si>
  <si>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</si>
  <si>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</si>
  <si>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</si>
  <si>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</si>
  <si>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</si>
  <si>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</si>
  <si>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</si>
  <si>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</si>
  <si>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</si>
  <si>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</si>
  <si>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</si>
  <si>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</si>
  <si>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</si>
  <si>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</si>
  <si>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</si>
  <si>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</si>
  <si>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</si>
  <si>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</si>
  <si>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</si>
  <si>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</si>
  <si>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</si>
  <si>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</si>
  <si>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</si>
  <si>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</si>
  <si>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</si>
  <si>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</si>
  <si>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</si>
  <si>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</si>
  <si>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</si>
  <si>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</si>
  <si>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</si>
  <si>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</si>
  <si>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</si>
  <si>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</si>
  <si>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</si>
  <si>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</si>
  <si>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</si>
  <si>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</si>
  <si>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</si>
  <si>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</si>
  <si>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</si>
  <si>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</si>
  <si>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</si>
  <si>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</si>
  <si>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</si>
  <si>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</si>
  <si>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</si>
  <si>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</si>
  <si>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</si>
  <si>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</si>
  <si>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</si>
  <si>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</si>
  <si>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</si>
  <si>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</si>
  <si>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</si>
  <si>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</si>
  <si>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</si>
  <si>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</si>
  <si>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</si>
  <si>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</si>
  <si>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</si>
  <si>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</si>
  <si>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</si>
  <si>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</si>
  <si>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</si>
  <si>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</si>
  <si>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</si>
  <si>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</si>
  <si>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</si>
  <si>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</si>
  <si>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</si>
  <si>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</si>
  <si>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</si>
  <si>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</si>
  <si>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</si>
  <si>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</si>
  <si>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</si>
  <si>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</si>
  <si>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</si>
  <si>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</si>
  <si>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</si>
  <si>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</si>
  <si>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</si>
  <si>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</si>
  <si>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</si>
  <si>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</si>
  <si>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</si>
  <si>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</si>
  <si>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</si>
  <si>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</si>
  <si>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</si>
  <si>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</si>
  <si>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</si>
  <si>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</si>
  <si>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</si>
  <si>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</si>
  <si>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</si>
  <si>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</si>
  <si>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</si>
  <si>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</si>
  <si>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</si>
  <si>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</si>
  <si>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</si>
  <si>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</si>
  <si>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</si>
  <si>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</si>
  <si>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</si>
  <si>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</si>
  <si>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</si>
  <si>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</si>
  <si>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</si>
  <si>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</si>
  <si>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</si>
  <si>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</si>
  <si>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</si>
  <si>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</si>
  <si>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</si>
  <si>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</si>
  <si>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</si>
  <si>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</si>
  <si>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</si>
  <si>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</si>
  <si>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</si>
  <si>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</si>
  <si>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</si>
  <si>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</si>
  <si>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</si>
  <si>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</si>
  <si>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</si>
  <si>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</si>
  <si>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</si>
  <si>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</si>
  <si>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</si>
  <si>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</si>
  <si>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</si>
  <si>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</si>
  <si>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</si>
  <si>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</si>
  <si>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</si>
  <si>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</si>
  <si>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</si>
  <si>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</si>
  <si>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</si>
  <si>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</si>
  <si>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</si>
  <si>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</si>
  <si>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</si>
  <si>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</si>
  <si>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</si>
  <si>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</si>
  <si>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</si>
  <si>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</si>
  <si>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</si>
  <si>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</si>
  <si>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</si>
  <si>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</si>
  <si>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</si>
  <si>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</si>
  <si>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</si>
  <si>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</si>
  <si>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</si>
  <si>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</si>
  <si>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</si>
  <si>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</si>
  <si>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</si>
  <si>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</si>
  <si>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</si>
  <si>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</si>
  <si>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</si>
  <si>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</si>
  <si>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</si>
  <si>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</si>
  <si>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</si>
  <si>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</si>
  <si>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</si>
  <si>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</si>
  <si>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</si>
  <si>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</si>
  <si>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</si>
  <si>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</si>
  <si>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</si>
  <si>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</si>
  <si>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</si>
  <si>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</si>
  <si>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</si>
  <si>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</si>
  <si>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</si>
  <si>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</si>
  <si>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</si>
  <si>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</si>
  <si>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</si>
  <si>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</si>
  <si>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</si>
  <si>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</si>
  <si>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</si>
  <si>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</si>
  <si>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</si>
  <si>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</si>
  <si>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</si>
  <si>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</si>
  <si>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</si>
  <si>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</si>
  <si>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</si>
  <si>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</si>
  <si>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</si>
  <si>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</si>
  <si>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</si>
  <si>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</si>
  <si>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</si>
  <si>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</si>
  <si>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</si>
  <si>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</si>
  <si>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</si>
  <si>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</si>
  <si>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</si>
  <si>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</si>
  <si>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</si>
  <si>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</si>
  <si>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</si>
  <si>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</si>
  <si>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</si>
  <si>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</si>
  <si>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</si>
  <si>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</si>
  <si>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</si>
  <si>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</si>
  <si>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</si>
  <si>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</si>
  <si>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</si>
  <si>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</si>
  <si>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</si>
  <si>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</si>
  <si>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</si>
  <si>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</si>
  <si>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</si>
  <si>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</si>
  <si>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</si>
  <si>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</si>
  <si>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</si>
  <si>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</si>
  <si>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</si>
  <si>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</si>
  <si>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</si>
  <si>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</si>
  <si>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</si>
  <si>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</si>
  <si>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</si>
  <si>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</si>
  <si>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</si>
  <si>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</si>
  <si>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</si>
  <si>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</si>
  <si>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</si>
  <si>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</si>
  <si>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</si>
  <si>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</si>
  <si>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</si>
  <si>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</si>
  <si>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</si>
  <si>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</si>
  <si>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</si>
  <si>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</si>
  <si>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</si>
  <si>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</si>
  <si>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</si>
  <si>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</si>
  <si>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</si>
  <si>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</si>
  <si>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</si>
  <si>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</si>
  <si>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</si>
  <si>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</si>
  <si>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</si>
  <si>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</si>
  <si>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</si>
  <si>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</si>
  <si>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</si>
  <si>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</si>
  <si>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</si>
  <si>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</si>
  <si>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</si>
  <si>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</si>
  <si>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</si>
  <si>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</si>
  <si>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</si>
  <si>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</si>
  <si>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</si>
  <si>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</si>
  <si>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</si>
  <si>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</si>
  <si>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</si>
  <si>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</si>
  <si>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</si>
  <si>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</si>
  <si>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</si>
  <si>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</si>
  <si>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</si>
  <si>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</si>
  <si>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</si>
  <si>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</si>
  <si>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</si>
  <si>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</si>
  <si>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</si>
  <si>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</si>
  <si>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</si>
  <si>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</si>
  <si>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</si>
  <si>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</si>
  <si>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</si>
  <si>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</si>
  <si>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</si>
  <si>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</si>
  <si>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</si>
  <si>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</si>
  <si>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</si>
  <si>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</si>
  <si>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</si>
  <si>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</si>
  <si>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</si>
  <si>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</si>
  <si>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</si>
  <si>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</si>
  <si>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</si>
  <si>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</si>
  <si>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</si>
  <si>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</si>
  <si>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</si>
  <si>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</si>
  <si>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</si>
  <si>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</si>
  <si>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</si>
  <si>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</si>
  <si>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</si>
  <si>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</si>
  <si>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</si>
  <si>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</si>
  <si>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</si>
  <si>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</si>
  <si>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</si>
  <si>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</si>
  <si>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</si>
  <si>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</si>
  <si>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</si>
  <si>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</si>
  <si>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</si>
  <si>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</si>
  <si>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</si>
  <si>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</si>
  <si>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</si>
  <si>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</si>
  <si>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</si>
  <si>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</si>
  <si>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</si>
  <si>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</si>
  <si>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</si>
  <si>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</si>
  <si>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</si>
  <si>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</si>
  <si>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</si>
  <si>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</si>
  <si>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</si>
  <si>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</si>
  <si>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</si>
  <si>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</si>
  <si>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</si>
  <si>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</si>
  <si>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</si>
  <si>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</si>
  <si>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</si>
  <si>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</si>
  <si>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</si>
  <si>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</si>
  <si>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</si>
  <si>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</si>
  <si>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</si>
  <si>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</si>
  <si>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</si>
  <si>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</si>
  <si>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</si>
  <si>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</si>
  <si>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</si>
  <si>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</si>
  <si>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</si>
  <si>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</si>
  <si>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</si>
  <si>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</si>
  <si>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</si>
  <si>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</si>
  <si>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</si>
  <si>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</si>
  <si>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</si>
  <si>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</si>
  <si>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</si>
  <si>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</si>
  <si>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</si>
  <si>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</si>
  <si>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</si>
  <si>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</si>
  <si>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</si>
  <si>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</si>
  <si>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</si>
  <si>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</si>
  <si>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</si>
  <si>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</si>
  <si>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</si>
  <si>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</si>
  <si>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</si>
  <si>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</si>
  <si>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</si>
  <si>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</si>
  <si>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</si>
  <si>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</si>
  <si>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</si>
  <si>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</si>
  <si>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</si>
  <si>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</si>
  <si>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</si>
  <si>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</si>
  <si>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</si>
  <si>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</si>
  <si>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</si>
  <si>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</si>
  <si>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</si>
  <si>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</si>
  <si>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</si>
  <si>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</si>
  <si>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</si>
  <si>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</si>
  <si>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</si>
  <si>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</si>
  <si>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</si>
  <si>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</si>
  <si>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</si>
  <si>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</si>
  <si>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</si>
  <si>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</si>
  <si>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</si>
  <si>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</si>
  <si>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</si>
  <si>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</si>
  <si>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</si>
  <si>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</si>
  <si>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</si>
  <si>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</si>
  <si>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</si>
  <si>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</si>
  <si>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</si>
  <si>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</si>
  <si>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</si>
  <si>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</si>
  <si>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</si>
  <si>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</si>
  <si>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</si>
  <si>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</si>
  <si>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</si>
  <si>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</si>
  <si>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</si>
  <si>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</si>
  <si>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</si>
  <si>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</si>
  <si>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</si>
  <si>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</si>
  <si>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</si>
  <si>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</si>
  <si>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</si>
  <si>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</si>
  <si>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</si>
  <si>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</si>
  <si>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</si>
  <si>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</si>
  <si>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</si>
  <si>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</si>
  <si>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</si>
  <si>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</si>
  <si>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</si>
  <si>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</si>
  <si>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</si>
  <si>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</si>
  <si>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</si>
  <si>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</si>
  <si>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</si>
  <si>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</si>
  <si>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</si>
  <si>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</si>
  <si>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</si>
  <si>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</si>
  <si>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</si>
  <si>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</si>
  <si>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</si>
  <si>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</si>
  <si>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</si>
  <si>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</si>
  <si>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</si>
  <si>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</si>
  <si>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</si>
  <si>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</si>
  <si>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</si>
  <si>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</si>
  <si>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</si>
  <si>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</si>
  <si>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</si>
  <si>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</si>
  <si>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</si>
  <si>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</si>
  <si>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</si>
  <si>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</si>
  <si>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</si>
  <si>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</si>
  <si>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</si>
  <si>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</si>
  <si>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</si>
  <si>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</si>
  <si>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</si>
  <si>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</si>
  <si>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</si>
  <si>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</si>
  <si>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</si>
  <si>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</si>
  <si>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</si>
  <si>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</si>
  <si>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</si>
  <si>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</si>
  <si>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</si>
  <si>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</si>
  <si>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</si>
  <si>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</si>
  <si>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</si>
  <si>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</si>
  <si>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</si>
  <si>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</si>
  <si>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</si>
  <si>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</si>
  <si>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</si>
  <si>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</si>
  <si>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</si>
  <si>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</si>
  <si>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</si>
  <si>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</si>
  <si>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</si>
  <si>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</si>
  <si>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</si>
  <si>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</si>
  <si>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</si>
  <si>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</si>
  <si>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</si>
  <si>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</si>
  <si>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</si>
  <si>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</si>
  <si>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</si>
  <si>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</si>
  <si>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</si>
  <si>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</si>
  <si>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</si>
  <si>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</si>
  <si>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</si>
  <si>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</si>
  <si>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</si>
  <si>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</si>
  <si>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</si>
  <si>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</si>
  <si>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</si>
  <si>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</si>
  <si>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</si>
  <si>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</si>
  <si>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</si>
  <si>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</si>
  <si>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</si>
  <si>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</si>
  <si>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</si>
  <si>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</si>
  <si>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</si>
  <si>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</si>
  <si>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</si>
  <si>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</si>
  <si>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</si>
  <si>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</si>
  <si>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</si>
  <si>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</si>
  <si>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</si>
  <si>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</si>
  <si>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</si>
  <si>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</si>
  <si>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</si>
  <si>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</si>
  <si>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</si>
  <si>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</si>
  <si>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</si>
  <si>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</si>
  <si>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</si>
  <si>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</si>
  <si>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</si>
  <si>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</si>
  <si>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</si>
  <si>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</si>
  <si>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</si>
  <si>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</si>
  <si>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</si>
  <si>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</si>
  <si>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</si>
  <si>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</si>
  <si>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</si>
  <si>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</si>
  <si>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</si>
  <si>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</si>
  <si>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</si>
  <si>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</si>
  <si>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</si>
  <si>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</si>
  <si>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</si>
  <si>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</si>
  <si>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</si>
  <si>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</si>
  <si>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</si>
  <si>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</si>
  <si>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</si>
  <si>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</si>
  <si>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</si>
  <si>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</si>
  <si>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</si>
  <si>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</si>
  <si>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</si>
  <si>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</si>
  <si>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</si>
  <si>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</si>
  <si>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</si>
  <si>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</si>
  <si>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</si>
  <si>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</si>
  <si>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</si>
  <si>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</si>
  <si>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</si>
  <si>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</si>
  <si>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</si>
  <si>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</si>
  <si>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</si>
  <si>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</si>
  <si>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</si>
  <si>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</si>
  <si>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</si>
  <si>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</si>
  <si>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</si>
  <si>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</si>
  <si>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</si>
  <si>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</si>
  <si>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</si>
  <si>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</si>
  <si>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</si>
  <si>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</si>
  <si>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</si>
  <si>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</si>
  <si>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</si>
  <si>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</si>
  <si>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</si>
  <si>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</si>
  <si>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</si>
  <si>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</si>
  <si>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</si>
  <si>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</si>
  <si>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</si>
  <si>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</si>
  <si>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</si>
  <si>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</si>
  <si>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</si>
  <si>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</si>
  <si>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</si>
  <si>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</si>
  <si>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</si>
  <si>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</si>
  <si>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</si>
  <si>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</si>
  <si>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</si>
  <si>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</si>
  <si>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</si>
  <si>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</si>
  <si>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</si>
  <si>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</si>
  <si>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</si>
  <si>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</si>
  <si>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</si>
  <si>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</si>
  <si>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</si>
  <si>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</si>
  <si>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</si>
  <si>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</si>
  <si>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</si>
  <si>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</si>
  <si>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</si>
  <si>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</si>
  <si>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</si>
  <si>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</si>
  <si>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</si>
  <si>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</si>
  <si>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</si>
  <si>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</si>
  <si>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</si>
  <si>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</si>
  <si>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</si>
  <si>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</si>
  <si>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</si>
  <si>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</si>
  <si>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</si>
  <si>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</si>
  <si>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</si>
  <si>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</si>
  <si>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</si>
  <si>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</si>
  <si>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</si>
  <si>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</si>
  <si>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</si>
  <si>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</si>
  <si>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</si>
  <si>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</si>
  <si>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</si>
  <si>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</si>
  <si>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</si>
  <si>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</si>
  <si>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</si>
  <si>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</si>
  <si>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</si>
  <si>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</si>
  <si>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</si>
  <si>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</si>
  <si>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</si>
  <si>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</si>
  <si>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</si>
  <si>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</si>
  <si>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</si>
  <si>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</si>
  <si>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</si>
  <si>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</si>
  <si>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</si>
  <si>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</si>
  <si>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</si>
  <si>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</si>
  <si>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</si>
  <si>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</si>
  <si>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</si>
  <si>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</si>
  <si>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</si>
  <si>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</si>
  <si>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</si>
  <si>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</si>
  <si>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</si>
  <si>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</si>
  <si>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</si>
  <si>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</si>
  <si>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</si>
  <si>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</si>
  <si>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</si>
  <si>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</si>
  <si>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</si>
  <si>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</si>
  <si>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</si>
  <si>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</si>
  <si>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</si>
  <si>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</si>
  <si>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</si>
  <si>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</si>
  <si>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</si>
  <si>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</si>
  <si>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</si>
  <si>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</si>
  <si>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</si>
  <si>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</si>
  <si>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</si>
  <si>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</si>
  <si>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</si>
  <si>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</si>
  <si>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</si>
  <si>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</si>
  <si>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</si>
  <si>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</si>
  <si>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</si>
  <si>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</si>
  <si>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</si>
  <si>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</si>
  <si>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</si>
  <si>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</si>
  <si>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</si>
  <si>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</si>
  <si>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</si>
  <si>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</si>
  <si>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</si>
  <si>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</si>
  <si>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</si>
  <si>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</si>
  <si>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</si>
  <si>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</si>
  <si>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</si>
  <si>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</si>
  <si>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</si>
  <si>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</si>
  <si>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</si>
  <si>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</si>
  <si>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</si>
  <si>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</si>
  <si>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</si>
  <si>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</si>
  <si>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</si>
  <si>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</si>
  <si>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</si>
  <si>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</si>
  <si>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</si>
  <si>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</si>
  <si>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</si>
  <si>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</si>
  <si>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</si>
  <si>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</si>
  <si>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</si>
  <si>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</si>
  <si>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</si>
  <si>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</si>
  <si>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</si>
  <si>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</si>
  <si>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</si>
  <si>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</si>
  <si>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</si>
  <si>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</si>
  <si>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</si>
  <si>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</si>
  <si>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</si>
  <si>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</si>
  <si>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</si>
  <si>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</si>
  <si>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</si>
  <si>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</si>
  <si>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</si>
  <si>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</si>
  <si>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</si>
  <si>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</si>
  <si>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</si>
  <si>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</si>
  <si>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</si>
  <si>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</si>
  <si>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</si>
  <si>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</si>
  <si>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</si>
  <si>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</si>
  <si>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</si>
  <si>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</si>
  <si>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</si>
  <si>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</si>
  <si>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</si>
  <si>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</si>
  <si>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</si>
  <si>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</si>
  <si>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</si>
  <si>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</si>
  <si>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</si>
  <si>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</si>
  <si>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</si>
  <si>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</si>
  <si>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</si>
  <si>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</si>
  <si>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</si>
  <si>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</si>
  <si>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</si>
  <si>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</si>
  <si>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</si>
  <si>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</si>
  <si>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</si>
  <si>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</si>
  <si>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</si>
  <si>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</si>
  <si>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</si>
  <si>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</si>
  <si>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</si>
  <si>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</si>
  <si>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</si>
  <si>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</si>
  <si>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</si>
  <si>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</si>
  <si>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</si>
  <si>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</si>
  <si>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</si>
  <si>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</si>
  <si>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</si>
  <si>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</si>
  <si>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</si>
  <si>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</si>
  <si>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</si>
  <si>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</si>
  <si>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</si>
  <si>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</si>
  <si>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</si>
  <si>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</si>
  <si>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</si>
  <si>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</si>
  <si>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</si>
  <si>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</si>
  <si>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</si>
  <si>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</si>
  <si>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</si>
  <si>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</si>
  <si>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</si>
  <si>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</si>
  <si>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</si>
  <si>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</si>
  <si>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</si>
  <si>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</si>
  <si>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</si>
  <si>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</si>
  <si>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</si>
  <si>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</si>
  <si>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</si>
  <si>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</si>
  <si>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</si>
  <si>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</si>
  <si>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</si>
  <si>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</si>
  <si>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</si>
  <si>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</si>
  <si>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</si>
  <si>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</si>
  <si>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</si>
  <si>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</si>
  <si>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</si>
  <si>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</si>
  <si>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</si>
  <si>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</si>
  <si>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</si>
  <si>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</si>
  <si>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</si>
  <si>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</si>
  <si>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</si>
  <si>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</si>
  <si>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</si>
  <si>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</si>
  <si>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</si>
  <si>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</si>
  <si>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</si>
  <si>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</si>
  <si>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</si>
  <si>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</si>
  <si>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</si>
  <si>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</si>
  <si>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</si>
  <si>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</si>
  <si>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</si>
  <si>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</si>
  <si>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</si>
  <si>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</si>
  <si>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</si>
  <si>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</si>
  <si>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</si>
  <si>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</si>
  <si>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</si>
  <si>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</si>
  <si>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</si>
  <si>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</si>
  <si>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</si>
  <si>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</si>
  <si>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</si>
  <si>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</si>
  <si>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</si>
  <si>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</si>
  <si>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</si>
  <si>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</si>
  <si>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</si>
  <si>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</si>
  <si>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</si>
  <si>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</si>
  <si>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</si>
  <si>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</si>
  <si>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</si>
  <si>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</si>
  <si>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</si>
  <si>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</si>
  <si>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</si>
  <si>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</si>
  <si>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</si>
  <si>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</si>
  <si>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</si>
  <si>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</si>
  <si>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</si>
  <si>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</si>
  <si>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</si>
  <si>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</si>
  <si>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</si>
  <si>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</si>
  <si>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</si>
  <si>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</si>
  <si>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</si>
  <si>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</si>
  <si>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</si>
  <si>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</si>
  <si>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</si>
  <si>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</si>
  <si>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</si>
  <si>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</si>
  <si>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</si>
  <si>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</si>
  <si>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</si>
  <si>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</si>
  <si>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</si>
  <si>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</si>
  <si>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</si>
  <si>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</si>
  <si>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</si>
  <si>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</si>
  <si>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</si>
  <si>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</si>
  <si>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</si>
  <si>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</si>
  <si>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</si>
  <si>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</si>
  <si>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</si>
  <si>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</si>
  <si>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</si>
  <si>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</si>
  <si>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</si>
  <si>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</si>
  <si>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</si>
  <si>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</si>
  <si>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</si>
  <si>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</si>
  <si>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</si>
  <si>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</si>
  <si>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</si>
  <si>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</si>
  <si>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</si>
  <si>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</si>
  <si>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</si>
  <si>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</si>
  <si>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</si>
  <si>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</si>
  <si>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</si>
  <si>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</si>
  <si>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</si>
  <si>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</si>
  <si>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</si>
  <si>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</si>
  <si>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</si>
  <si>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</si>
  <si>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</si>
  <si>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</si>
  <si>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</si>
  <si>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</si>
  <si>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</si>
  <si>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</si>
  <si>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</si>
  <si>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</si>
  <si>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</si>
  <si>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</si>
  <si>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</si>
  <si>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</si>
  <si>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</si>
  <si>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</si>
  <si>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</si>
  <si>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</si>
  <si>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</si>
  <si>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</si>
  <si>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</si>
  <si>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</si>
  <si>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</si>
  <si>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</si>
  <si>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</si>
  <si>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</si>
  <si>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</si>
  <si>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</si>
  <si>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</si>
  <si>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</si>
  <si>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</si>
  <si>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</si>
  <si>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</si>
  <si>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</si>
  <si>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</si>
  <si>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</si>
  <si>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</si>
  <si>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</si>
  <si>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</si>
  <si>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</si>
  <si>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</si>
  <si>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</si>
  <si>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</si>
  <si>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</si>
  <si>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</si>
  <si>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</si>
  <si>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</si>
  <si>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</si>
  <si>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</si>
  <si>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</si>
  <si>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</si>
  <si>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</si>
  <si>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</si>
  <si>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</si>
  <si>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</si>
  <si>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</si>
  <si>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</si>
  <si>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</si>
  <si>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</si>
  <si>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</si>
  <si>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</si>
  <si>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</si>
  <si>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</si>
  <si>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</si>
  <si>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</si>
  <si>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</si>
  <si>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</si>
  <si>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</si>
  <si>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</si>
  <si>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</si>
  <si>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</si>
  <si>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</si>
  <si>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</si>
  <si>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</si>
  <si>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</si>
  <si>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</si>
  <si>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</si>
  <si>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</si>
  <si>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</si>
  <si>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</si>
  <si>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</si>
  <si>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</si>
  <si>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</si>
  <si>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</si>
  <si>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</si>
  <si>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</si>
  <si>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</si>
  <si>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</si>
  <si>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</si>
  <si>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</si>
  <si>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</si>
  <si>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</si>
  <si>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</si>
  <si>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</si>
  <si>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</si>
  <si>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</si>
  <si>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</si>
  <si>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</si>
  <si>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</si>
  <si>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</si>
  <si>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</si>
  <si>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</si>
  <si>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</si>
  <si>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</si>
  <si>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</si>
  <si>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</si>
  <si>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</si>
  <si>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</si>
  <si>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</si>
  <si>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</si>
  <si>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</si>
  <si>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</si>
  <si>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</si>
  <si>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</si>
  <si>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</si>
  <si>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</si>
  <si>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</si>
  <si>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</si>
  <si>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</si>
  <si>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</si>
  <si>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</si>
  <si>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</si>
  <si>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</si>
  <si>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</si>
  <si>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</si>
  <si>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</si>
  <si>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</si>
  <si>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</si>
  <si>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</si>
  <si>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</si>
  <si>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</si>
  <si>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</si>
  <si>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</si>
  <si>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</si>
  <si>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</si>
  <si>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</si>
  <si>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</si>
  <si>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</si>
  <si>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</si>
  <si>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</si>
  <si>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</si>
  <si>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</si>
  <si>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</si>
  <si>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</si>
  <si>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</si>
  <si>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</si>
  <si>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</si>
  <si>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</si>
  <si>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</si>
  <si>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</si>
  <si>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</si>
  <si>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</si>
  <si>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</si>
  <si>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</si>
  <si>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</si>
  <si>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</si>
  <si>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</si>
  <si>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</si>
  <si>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</si>
  <si>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</si>
  <si>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</si>
  <si>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</si>
  <si>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</si>
  <si>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</si>
  <si>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</si>
  <si>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</si>
  <si>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</si>
  <si>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</si>
  <si>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</si>
  <si>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</si>
  <si>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</si>
  <si>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</si>
  <si>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</si>
  <si>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</si>
  <si>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</si>
  <si>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</si>
  <si>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</si>
  <si>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</si>
  <si>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</si>
  <si>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</si>
  <si>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</si>
  <si>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</si>
  <si>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</si>
  <si>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</si>
  <si>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</si>
  <si>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</si>
  <si>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</si>
  <si>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</si>
  <si>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</si>
  <si>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</si>
  <si>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</si>
  <si>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</si>
  <si>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</si>
  <si>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</si>
  <si>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</si>
  <si>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</si>
  <si>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</si>
  <si>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</si>
  <si>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</si>
  <si>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</si>
  <si>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</si>
  <si>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</si>
  <si>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</si>
  <si>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</si>
  <si>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</si>
  <si>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</si>
  <si>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</si>
  <si>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</si>
  <si>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</si>
  <si>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</si>
  <si>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</si>
  <si>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</si>
  <si>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</si>
  <si>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</si>
  <si>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</si>
  <si>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</si>
  <si>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</si>
  <si>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</si>
  <si>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</si>
  <si>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</si>
  <si>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</si>
  <si>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</si>
  <si>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</si>
  <si>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</si>
  <si>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</si>
  <si>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</si>
  <si>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</si>
  <si>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</si>
  <si>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</si>
  <si>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</si>
  <si>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</si>
  <si>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</si>
  <si>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</si>
  <si>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</si>
  <si>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</si>
  <si>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</si>
  <si>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</si>
  <si>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</si>
  <si>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</si>
  <si>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</si>
  <si>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</si>
  <si>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</si>
  <si>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</si>
  <si>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</si>
  <si>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</si>
  <si>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</si>
  <si>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</si>
  <si>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</si>
  <si>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</si>
  <si>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</si>
  <si>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</si>
  <si>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</si>
  <si>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</si>
  <si>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</si>
  <si>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</si>
  <si>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</si>
  <si>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</si>
  <si>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</si>
  <si>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</si>
  <si>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</si>
  <si>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</si>
  <si>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</si>
  <si>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</si>
  <si>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</si>
  <si>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</si>
  <si>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</si>
  <si>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</si>
  <si>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</si>
  <si>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</si>
  <si>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</si>
  <si>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</si>
  <si>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</si>
  <si>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</si>
  <si>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</si>
  <si>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</si>
  <si>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</si>
  <si>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</si>
  <si>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</si>
  <si>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</si>
  <si>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</si>
  <si>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</si>
  <si>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</si>
  <si>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</si>
  <si>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</si>
  <si>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</si>
  <si>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</si>
  <si>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</si>
  <si>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</si>
  <si>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</si>
  <si>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</si>
  <si>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</si>
  <si>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</si>
  <si>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</si>
  <si>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</si>
  <si>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</si>
  <si>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</si>
  <si>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</si>
  <si>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</si>
  <si>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</si>
  <si>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</si>
  <si>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</si>
  <si>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</si>
  <si>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</si>
  <si>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</si>
  <si>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</si>
  <si>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</si>
  <si>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</si>
  <si>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</si>
  <si>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</si>
  <si>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</si>
  <si>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</si>
  <si>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</si>
  <si>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</si>
  <si>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</si>
  <si>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</si>
  <si>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</si>
  <si>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</si>
  <si>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</si>
  <si>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</si>
  <si>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</si>
  <si>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</si>
  <si>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</si>
  <si>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</si>
  <si>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</si>
  <si>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</si>
  <si>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</si>
  <si>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</si>
  <si>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</si>
  <si>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</si>
  <si>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</si>
  <si>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</si>
  <si>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</si>
  <si>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</si>
  <si>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</si>
  <si>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</si>
  <si>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</si>
  <si>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</si>
  <si>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</si>
  <si>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</si>
  <si>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</si>
  <si>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</si>
  <si>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</si>
  <si>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</si>
  <si>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</si>
  <si>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</si>
  <si>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</si>
  <si>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</si>
  <si>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</si>
  <si>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</si>
  <si>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</si>
  <si>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</si>
  <si>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</si>
  <si>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</si>
  <si>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</si>
  <si>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</si>
  <si>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</si>
  <si>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</si>
  <si>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</si>
  <si>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</si>
  <si>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</si>
  <si>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</si>
  <si>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</si>
  <si>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</si>
  <si>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</si>
  <si>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</si>
  <si>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</si>
  <si>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</si>
  <si>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</si>
  <si>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</si>
  <si>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</si>
  <si>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</si>
  <si>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</si>
  <si>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</si>
  <si>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</si>
  <si>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</si>
  <si>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</si>
  <si>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</si>
  <si>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</si>
  <si>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</si>
  <si>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</si>
  <si>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</si>
  <si>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</si>
  <si>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</si>
  <si>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</si>
  <si>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</si>
  <si>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</si>
  <si>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</si>
  <si>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</si>
  <si>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</si>
  <si>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</si>
  <si>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</si>
  <si>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</si>
  <si>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</si>
  <si>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</si>
  <si>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</si>
  <si>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</si>
  <si>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</si>
  <si>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</si>
  <si>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</si>
  <si>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</si>
  <si>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</si>
  <si>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</si>
  <si>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</si>
  <si>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</si>
  <si>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</si>
  <si>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</si>
  <si>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</si>
  <si>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</si>
  <si>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</si>
  <si>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</si>
  <si>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</si>
  <si>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</si>
  <si>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</si>
  <si>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</si>
  <si>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</si>
  <si>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</si>
  <si>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</si>
  <si>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</si>
  <si>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</si>
  <si>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</si>
  <si>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</si>
  <si>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</si>
  <si>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</si>
  <si>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</si>
  <si>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</si>
  <si>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</si>
  <si>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</si>
  <si>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</si>
  <si>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</si>
  <si>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</si>
  <si>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</si>
  <si>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</si>
  <si>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</si>
  <si>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</si>
  <si>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</si>
  <si>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</si>
  <si>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</si>
  <si>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</si>
  <si>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</si>
  <si>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</si>
  <si>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</si>
  <si>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</si>
  <si>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</si>
  <si>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</si>
  <si>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</si>
  <si>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</si>
  <si>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</si>
  <si>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</si>
  <si>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</si>
  <si>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</si>
  <si>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</si>
  <si>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</si>
  <si>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</si>
  <si>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</si>
  <si>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</si>
  <si>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</si>
  <si>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</si>
  <si>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</si>
  <si>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</si>
  <si>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</si>
  <si>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</si>
  <si>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</si>
  <si>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</si>
  <si>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</si>
  <si>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</si>
  <si>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</si>
  <si>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</si>
  <si>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</si>
  <si>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</si>
  <si>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</si>
  <si>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</si>
  <si>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</si>
  <si>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</si>
  <si>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</si>
  <si>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</si>
  <si>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</si>
  <si>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</si>
  <si>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</si>
  <si>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</si>
  <si>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</si>
  <si>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</si>
  <si>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</si>
  <si>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</si>
  <si>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</si>
  <si>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</si>
  <si>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</si>
  <si>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</si>
  <si>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</si>
  <si>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</si>
  <si>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</si>
  <si>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</si>
  <si>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</si>
  <si>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</si>
  <si>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</si>
  <si>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</si>
  <si>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</si>
  <si>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</si>
  <si>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</si>
  <si>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</si>
  <si>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</si>
  <si>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</si>
  <si>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</si>
  <si>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</si>
  <si>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</si>
  <si>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</si>
  <si>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</si>
  <si>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</si>
  <si>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</si>
  <si>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</si>
  <si>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</si>
  <si>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</si>
  <si>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</si>
  <si>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</si>
  <si>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</si>
  <si>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</si>
  <si>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</si>
  <si>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</si>
  <si>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</si>
  <si>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</si>
  <si>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</si>
  <si>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</si>
  <si>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</si>
  <si>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</si>
  <si>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</si>
  <si>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</si>
  <si>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</si>
  <si>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</si>
  <si>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</si>
  <si>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</si>
  <si>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</si>
  <si>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</si>
  <si>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</si>
  <si>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</si>
  <si>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</si>
  <si>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</si>
  <si>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</si>
  <si>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</si>
  <si>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</si>
  <si>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</si>
  <si>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</si>
  <si>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</si>
  <si>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</si>
  <si>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</si>
  <si>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</si>
  <si>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</si>
  <si>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</si>
  <si>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</si>
  <si>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</si>
  <si>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</si>
  <si>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</si>
  <si>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</si>
  <si>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</si>
  <si>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</si>
  <si>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</si>
  <si>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</si>
  <si>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</si>
  <si>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</si>
  <si>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</si>
  <si>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</si>
  <si>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</si>
  <si>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</si>
  <si>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</si>
  <si>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</si>
  <si>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</si>
  <si>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</si>
  <si>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</si>
  <si>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</si>
  <si>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</si>
  <si>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</si>
  <si>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</si>
  <si>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</si>
  <si>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</si>
  <si>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</si>
  <si>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</si>
  <si>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</si>
  <si>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</si>
  <si>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</si>
  <si>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</si>
  <si>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</si>
  <si>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</si>
  <si>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</si>
  <si>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</si>
  <si>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</si>
  <si>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</si>
  <si>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</si>
  <si>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</si>
  <si>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</si>
  <si>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</si>
  <si>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</si>
  <si>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</si>
  <si>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</si>
  <si>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</si>
  <si>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</si>
  <si>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</si>
  <si>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</si>
  <si>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</si>
  <si>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</si>
  <si>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</si>
  <si>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</si>
  <si>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</si>
  <si>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</si>
  <si>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</si>
  <si>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</si>
  <si>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</si>
  <si>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</si>
  <si>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</si>
  <si>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</si>
  <si>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</si>
  <si>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</si>
  <si>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</si>
  <si>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</si>
  <si>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</si>
  <si>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</si>
  <si>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</si>
  <si>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</si>
  <si>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</si>
  <si>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</si>
  <si>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</si>
  <si>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</si>
  <si>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</si>
  <si>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</si>
  <si>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</si>
  <si>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</si>
  <si>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</si>
  <si>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</si>
  <si>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</si>
  <si>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</si>
  <si>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</si>
  <si>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</si>
  <si>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</si>
  <si>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</si>
  <si>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</si>
  <si>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</si>
  <si>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</si>
  <si>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</si>
  <si>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</si>
  <si>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</si>
  <si>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</si>
  <si>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</si>
  <si>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</si>
  <si>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</si>
  <si>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</si>
  <si>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</si>
  <si>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</si>
  <si>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</si>
  <si>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</si>
  <si>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</si>
  <si>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</si>
  <si>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</si>
  <si>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</si>
  <si>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</si>
  <si>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</si>
  <si>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</si>
  <si>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</si>
  <si>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</si>
  <si>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</si>
  <si>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</si>
  <si>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</si>
  <si>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</si>
  <si>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</si>
  <si>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</si>
  <si>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</si>
  <si>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</si>
  <si>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</si>
  <si>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</si>
  <si>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</si>
  <si>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</si>
  <si>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</si>
  <si>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</si>
  <si>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</si>
  <si>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</si>
  <si>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</si>
  <si>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</si>
  <si>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</si>
  <si>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</si>
  <si>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</si>
  <si>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</si>
  <si>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</si>
  <si>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</si>
  <si>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</si>
  <si>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</si>
  <si>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</si>
  <si>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</si>
  <si>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</si>
  <si>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</si>
  <si>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</si>
  <si>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</si>
  <si>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</si>
  <si>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</si>
  <si>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</si>
  <si>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</si>
  <si>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</si>
  <si>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</si>
  <si>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</si>
  <si>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</si>
  <si>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</si>
  <si>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</si>
  <si>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</si>
  <si>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</si>
  <si>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</si>
  <si>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</si>
  <si>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</si>
  <si>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</si>
  <si>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</si>
  <si>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</si>
  <si>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</si>
  <si>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</si>
  <si>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</si>
  <si>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</si>
  <si>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</si>
  <si>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</si>
  <si>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</si>
  <si>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</si>
  <si>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</si>
  <si>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</si>
  <si>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</si>
  <si>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</si>
  <si>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</si>
  <si>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</si>
  <si>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</si>
  <si>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</si>
  <si>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</si>
  <si>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</si>
  <si>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</si>
  <si>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</si>
  <si>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</si>
  <si>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</si>
  <si>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</si>
  <si>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</si>
  <si>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</si>
  <si>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</si>
  <si>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</si>
  <si>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</si>
  <si>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</si>
  <si>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</si>
  <si>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</si>
  <si>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</si>
  <si>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</si>
  <si>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</si>
  <si>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</si>
  <si>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</si>
  <si>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</si>
  <si>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</si>
  <si>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</si>
  <si>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</si>
  <si>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</si>
  <si>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</si>
  <si>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</si>
  <si>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</si>
  <si>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</si>
  <si>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</si>
  <si>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</si>
  <si>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</si>
  <si>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</si>
  <si>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</si>
  <si>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</si>
  <si>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</si>
  <si>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</si>
  <si>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</si>
  <si>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</si>
  <si>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</si>
  <si>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</si>
  <si>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</si>
  <si>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</si>
  <si>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</si>
  <si>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</si>
  <si>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</si>
  <si>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</si>
  <si>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</si>
  <si>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</si>
  <si>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</si>
  <si>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</si>
  <si>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</si>
  <si>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</si>
  <si>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</si>
  <si>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</si>
  <si>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</si>
  <si>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</si>
  <si>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</si>
  <si>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</si>
  <si>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</si>
  <si>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</si>
  <si>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</si>
  <si>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</si>
  <si>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</si>
  <si>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</si>
  <si>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</si>
  <si>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</si>
  <si>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</si>
  <si>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</si>
  <si>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</si>
  <si>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</si>
  <si>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</si>
  <si>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</si>
  <si>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</si>
  <si>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</si>
  <si>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</si>
  <si>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</si>
  <si>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</si>
  <si>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</si>
  <si>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</si>
  <si>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</si>
  <si>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</si>
  <si>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</si>
  <si>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</si>
  <si>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</si>
  <si>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</si>
  <si>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</si>
  <si>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</si>
  <si>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</si>
  <si>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</si>
  <si>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</si>
  <si>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</si>
  <si>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</si>
  <si>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</si>
  <si>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</si>
  <si>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</si>
  <si>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</si>
  <si>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</si>
  <si>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</si>
  <si>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</si>
  <si>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</si>
  <si>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</si>
  <si>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</si>
  <si>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</si>
  <si>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</si>
  <si>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</si>
  <si>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</si>
  <si>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</si>
  <si>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</si>
  <si>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</si>
  <si>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</si>
  <si>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</si>
  <si>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</si>
  <si>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</si>
  <si>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</si>
  <si>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</si>
  <si>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</si>
  <si>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</si>
  <si>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</si>
  <si>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</si>
  <si>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</si>
  <si>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</si>
  <si>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</si>
  <si>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</si>
  <si>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</si>
  <si>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</si>
  <si>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</si>
  <si>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</si>
  <si>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</si>
  <si>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</si>
  <si>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</si>
  <si>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</si>
  <si>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</si>
  <si>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</si>
  <si>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</si>
  <si>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</si>
  <si>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</si>
  <si>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</si>
  <si>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</si>
  <si>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</si>
  <si>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</si>
  <si>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</si>
  <si>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</si>
  <si>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</si>
  <si>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</si>
  <si>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</si>
  <si>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</si>
  <si>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</si>
  <si>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</si>
  <si>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</si>
  <si>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</si>
  <si>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</si>
  <si>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</si>
  <si>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</si>
  <si>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</si>
  <si>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</si>
  <si>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</si>
  <si>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</si>
  <si>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</si>
  <si>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</si>
  <si>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</si>
  <si>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</si>
  <si>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</si>
  <si>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</si>
  <si>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</si>
  <si>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</si>
  <si>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</si>
  <si>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</si>
  <si>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</si>
  <si>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</si>
  <si>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</si>
  <si>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</si>
  <si>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</si>
  <si>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</si>
  <si>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</si>
  <si>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</si>
  <si>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</si>
  <si>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</si>
  <si>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</si>
  <si>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</si>
  <si>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</si>
  <si>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</si>
  <si>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</si>
  <si>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</si>
  <si>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</si>
  <si>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</si>
  <si>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</si>
  <si>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</si>
  <si>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</si>
  <si>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</si>
  <si>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</si>
  <si>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</si>
  <si>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</si>
  <si>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</si>
  <si>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</si>
  <si>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</si>
  <si>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</si>
  <si>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</si>
  <si>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</si>
  <si>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</si>
  <si>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</si>
  <si>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</si>
  <si>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</si>
  <si>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</si>
  <si>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</si>
  <si>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</si>
  <si>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</si>
  <si>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</si>
  <si>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</si>
  <si>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</si>
  <si>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</si>
  <si>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</si>
  <si>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</si>
  <si>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</si>
  <si>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</si>
  <si>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</si>
  <si>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</si>
  <si>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</si>
  <si>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</si>
  <si>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</si>
  <si>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</si>
  <si>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</si>
  <si>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</si>
  <si>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</si>
  <si>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</si>
  <si>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</si>
  <si>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</si>
  <si>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</si>
  <si>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</si>
  <si>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</si>
  <si>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</si>
  <si>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</si>
  <si>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</si>
  <si>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</si>
  <si>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</si>
  <si>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</si>
  <si>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</si>
  <si>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</si>
  <si>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</si>
  <si>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</si>
  <si>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</si>
  <si>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</si>
  <si>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</si>
  <si>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</si>
  <si>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</si>
  <si>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</si>
  <si>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</si>
  <si>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</si>
  <si>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</si>
  <si>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</si>
  <si>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</si>
  <si>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</si>
  <si>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</si>
  <si>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</si>
  <si>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</si>
  <si>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</si>
  <si>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</si>
  <si>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</si>
  <si>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</si>
  <si>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</si>
  <si>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</si>
  <si>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</si>
  <si>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</si>
  <si>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</si>
  <si>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</si>
  <si>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</si>
  <si>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</si>
  <si>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</si>
  <si>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</si>
  <si>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</si>
  <si>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</si>
  <si>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</si>
  <si>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</si>
  <si>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</si>
  <si>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</si>
  <si>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</si>
  <si>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</si>
  <si>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</si>
  <si>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</si>
  <si>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</si>
  <si>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</si>
  <si>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</si>
  <si>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</si>
  <si>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</si>
  <si>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</si>
  <si>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</si>
  <si>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</si>
  <si>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</si>
  <si>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</si>
  <si>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</si>
  <si>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</si>
  <si>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</si>
  <si>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</si>
  <si>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</si>
  <si>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</si>
  <si>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</si>
  <si>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</si>
  <si>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</si>
  <si>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</si>
  <si>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</si>
  <si>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</si>
  <si>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</si>
  <si>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</si>
  <si>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</si>
  <si>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</si>
  <si>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</si>
  <si>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</si>
  <si>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</si>
  <si>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</si>
  <si>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</si>
  <si>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</si>
  <si>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</si>
  <si>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</si>
  <si>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</si>
  <si>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</si>
  <si>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</si>
  <si>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</si>
  <si>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</si>
  <si>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</si>
  <si>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</si>
  <si>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</si>
  <si>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</si>
  <si>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</si>
  <si>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</si>
  <si>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</si>
  <si>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</si>
  <si>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</si>
  <si>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</si>
  <si>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</si>
  <si>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</si>
  <si>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</si>
  <si>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</si>
  <si>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</si>
  <si>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</si>
  <si>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</si>
  <si>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</si>
  <si>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</si>
  <si>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</si>
  <si>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</si>
  <si>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</si>
  <si>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</si>
  <si>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</si>
  <si>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</si>
  <si>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</si>
  <si>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</si>
  <si>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</si>
  <si>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</si>
  <si>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</si>
  <si>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</si>
  <si>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</si>
  <si>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</si>
  <si>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</si>
  <si>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</si>
  <si>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</si>
  <si>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</si>
  <si>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</si>
  <si>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</si>
  <si>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</si>
  <si>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</si>
  <si>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</si>
  <si>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</si>
  <si>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</si>
  <si>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</si>
  <si>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</si>
  <si>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</si>
  <si>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</si>
  <si>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</si>
  <si>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</si>
  <si>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</si>
  <si>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</si>
  <si>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</si>
  <si>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</si>
  <si>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</si>
  <si>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</si>
  <si>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</si>
  <si>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</si>
  <si>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</si>
  <si>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</si>
  <si>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</si>
  <si>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</si>
  <si>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</si>
  <si>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</si>
  <si>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</si>
  <si>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</si>
  <si>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</si>
  <si>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</si>
  <si>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</si>
  <si>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</si>
  <si>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</si>
  <si>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</si>
  <si>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</si>
  <si>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</si>
  <si>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</si>
  <si>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</si>
  <si>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</si>
  <si>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</si>
  <si>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</si>
  <si>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</si>
  <si>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</si>
  <si>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</si>
  <si>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</si>
  <si>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</si>
  <si>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</si>
  <si>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</si>
  <si>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</si>
  <si>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</si>
  <si>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</si>
  <si>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</si>
  <si>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</si>
  <si>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</si>
  <si>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</si>
  <si>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</si>
  <si>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</si>
  <si>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</si>
  <si>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</si>
  <si>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</si>
  <si>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</si>
  <si>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</si>
  <si>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</si>
  <si>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</si>
  <si>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</si>
  <si>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</si>
  <si>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</si>
  <si>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</si>
  <si>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</si>
  <si>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</si>
  <si>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</si>
  <si>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</si>
  <si>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</si>
  <si>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</si>
  <si>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</si>
  <si>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</si>
  <si>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</si>
  <si>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</si>
  <si>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</si>
  <si>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</si>
  <si>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</si>
  <si>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</si>
  <si>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</si>
  <si>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</si>
  <si>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</si>
  <si>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</si>
  <si>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</si>
  <si>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</si>
  <si>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</si>
  <si>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</si>
  <si>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</si>
  <si>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</si>
  <si>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</si>
  <si>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</si>
  <si>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</si>
  <si>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</si>
  <si>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</si>
  <si>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</si>
  <si>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</si>
  <si>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</si>
  <si>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</si>
  <si>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</si>
  <si>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</si>
  <si>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</si>
  <si>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</si>
  <si>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</si>
  <si>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</si>
  <si>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</si>
  <si>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</si>
  <si>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</si>
  <si>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</si>
  <si>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</si>
  <si>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</si>
  <si>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</si>
  <si>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</si>
  <si>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</si>
  <si>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</si>
  <si>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</si>
  <si>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</si>
  <si>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</si>
  <si>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</si>
  <si>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</si>
  <si>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</si>
  <si>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</si>
  <si>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</si>
  <si>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</si>
  <si>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</si>
  <si>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</si>
  <si>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</si>
  <si>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</si>
  <si>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</si>
  <si>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</si>
  <si>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</si>
  <si>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</si>
  <si>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</si>
  <si>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</si>
  <si>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</si>
  <si>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</si>
  <si>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</si>
  <si>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</si>
  <si>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</si>
  <si>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</si>
  <si>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</si>
  <si>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</si>
  <si>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</si>
  <si>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</si>
  <si>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</si>
  <si>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</si>
  <si>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</si>
  <si>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</si>
  <si>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</si>
  <si>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</si>
  <si>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</si>
  <si>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</si>
  <si>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</si>
  <si>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</si>
  <si>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</si>
  <si>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</si>
  <si>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</si>
  <si>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</si>
  <si>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</si>
  <si>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</si>
  <si>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</si>
  <si>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</si>
  <si>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</si>
  <si>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</si>
  <si>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</si>
  <si>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</si>
  <si>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</si>
  <si>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</si>
  <si>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</si>
  <si>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</si>
  <si>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</si>
  <si>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</si>
  <si>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</si>
  <si>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</si>
  <si>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</si>
  <si>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</si>
  <si>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</si>
  <si>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</si>
  <si>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</si>
  <si>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</si>
  <si>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</si>
  <si>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</si>
  <si>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</si>
  <si>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</si>
  <si>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</si>
  <si>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</si>
  <si>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</si>
  <si>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</si>
  <si>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</si>
  <si>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</si>
  <si>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</si>
  <si>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</si>
  <si>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</si>
  <si>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</si>
  <si>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</si>
  <si>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</si>
  <si>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</si>
  <si>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</si>
  <si>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</si>
  <si>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</si>
  <si>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</si>
  <si>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</si>
  <si>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</si>
  <si>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</si>
  <si>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</si>
  <si>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</si>
  <si>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</si>
  <si>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</si>
  <si>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</si>
  <si>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</si>
  <si>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</si>
  <si>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</si>
  <si>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</si>
  <si>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</si>
  <si>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</si>
  <si>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</si>
  <si>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</si>
  <si>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</si>
  <si>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</si>
  <si>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</si>
  <si>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</si>
  <si>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</si>
  <si>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</si>
  <si>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</si>
  <si>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</si>
  <si>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</si>
  <si>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</si>
  <si>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</si>
  <si>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</si>
  <si>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</si>
  <si>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</si>
  <si>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</si>
  <si>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</si>
  <si>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</si>
  <si>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</si>
  <si>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</si>
  <si>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</si>
  <si>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</si>
  <si>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</si>
  <si>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</si>
  <si>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</si>
  <si>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</si>
  <si>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</si>
  <si>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</si>
  <si>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</si>
  <si>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</si>
  <si>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</si>
  <si>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</si>
  <si>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</si>
  <si>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</si>
  <si>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</si>
  <si>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</si>
  <si>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</si>
  <si>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</si>
  <si>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</si>
  <si>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</si>
  <si>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</si>
  <si>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</si>
  <si>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</si>
  <si>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</si>
  <si>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</si>
  <si>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</si>
  <si>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</si>
  <si>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</si>
  <si>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</si>
  <si>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</si>
  <si>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</si>
  <si>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</si>
  <si>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</si>
  <si>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</si>
  <si>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</si>
  <si>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</si>
  <si>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</si>
  <si>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</si>
  <si>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</si>
  <si>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</si>
  <si>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</si>
  <si>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</si>
  <si>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</si>
  <si>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</si>
  <si>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</si>
  <si>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</si>
  <si>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</si>
  <si>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</si>
  <si>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</si>
  <si>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</si>
  <si>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</si>
  <si>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</si>
  <si>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</si>
  <si>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</si>
  <si>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</si>
  <si>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</si>
  <si>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</si>
  <si>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</si>
  <si>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</si>
  <si>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</si>
  <si>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</si>
  <si>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</si>
  <si>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</si>
  <si>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</si>
  <si>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</si>
  <si>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</si>
  <si>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</si>
  <si>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</si>
  <si>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</si>
  <si>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</si>
  <si>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</si>
  <si>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</si>
  <si>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</si>
  <si>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</si>
  <si>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</si>
  <si>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</si>
  <si>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</si>
  <si>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</si>
  <si>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</si>
  <si>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</si>
  <si>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</si>
  <si>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</si>
  <si>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</si>
  <si>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</si>
  <si>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</si>
  <si>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</si>
  <si>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</si>
  <si>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</si>
  <si>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</si>
  <si>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</si>
  <si>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</si>
  <si>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</si>
  <si>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</si>
  <si>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</si>
  <si>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</si>
  <si>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</si>
  <si>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</si>
  <si>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</si>
  <si>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</si>
  <si>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</si>
  <si>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</si>
  <si>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</si>
  <si>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</si>
  <si>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</si>
  <si>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</si>
  <si>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</si>
  <si>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</si>
  <si>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</si>
  <si>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</si>
  <si>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</si>
  <si>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</si>
  <si>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</si>
  <si>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</si>
  <si>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</si>
  <si>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</si>
  <si>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</si>
  <si>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</si>
  <si>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</si>
  <si>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</si>
  <si>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</si>
  <si>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</si>
  <si>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</si>
  <si>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</si>
  <si>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</si>
  <si>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</si>
  <si>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</si>
  <si>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</si>
  <si>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</si>
  <si>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</si>
  <si>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</si>
  <si>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</si>
  <si>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</si>
  <si>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</si>
  <si>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</si>
  <si>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</si>
  <si>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</si>
  <si>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</si>
  <si>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</si>
  <si>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</si>
  <si>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</si>
  <si>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</si>
  <si>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</si>
  <si>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</si>
  <si>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</si>
  <si>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</si>
  <si>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</si>
  <si>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</si>
  <si>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</si>
  <si>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</si>
  <si>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</si>
  <si>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</si>
  <si>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</si>
  <si>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</si>
  <si>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</si>
  <si>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</si>
  <si>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</si>
  <si>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</si>
  <si>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</si>
  <si>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</si>
  <si>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</si>
  <si>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</si>
  <si>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</si>
  <si>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</si>
  <si>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</si>
  <si>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</si>
  <si>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</si>
  <si>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</si>
  <si>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</si>
  <si>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</si>
  <si>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</si>
  <si>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</si>
  <si>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</si>
  <si>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</si>
  <si>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</si>
  <si>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</si>
  <si>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</si>
  <si>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</si>
  <si>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</si>
  <si>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</si>
  <si>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</si>
  <si>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</si>
  <si>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</si>
  <si>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</si>
  <si>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</si>
  <si>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</si>
  <si>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</si>
  <si>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</si>
  <si>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</si>
  <si>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</si>
  <si>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</si>
  <si>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</si>
  <si>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</si>
  <si>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</si>
  <si>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</si>
  <si>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</si>
  <si>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</si>
  <si>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</si>
  <si>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</si>
  <si>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</si>
  <si>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</si>
  <si>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</si>
  <si>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</si>
  <si>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</si>
  <si>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</si>
  <si>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</si>
  <si>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</si>
  <si>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</si>
  <si>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</si>
  <si>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</si>
  <si>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</si>
  <si>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</si>
  <si>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</si>
  <si>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</si>
  <si>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</si>
  <si>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</si>
  <si>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</si>
  <si>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</si>
  <si>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</si>
  <si>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</si>
  <si>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</si>
  <si>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</si>
  <si>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</si>
  <si>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</si>
  <si>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</si>
  <si>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</si>
  <si>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</si>
  <si>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</si>
  <si>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</si>
  <si>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</si>
  <si>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</si>
  <si>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</si>
  <si>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</si>
  <si>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</si>
  <si>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</si>
  <si>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</si>
  <si>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</si>
  <si>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</si>
  <si>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</si>
  <si>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</si>
  <si>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</si>
  <si>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</si>
  <si>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</si>
  <si>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</si>
  <si>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</si>
  <si>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</si>
  <si>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</si>
  <si>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</si>
  <si>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</si>
  <si>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</si>
  <si>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</si>
  <si>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</si>
  <si>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</si>
  <si>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</si>
  <si>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</si>
  <si>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</si>
  <si>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</si>
  <si>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</si>
  <si>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</si>
  <si>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</si>
  <si>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</si>
  <si>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</si>
  <si>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</si>
  <si>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</si>
  <si>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</si>
  <si>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</si>
  <si>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</si>
  <si>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</si>
  <si>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</si>
  <si>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</si>
  <si>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</si>
  <si>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</si>
  <si>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</si>
  <si>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</si>
  <si>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</si>
  <si>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</si>
  <si>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</si>
  <si>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</si>
  <si>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</si>
  <si>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</si>
  <si>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</si>
  <si>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</si>
  <si>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</si>
  <si>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</si>
  <si>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</si>
  <si>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</si>
  <si>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</si>
  <si>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</si>
  <si>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</si>
  <si>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</si>
  <si>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</si>
  <si>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</si>
  <si>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</si>
  <si>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</si>
  <si>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</si>
  <si>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</si>
  <si>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</si>
  <si>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</si>
  <si>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</si>
  <si>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</si>
  <si>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</si>
  <si>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</si>
  <si>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</si>
  <si>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</si>
  <si>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</si>
  <si>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</si>
  <si>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</si>
  <si>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</si>
  <si>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</si>
  <si>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</si>
  <si>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</si>
  <si>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</si>
  <si>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</si>
  <si>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</si>
  <si>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</si>
  <si>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</si>
  <si>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</si>
  <si>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</si>
  <si>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</si>
  <si>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</si>
  <si>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</si>
  <si>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</si>
  <si>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</si>
  <si>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</si>
  <si>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</si>
  <si>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</si>
  <si>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</si>
  <si>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</si>
  <si>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</si>
  <si>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</si>
  <si>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</si>
  <si>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</si>
  <si>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</si>
  <si>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</si>
  <si>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</si>
  <si>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</si>
  <si>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</si>
  <si>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</si>
  <si>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</si>
  <si>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</si>
  <si>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</si>
  <si>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</si>
  <si>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</si>
  <si>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</si>
  <si>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</si>
  <si>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</si>
  <si>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</si>
  <si>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</si>
  <si>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</si>
  <si>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</si>
  <si>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</si>
  <si>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</si>
  <si>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</si>
  <si>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</si>
  <si>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</si>
  <si>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</si>
  <si>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</si>
  <si>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</si>
  <si>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</si>
  <si>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</si>
  <si>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</si>
  <si>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</si>
  <si>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</si>
  <si>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</si>
  <si>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</si>
  <si>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</si>
  <si>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</si>
  <si>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</si>
  <si>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</si>
  <si>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</si>
  <si>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</si>
  <si>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</si>
  <si>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</si>
  <si>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</si>
  <si>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</si>
  <si>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</si>
  <si>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</si>
  <si>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</si>
  <si>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</si>
  <si>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</si>
  <si>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</si>
  <si>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</si>
  <si>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</si>
  <si>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</si>
  <si>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</si>
  <si>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</si>
  <si>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</si>
  <si>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</si>
  <si>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</si>
  <si>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</si>
  <si>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</si>
  <si>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</si>
  <si>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</si>
  <si>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</si>
  <si>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</si>
  <si>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</si>
  <si>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</si>
  <si>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</si>
  <si>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</si>
  <si>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</si>
  <si>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</si>
  <si>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</si>
  <si>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</si>
  <si>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</si>
  <si>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</si>
  <si>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</si>
  <si>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</si>
  <si>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</si>
  <si>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</si>
  <si>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</si>
  <si>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</si>
  <si>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</si>
  <si>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</si>
  <si>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</si>
  <si>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</si>
  <si>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</si>
  <si>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</si>
  <si>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</si>
  <si>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</si>
  <si>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</si>
  <si>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</si>
  <si>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</si>
  <si>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</si>
  <si>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</si>
  <si>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</si>
  <si>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</si>
  <si>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</si>
  <si>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</si>
  <si>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</si>
  <si>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</si>
  <si>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</si>
  <si>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</si>
  <si>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</si>
  <si>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</si>
  <si>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</si>
  <si>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</si>
  <si>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</si>
  <si>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</si>
  <si>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</si>
  <si>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</si>
  <si>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</si>
  <si>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</si>
  <si>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</si>
  <si>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</si>
  <si>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</si>
  <si>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</si>
  <si>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</si>
  <si>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</si>
  <si>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</si>
  <si>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</si>
  <si>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</si>
  <si>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</si>
  <si>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</si>
  <si>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</si>
  <si>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</si>
  <si>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</si>
  <si>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</si>
  <si>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</si>
  <si>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</si>
  <si>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</si>
  <si>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</si>
  <si>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</si>
  <si>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</si>
  <si>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</si>
  <si>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</si>
  <si>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</si>
  <si>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</si>
  <si>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</si>
  <si>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</si>
  <si>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</si>
  <si>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</si>
  <si>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</si>
  <si>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</si>
  <si>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</si>
  <si>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</si>
  <si>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</si>
  <si>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</si>
  <si>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</si>
  <si>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</si>
  <si>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</si>
  <si>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</si>
  <si>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</si>
  <si>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</si>
  <si>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</si>
  <si>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</si>
  <si>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</si>
  <si>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</si>
  <si>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</si>
  <si>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</si>
  <si>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</si>
  <si>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</si>
  <si>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</si>
  <si>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</si>
  <si>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</si>
  <si>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</si>
  <si>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</si>
  <si>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</si>
  <si>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</si>
  <si>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</si>
  <si>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</si>
  <si>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</si>
  <si>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</si>
  <si>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</si>
  <si>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</si>
  <si>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</si>
  <si>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</si>
  <si>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</si>
  <si>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</si>
  <si>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</si>
  <si>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</si>
  <si>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</si>
  <si>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</si>
  <si>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</si>
  <si>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</si>
  <si>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</si>
  <si>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</si>
  <si>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</si>
  <si>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</si>
  <si>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</si>
  <si>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</si>
  <si>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</si>
  <si>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</si>
  <si>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</si>
  <si>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</si>
  <si>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</si>
  <si>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</si>
  <si>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</si>
  <si>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</si>
  <si>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</si>
  <si>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</si>
  <si>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</si>
  <si>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</si>
  <si>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</si>
  <si>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</si>
  <si>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</si>
  <si>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</si>
  <si>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</si>
  <si>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</si>
  <si>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</si>
  <si>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</si>
  <si>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</si>
  <si>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</si>
  <si>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</si>
  <si>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</si>
  <si>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</si>
  <si>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</si>
  <si>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</si>
  <si>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</si>
  <si>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</si>
  <si>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</si>
  <si>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</si>
  <si>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</si>
  <si>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</si>
  <si>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</si>
  <si>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</si>
  <si>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</si>
  <si>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</si>
  <si>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</si>
  <si>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</si>
  <si>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</si>
  <si>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</si>
  <si>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</si>
  <si>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</si>
  <si>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</si>
  <si>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</si>
  <si>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</si>
  <si>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</si>
  <si>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</si>
  <si>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</si>
  <si>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</si>
  <si>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</si>
  <si>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</si>
  <si>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</si>
  <si>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</si>
  <si>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</si>
  <si>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</si>
  <si>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</si>
  <si>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</si>
  <si>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</si>
  <si>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</si>
  <si>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</si>
  <si>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</si>
  <si>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</si>
  <si>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</si>
  <si>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</si>
  <si>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</si>
  <si>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</si>
  <si>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</si>
  <si>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</si>
  <si>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</si>
  <si>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</si>
  <si>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</si>
  <si>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</si>
  <si>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</si>
  <si>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</si>
  <si>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</si>
  <si>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</si>
  <si>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</si>
  <si>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</si>
  <si>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</si>
  <si>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</si>
  <si>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</si>
  <si>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</si>
  <si>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</si>
  <si>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</si>
  <si>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</si>
  <si>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</si>
  <si>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</si>
  <si>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</si>
  <si>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</si>
  <si>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</si>
  <si>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</si>
  <si>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</si>
  <si>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</si>
  <si>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</si>
  <si>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</si>
  <si>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</si>
  <si>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</si>
  <si>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</si>
  <si>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</si>
  <si>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</si>
  <si>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</si>
  <si>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</si>
  <si>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</si>
  <si>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</si>
  <si>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</si>
  <si>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</si>
  <si>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</si>
  <si>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</si>
  <si>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</si>
  <si>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</si>
  <si>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</si>
  <si>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</si>
  <si>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</si>
  <si>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</si>
  <si>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</si>
  <si>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</si>
  <si>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</si>
  <si>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</si>
  <si>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</si>
  <si>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</si>
  <si>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</si>
  <si>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</si>
  <si>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</si>
  <si>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</si>
  <si>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</si>
  <si>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</si>
  <si>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</si>
  <si>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</si>
  <si>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</si>
  <si>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</si>
  <si>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</si>
  <si>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</si>
  <si>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</si>
  <si>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</si>
  <si>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</si>
  <si>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</si>
  <si>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</si>
  <si>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</si>
  <si>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</si>
  <si>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</si>
  <si>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</si>
  <si>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</si>
  <si>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</si>
  <si>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</si>
  <si>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</si>
  <si>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</si>
  <si>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</si>
  <si>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</si>
  <si>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</si>
  <si>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</si>
  <si>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</si>
  <si>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</si>
  <si>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</si>
  <si>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</si>
  <si>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</si>
  <si>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</si>
  <si>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</si>
  <si>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</si>
  <si>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</si>
  <si>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</si>
  <si>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</si>
  <si>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</si>
  <si>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</si>
  <si>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</si>
  <si>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</si>
  <si>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</si>
  <si>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</si>
  <si>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</si>
  <si>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</si>
  <si>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</si>
  <si>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</si>
  <si>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</si>
  <si>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</si>
  <si>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</si>
  <si>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</si>
  <si>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</si>
  <si>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</si>
  <si>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</si>
  <si>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</si>
  <si>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</si>
  <si>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</si>
  <si>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</si>
  <si>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</si>
  <si>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</si>
  <si>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</si>
  <si>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</si>
  <si>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</si>
  <si>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</si>
  <si>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</si>
  <si>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</si>
  <si>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</si>
  <si>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</si>
  <si>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</si>
  <si>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</si>
  <si>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</si>
  <si>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</si>
  <si>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</si>
  <si>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</si>
  <si>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</si>
  <si>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</si>
  <si>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</si>
  <si>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</si>
  <si>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</si>
  <si>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</si>
  <si>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</si>
  <si>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</si>
  <si>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</si>
  <si>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</si>
  <si>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</si>
  <si>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</si>
  <si>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</si>
  <si>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</si>
  <si>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</si>
  <si>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</si>
  <si>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</si>
  <si>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</si>
  <si>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</si>
  <si>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</si>
  <si>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</si>
  <si>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</si>
  <si>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</si>
  <si>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</si>
  <si>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</si>
  <si>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</si>
  <si>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</si>
  <si>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</si>
  <si>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</si>
  <si>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</si>
  <si>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</si>
  <si>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</si>
  <si>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</si>
  <si>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</si>
  <si>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</si>
  <si>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</si>
  <si>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</si>
  <si>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</si>
  <si>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</si>
  <si>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</si>
  <si>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</si>
  <si>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</si>
  <si>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</si>
  <si>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</si>
  <si>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</si>
  <si>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</si>
  <si>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</si>
  <si>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</si>
  <si>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</si>
  <si>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</si>
  <si>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</si>
  <si>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</si>
  <si>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</si>
  <si>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</si>
  <si>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</si>
  <si>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</si>
  <si>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</si>
  <si>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</si>
  <si>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</si>
  <si>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</si>
  <si>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</si>
  <si>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</si>
  <si>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</si>
  <si>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</si>
  <si>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</si>
  <si>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</si>
  <si>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</si>
  <si>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</si>
  <si>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</si>
  <si>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</si>
  <si>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</si>
  <si>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</si>
  <si>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</si>
  <si>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</si>
  <si>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</si>
  <si>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</si>
  <si>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</si>
  <si>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</si>
  <si>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</si>
  <si>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</si>
  <si>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</si>
  <si>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</si>
  <si>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</si>
  <si>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</si>
  <si>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</si>
  <si>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</si>
  <si>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</si>
  <si>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</si>
  <si>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</si>
  <si>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</si>
  <si>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</si>
  <si>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</si>
  <si>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</si>
  <si>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</si>
  <si>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</si>
  <si>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</si>
  <si>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</si>
  <si>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</si>
  <si>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</si>
  <si>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</si>
  <si>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</si>
  <si>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</si>
  <si>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</si>
  <si>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</si>
  <si>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</si>
  <si>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</si>
  <si>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</si>
  <si>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</si>
  <si>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</si>
  <si>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</si>
  <si>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</si>
  <si>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</si>
  <si>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</si>
  <si>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</si>
  <si>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</si>
  <si>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</si>
  <si>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</si>
  <si>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</si>
  <si>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</si>
  <si>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</si>
  <si>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</si>
  <si>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</si>
  <si>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</si>
  <si>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</si>
  <si>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</si>
  <si>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</si>
  <si>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</si>
  <si>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</si>
  <si>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</si>
  <si>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</si>
  <si>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</si>
  <si>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</si>
  <si>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</si>
  <si>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</si>
  <si>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</si>
  <si>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</si>
  <si>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</si>
  <si>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</si>
  <si>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</si>
  <si>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</si>
  <si>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</si>
  <si>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</si>
  <si>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</si>
  <si>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</si>
  <si>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</si>
  <si>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</si>
  <si>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</si>
  <si>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</si>
  <si>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</si>
  <si>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</si>
  <si>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</si>
  <si>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</si>
  <si>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</si>
  <si>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</si>
  <si>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</si>
  <si>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</si>
  <si>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</si>
  <si>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</si>
  <si>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</si>
  <si>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</si>
  <si>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</si>
  <si>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</si>
  <si>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</si>
  <si>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</si>
  <si>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</si>
  <si>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</si>
  <si>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</si>
  <si>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</si>
  <si>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</si>
  <si>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</si>
  <si>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</si>
  <si>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</si>
  <si>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</si>
  <si>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</si>
  <si>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</si>
  <si>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</si>
  <si>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</si>
  <si>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</si>
  <si>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</si>
  <si>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</si>
  <si>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</si>
  <si>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</si>
  <si>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</si>
  <si>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</si>
  <si>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</si>
  <si>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</si>
  <si>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</si>
  <si>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</si>
  <si>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</si>
  <si>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</si>
  <si>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</si>
  <si>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</si>
  <si>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</si>
  <si>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</si>
  <si>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</si>
  <si>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</si>
  <si>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</si>
  <si>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</si>
  <si>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</si>
  <si>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</si>
  <si>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</si>
  <si>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</si>
  <si>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</si>
  <si>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</si>
  <si>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</si>
  <si>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</si>
  <si>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</si>
  <si>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</si>
  <si>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</si>
  <si>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</si>
  <si>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</si>
  <si>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</si>
  <si>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</si>
  <si>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</si>
  <si>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</si>
  <si>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</si>
  <si>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</si>
  <si>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</si>
  <si>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</si>
  <si>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</si>
  <si>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</si>
  <si>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</si>
  <si>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</si>
  <si>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</si>
  <si>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</si>
  <si>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</si>
  <si>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</si>
  <si>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</si>
  <si>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</si>
  <si>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</si>
  <si>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</si>
  <si>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</si>
  <si>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</si>
  <si>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</si>
  <si>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</si>
  <si>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</si>
  <si>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</si>
  <si>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</si>
  <si>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</si>
  <si>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</si>
  <si>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</si>
  <si>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</si>
  <si>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</si>
  <si>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</si>
  <si>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</si>
  <si>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</si>
  <si>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</si>
  <si>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</si>
  <si>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</si>
  <si>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</si>
  <si>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</si>
  <si>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</si>
  <si>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</si>
  <si>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</si>
  <si>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</si>
  <si>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</si>
  <si>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</si>
  <si>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</si>
  <si>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</si>
  <si>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</si>
  <si>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</si>
  <si>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</si>
  <si>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</si>
  <si>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</si>
  <si>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</si>
  <si>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</si>
  <si>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</si>
  <si>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</si>
  <si>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</si>
  <si>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</si>
  <si>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</si>
  <si>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</si>
  <si>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</si>
  <si>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</si>
  <si>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</si>
  <si>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</si>
  <si>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</si>
  <si>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</si>
  <si>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</si>
  <si>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</si>
  <si>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</si>
  <si>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</si>
  <si>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</si>
  <si>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</si>
  <si>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</si>
  <si>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</si>
  <si>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</si>
  <si>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</si>
  <si>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</si>
  <si>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</si>
  <si>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</si>
  <si>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</si>
  <si>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</si>
  <si>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</si>
  <si>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</si>
  <si>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</si>
  <si>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</si>
  <si>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</si>
  <si>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</si>
  <si>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</si>
  <si>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</si>
  <si>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</si>
  <si>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</si>
  <si>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</si>
  <si>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</si>
  <si>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</si>
  <si>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</si>
  <si>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</si>
  <si>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</si>
  <si>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</si>
  <si>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</si>
  <si>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</si>
  <si>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</si>
  <si>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</si>
  <si>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</si>
  <si>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</si>
  <si>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</si>
  <si>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</si>
  <si>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</si>
  <si>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</si>
  <si>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</si>
  <si>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</si>
  <si>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</si>
  <si>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</si>
  <si>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</si>
  <si>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</si>
  <si>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</si>
  <si>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</si>
  <si>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</si>
  <si>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</si>
  <si>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</si>
  <si>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</si>
  <si>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</si>
  <si>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</si>
  <si>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</si>
  <si>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</si>
  <si>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</si>
  <si>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</si>
  <si>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</si>
  <si>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</si>
  <si>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</si>
  <si>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</si>
  <si>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</si>
  <si>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</si>
  <si>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</si>
  <si>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</si>
  <si>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</si>
  <si>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</si>
  <si>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</si>
  <si>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</si>
  <si>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</si>
  <si>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</si>
  <si>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</si>
  <si>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</si>
  <si>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</si>
  <si>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</si>
  <si>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</si>
  <si>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</si>
  <si>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</si>
  <si>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</si>
  <si>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</si>
  <si>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</si>
  <si>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</si>
  <si>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</si>
  <si>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</si>
  <si>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</si>
  <si>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</si>
  <si>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</si>
  <si>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</si>
  <si>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</si>
  <si>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</si>
  <si>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</si>
  <si>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</si>
  <si>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</si>
  <si>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</si>
  <si>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</si>
  <si>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</si>
  <si>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</si>
  <si>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</si>
  <si>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</si>
  <si>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</si>
  <si>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</si>
  <si>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</si>
  <si>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</si>
  <si>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</si>
  <si>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</si>
  <si>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</si>
  <si>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</si>
  <si>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</si>
  <si>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</si>
  <si>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</si>
  <si>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</si>
  <si>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</si>
  <si>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</si>
  <si>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</si>
  <si>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</si>
  <si>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</si>
  <si>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</si>
  <si>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</si>
  <si>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</si>
  <si>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</si>
  <si>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</si>
  <si>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</si>
  <si>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</si>
  <si>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</si>
  <si>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</si>
  <si>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</si>
  <si>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</si>
  <si>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</si>
  <si>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</si>
  <si>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</si>
  <si>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</si>
  <si>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</si>
  <si>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</si>
  <si>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</si>
  <si>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</si>
  <si>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</si>
  <si>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</si>
  <si>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</si>
  <si>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</si>
  <si>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</si>
  <si>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</si>
  <si>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</si>
  <si>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</si>
  <si>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</si>
  <si>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</si>
  <si>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</si>
  <si>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</si>
  <si>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</si>
  <si>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</si>
  <si>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</si>
  <si>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</si>
  <si>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</si>
  <si>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</si>
  <si>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</si>
  <si>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</si>
  <si>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</si>
  <si>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</si>
  <si>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</si>
  <si>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</si>
  <si>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</si>
  <si>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</si>
  <si>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</si>
  <si>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</si>
  <si>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</si>
  <si>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</si>
  <si>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</si>
  <si>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</si>
  <si>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</si>
  <si>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</si>
  <si>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</si>
  <si>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</si>
  <si>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</si>
  <si>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</si>
  <si>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</si>
  <si>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</si>
  <si>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</si>
  <si>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</si>
  <si>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</si>
  <si>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</si>
  <si>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</si>
  <si>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</si>
  <si>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</si>
  <si>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</si>
  <si>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</si>
  <si>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</si>
  <si>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</si>
  <si>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</si>
  <si>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</si>
  <si>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</si>
  <si>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</si>
  <si>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</si>
  <si>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</si>
  <si>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</si>
  <si>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</si>
  <si>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</si>
  <si>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</si>
  <si>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</si>
  <si>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</si>
  <si>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</si>
  <si>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</si>
  <si>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</si>
  <si>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</si>
  <si>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</si>
  <si>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</si>
  <si>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</si>
  <si>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</si>
  <si>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</si>
  <si>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</si>
  <si>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</si>
  <si>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</si>
  <si>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</si>
  <si>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</si>
  <si>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</si>
  <si>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</si>
  <si>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</si>
  <si>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</si>
  <si>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</si>
  <si>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</si>
  <si>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</si>
  <si>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</si>
  <si>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</si>
  <si>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</si>
  <si>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</si>
  <si>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</si>
  <si>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</si>
  <si>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</si>
  <si>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</si>
  <si>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</si>
  <si>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</si>
  <si>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</si>
  <si>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</si>
  <si>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</si>
  <si>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</si>
  <si>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</si>
  <si>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</si>
  <si>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</si>
  <si>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</si>
  <si>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</si>
  <si>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</si>
  <si>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</si>
  <si>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</si>
  <si>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</si>
  <si>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</si>
  <si>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</si>
  <si>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</si>
  <si>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</si>
  <si>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</si>
  <si>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</si>
  <si>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</si>
  <si>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</si>
  <si>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</si>
  <si>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</si>
  <si>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</si>
  <si>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</si>
  <si>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</si>
  <si>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</si>
  <si>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</si>
  <si>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</si>
  <si>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</si>
  <si>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</si>
  <si>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</si>
  <si>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</si>
  <si>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</si>
  <si>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</si>
  <si>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</si>
  <si>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</si>
  <si>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</si>
  <si>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</si>
  <si>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</si>
  <si>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</si>
  <si>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</si>
  <si>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</si>
  <si>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</si>
  <si>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</si>
  <si>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</si>
  <si>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</si>
  <si>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</si>
  <si>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</si>
  <si>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</si>
  <si>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</si>
  <si>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</si>
  <si>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</si>
  <si>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</si>
  <si>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</si>
  <si>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</si>
  <si>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</si>
  <si>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</si>
  <si>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</si>
  <si>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</si>
  <si>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</si>
  <si>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</si>
  <si>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</si>
  <si>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</si>
  <si>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</si>
  <si>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</si>
  <si>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</si>
  <si>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</si>
  <si>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</si>
  <si>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</si>
  <si>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</si>
  <si>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</si>
  <si>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</si>
  <si>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</si>
  <si>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</si>
  <si>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</si>
  <si>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</si>
  <si>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</si>
  <si>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</si>
  <si>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</si>
  <si>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</si>
  <si>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</si>
  <si>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</si>
  <si>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</si>
  <si>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</si>
  <si>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</si>
  <si>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</si>
  <si>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</si>
  <si>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</si>
  <si>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</si>
  <si>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</si>
  <si>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</si>
  <si>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</si>
  <si>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</si>
  <si>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</si>
  <si>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</si>
  <si>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</si>
  <si>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</si>
  <si>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</si>
  <si>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</si>
  <si>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</si>
  <si>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</si>
  <si>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</si>
  <si>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</si>
  <si>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</si>
  <si>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</si>
  <si>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</si>
  <si>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</si>
  <si>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</si>
  <si>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</si>
  <si>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</si>
  <si>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</si>
  <si>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</si>
  <si>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</si>
  <si>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</si>
  <si>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</si>
  <si>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</si>
  <si>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</si>
  <si>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</si>
  <si>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</si>
  <si>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</si>
  <si>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</si>
  <si>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</si>
  <si>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</si>
  <si>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</si>
  <si>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</si>
  <si>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</si>
  <si>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</si>
  <si>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</si>
  <si>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</si>
  <si>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</si>
  <si>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</si>
  <si>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</si>
  <si>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</si>
  <si>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</si>
  <si>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</si>
  <si>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</si>
  <si>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</si>
  <si>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</si>
  <si>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</si>
  <si>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</si>
  <si>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</si>
  <si>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</si>
  <si>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</si>
  <si>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</si>
  <si>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</si>
  <si>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</si>
  <si>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</si>
  <si>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</si>
  <si>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</si>
  <si>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</si>
  <si>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</si>
  <si>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</si>
  <si>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</si>
  <si>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</si>
  <si>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</si>
  <si>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</si>
  <si>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</si>
  <si>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</si>
  <si>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</si>
  <si>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</si>
  <si>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</si>
  <si>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</si>
  <si>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</si>
  <si>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</si>
  <si>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</si>
  <si>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</si>
  <si>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</si>
  <si>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</si>
  <si>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</si>
  <si>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</si>
  <si>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</si>
  <si>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</si>
  <si>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</si>
  <si>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</si>
  <si>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</si>
  <si>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</si>
  <si>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</si>
  <si>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</si>
  <si>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</si>
  <si>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</si>
  <si>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</si>
  <si>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</si>
  <si>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</si>
  <si>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</si>
  <si>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</si>
  <si>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</si>
  <si>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</si>
  <si>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</si>
  <si>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</si>
  <si>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</si>
  <si>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</si>
  <si>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</si>
  <si>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</si>
  <si>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</si>
  <si>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</si>
  <si>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</si>
  <si>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</si>
  <si>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</si>
  <si>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</si>
  <si>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</si>
  <si>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</si>
  <si>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</si>
  <si>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</si>
  <si>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</si>
  <si>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</si>
  <si>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</si>
  <si>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</si>
  <si>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</si>
  <si>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</si>
  <si>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</si>
  <si>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</si>
  <si>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</si>
  <si>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</si>
  <si>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</si>
  <si>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</si>
  <si>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</si>
  <si>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</si>
  <si>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</si>
  <si>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</si>
  <si>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</si>
  <si>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</si>
  <si>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</si>
  <si>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</si>
  <si>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</si>
  <si>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</si>
  <si>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</si>
  <si>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</si>
  <si>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</si>
  <si>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</si>
  <si>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</si>
  <si>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</si>
  <si>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</si>
  <si>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</si>
  <si>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</si>
  <si>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</si>
  <si>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</si>
  <si>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</si>
  <si>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</si>
  <si>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</si>
  <si>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</si>
  <si>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</si>
  <si>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</si>
  <si>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</si>
  <si>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</si>
  <si>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</si>
  <si>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</si>
  <si>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</si>
  <si>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</si>
  <si>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</si>
  <si>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</si>
  <si>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</si>
  <si>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</si>
  <si>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</si>
  <si>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</si>
  <si>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</si>
  <si>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</si>
  <si>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</si>
  <si>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</si>
  <si>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</si>
  <si>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</si>
  <si>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</si>
  <si>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</si>
  <si>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</si>
  <si>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</si>
  <si>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</si>
  <si>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</si>
  <si>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</si>
  <si>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</si>
  <si>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</si>
  <si>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</si>
  <si>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</si>
  <si>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</si>
  <si>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</si>
  <si>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</si>
  <si>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</si>
  <si>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</si>
  <si>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</si>
  <si>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</si>
  <si>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</si>
  <si>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</si>
  <si>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</si>
  <si>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</si>
  <si>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</si>
  <si>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</si>
  <si>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</si>
  <si>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</si>
  <si>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</si>
  <si>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</si>
  <si>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</si>
  <si>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</si>
  <si>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</si>
  <si>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</si>
  <si>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</si>
  <si>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</si>
  <si>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</si>
  <si>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</si>
  <si>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</si>
  <si>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</si>
  <si>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</si>
  <si>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</si>
  <si>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</si>
  <si>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</si>
  <si>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</si>
  <si>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</si>
  <si>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</si>
  <si>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</si>
  <si>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</si>
  <si>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</si>
  <si>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</si>
  <si>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</si>
  <si>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</si>
  <si>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</si>
  <si>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</si>
  <si>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</si>
  <si>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</si>
  <si>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</si>
  <si>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</si>
  <si>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</si>
  <si>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</si>
  <si>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</si>
  <si>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</si>
  <si>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</si>
  <si>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</si>
  <si>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</si>
  <si>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</si>
  <si>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</si>
  <si>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</si>
  <si>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</si>
  <si>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</si>
  <si>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</si>
  <si>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</si>
  <si>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</si>
  <si>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</si>
  <si>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</si>
  <si>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</si>
  <si>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</si>
  <si>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</si>
  <si>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</si>
  <si>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</si>
  <si>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</si>
  <si>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</si>
  <si>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</si>
  <si>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</si>
  <si>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</si>
  <si>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</si>
  <si>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</si>
  <si>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</si>
  <si>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</si>
  <si>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</si>
  <si>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</si>
  <si>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</si>
  <si>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</si>
  <si>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</si>
  <si>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</si>
  <si>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</si>
  <si>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</si>
  <si>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</si>
  <si>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</si>
  <si>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</si>
  <si>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</si>
  <si>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</si>
  <si>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</si>
  <si>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</si>
  <si>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</si>
  <si>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</si>
  <si>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</si>
  <si>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</si>
  <si>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</si>
  <si>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</si>
  <si>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</si>
  <si>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</si>
  <si>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</si>
  <si>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</si>
  <si>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</si>
  <si>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</si>
  <si>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</si>
  <si>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</si>
  <si>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</si>
  <si>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</si>
  <si>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</si>
  <si>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</si>
  <si>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</si>
  <si>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</si>
  <si>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</si>
  <si>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</si>
  <si>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</si>
  <si>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</si>
  <si>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</si>
  <si>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</si>
  <si>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</si>
  <si>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</si>
  <si>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</si>
  <si>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</si>
  <si>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</si>
  <si>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</si>
  <si>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</si>
  <si>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</si>
  <si>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</si>
  <si>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</si>
  <si>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</si>
  <si>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</si>
  <si>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</si>
  <si>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</si>
  <si>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</si>
  <si>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</si>
  <si>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</si>
  <si>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</si>
  <si>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</si>
  <si>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</si>
  <si>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</si>
  <si>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</si>
  <si>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</si>
  <si>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</si>
  <si>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</si>
  <si>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</si>
  <si>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</si>
  <si>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</si>
  <si>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</si>
  <si>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</si>
  <si>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</si>
  <si>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</si>
  <si>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</si>
  <si>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</si>
  <si>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</si>
  <si>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</si>
  <si>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</si>
  <si>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</si>
  <si>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</si>
  <si>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</si>
  <si>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</si>
  <si>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</si>
  <si>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</si>
  <si>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</si>
  <si>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</si>
  <si>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</si>
  <si>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</si>
  <si>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</si>
  <si>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</si>
  <si>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</si>
  <si>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</si>
  <si>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</si>
  <si>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</si>
  <si>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</si>
  <si>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</si>
  <si>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</si>
  <si>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</si>
  <si>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</si>
  <si>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</si>
  <si>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</si>
  <si>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</si>
  <si>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</si>
  <si>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</si>
  <si>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</si>
  <si>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</si>
  <si>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</si>
  <si>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</si>
  <si>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</si>
  <si>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</si>
  <si>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</si>
  <si>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</si>
  <si>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</si>
  <si>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</si>
  <si>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</si>
  <si>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</si>
  <si>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</si>
  <si>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</si>
  <si>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</si>
  <si>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</si>
  <si>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</si>
  <si>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</si>
  <si>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</si>
  <si>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</si>
  <si>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</si>
  <si>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</si>
  <si>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</si>
  <si>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</si>
  <si>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</si>
  <si>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</si>
  <si>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</si>
  <si>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</si>
  <si>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</si>
  <si>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</si>
  <si>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</si>
  <si>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</si>
  <si>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</si>
  <si>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</si>
  <si>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</si>
  <si>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</si>
  <si>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</si>
  <si>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</si>
  <si>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</si>
  <si>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</si>
  <si>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</si>
  <si>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</si>
  <si>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</si>
  <si>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</si>
  <si>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</si>
  <si>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</si>
  <si>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</si>
  <si>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</si>
  <si>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</si>
  <si>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</si>
  <si>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</si>
  <si>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</si>
  <si>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</si>
  <si>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</si>
  <si>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</si>
  <si>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</si>
  <si>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</si>
  <si>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</si>
  <si>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</si>
  <si>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</si>
  <si>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</si>
  <si>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</si>
  <si>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</si>
  <si>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</si>
  <si>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</si>
  <si>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</si>
  <si>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</si>
  <si>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</si>
  <si>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</si>
  <si>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</si>
  <si>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</si>
  <si>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</si>
  <si>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</si>
  <si>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</si>
  <si>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</si>
  <si>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</si>
  <si>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</si>
  <si>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</si>
  <si>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</si>
  <si>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</si>
  <si>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</si>
  <si>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</si>
  <si>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</si>
  <si>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</si>
  <si>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</si>
  <si>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</si>
  <si>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</si>
  <si>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</si>
  <si>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</si>
  <si>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</si>
  <si>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</si>
  <si>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</si>
  <si>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</si>
  <si>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</si>
  <si>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</si>
  <si>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</si>
  <si>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</si>
  <si>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</si>
  <si>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</si>
  <si>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</si>
  <si>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</si>
  <si>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</si>
  <si>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</si>
  <si>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</si>
  <si>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</si>
  <si>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</si>
  <si>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</si>
  <si>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</si>
  <si>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</si>
  <si>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</si>
  <si>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</si>
  <si>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</si>
  <si>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</si>
  <si>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</si>
  <si>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</si>
  <si>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</si>
  <si>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</si>
  <si>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</si>
  <si>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</si>
  <si>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</si>
  <si>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</si>
  <si>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</si>
  <si>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</si>
  <si>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</si>
  <si>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</si>
  <si>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</si>
  <si>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</si>
  <si>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</si>
  <si>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</si>
  <si>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</si>
  <si>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</si>
  <si>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</si>
  <si>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</si>
  <si>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</si>
  <si>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</si>
  <si>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</si>
  <si>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</si>
  <si>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</si>
  <si>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</si>
  <si>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</si>
  <si>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</si>
  <si>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</si>
  <si>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</si>
  <si>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</si>
  <si>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</si>
  <si>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</si>
  <si>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</si>
  <si>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</si>
  <si>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</si>
  <si>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</si>
  <si>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</si>
  <si>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</si>
  <si>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</si>
  <si>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</si>
  <si>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</si>
  <si>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</si>
  <si>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</si>
  <si>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</si>
  <si>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</si>
  <si>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</si>
  <si>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</si>
  <si>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</si>
  <si>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</si>
  <si>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</si>
  <si>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</si>
  <si>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</si>
  <si>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</si>
  <si>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</si>
  <si>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</si>
  <si>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</si>
  <si>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</si>
  <si>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</si>
  <si>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</si>
  <si>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</si>
  <si>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</si>
  <si>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</si>
  <si>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</si>
  <si>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</si>
  <si>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</si>
  <si>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</si>
  <si>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</si>
  <si>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</si>
  <si>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</si>
  <si>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</si>
  <si>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</si>
  <si>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</si>
  <si>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</si>
  <si>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</si>
  <si>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</si>
  <si>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</si>
  <si>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</si>
  <si>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</si>
  <si>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</si>
  <si>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</si>
  <si>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</si>
  <si>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</si>
  <si>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</si>
  <si>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</si>
  <si>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</si>
  <si>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</si>
  <si>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</si>
  <si>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</si>
  <si>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</si>
  <si>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</si>
  <si>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</si>
  <si>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</si>
  <si>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</si>
  <si>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</si>
  <si>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</si>
  <si>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</si>
  <si>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</si>
  <si>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</si>
  <si>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</si>
  <si>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</si>
  <si>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</si>
  <si>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</si>
  <si>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</si>
  <si>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</si>
  <si>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</si>
  <si>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</si>
  <si>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</si>
  <si>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</si>
  <si>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</si>
  <si>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</si>
  <si>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</si>
  <si>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</si>
  <si>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</si>
  <si>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</si>
  <si>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</si>
  <si>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</si>
  <si>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</si>
  <si>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</si>
  <si>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</si>
  <si>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</si>
  <si>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</si>
  <si>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</si>
  <si>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</si>
  <si>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</si>
  <si>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</si>
  <si>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</si>
  <si>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</si>
  <si>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</si>
  <si>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</si>
  <si>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</si>
  <si>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</si>
  <si>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</si>
  <si>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</si>
  <si>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</si>
  <si>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</si>
  <si>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</si>
  <si>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</si>
  <si>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</si>
  <si>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</si>
  <si>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</si>
  <si>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</si>
  <si>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</si>
  <si>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</si>
  <si>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</si>
  <si>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</si>
  <si>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</si>
  <si>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</si>
  <si>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</si>
  <si>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</si>
  <si>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</si>
  <si>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</si>
  <si>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</si>
  <si>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</si>
  <si>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</si>
  <si>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</si>
  <si>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</si>
  <si>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</si>
  <si>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</si>
  <si>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</si>
  <si>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</si>
  <si>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</si>
  <si>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</si>
  <si>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</si>
  <si>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</si>
  <si>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</si>
  <si>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</si>
  <si>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</si>
  <si>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</si>
  <si>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</si>
  <si>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</si>
  <si>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</si>
  <si>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</si>
  <si>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</si>
  <si>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</si>
  <si>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</si>
  <si>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</si>
  <si>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</si>
  <si>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</si>
  <si>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</si>
  <si>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</si>
  <si>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</si>
  <si>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</si>
  <si>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</si>
  <si>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</si>
  <si>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</si>
  <si>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</si>
  <si>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</si>
  <si>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</si>
  <si>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</si>
  <si>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</si>
  <si>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</si>
  <si>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</si>
  <si>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</si>
  <si>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</si>
  <si>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</si>
  <si>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</si>
  <si>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</si>
  <si>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</si>
  <si>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</si>
  <si>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</si>
  <si>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</si>
  <si>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</si>
  <si>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</si>
  <si>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</si>
  <si>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</si>
  <si>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</si>
  <si>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</si>
  <si>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</si>
  <si>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</si>
  <si>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</si>
  <si>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</si>
  <si>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</si>
  <si>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</si>
  <si>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</si>
  <si>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</si>
  <si>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</si>
  <si>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</si>
  <si>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</si>
  <si>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</si>
  <si>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</si>
  <si>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</si>
  <si>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</si>
  <si>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</si>
  <si>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</si>
  <si>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</si>
  <si>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</si>
  <si>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</si>
  <si>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</si>
  <si>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</si>
  <si>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</si>
  <si>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</si>
  <si>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</si>
  <si>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</si>
  <si>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</si>
  <si>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</si>
  <si>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</si>
  <si>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</si>
  <si>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</si>
  <si>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</si>
  <si>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</si>
  <si>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</si>
  <si>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</si>
  <si>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</si>
  <si>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</si>
  <si>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</si>
  <si>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</si>
  <si>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</si>
  <si>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</si>
  <si>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</si>
  <si>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</si>
  <si>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</si>
  <si>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</si>
  <si>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</si>
  <si>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</si>
  <si>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</si>
  <si>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</si>
  <si>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</si>
  <si>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</si>
  <si>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</si>
  <si>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</si>
  <si>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</si>
  <si>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</si>
  <si>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</si>
  <si>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</si>
  <si>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</si>
  <si>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</si>
  <si>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</si>
  <si>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</si>
  <si>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</si>
  <si>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</si>
  <si>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</si>
  <si>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</si>
  <si>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</si>
  <si>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</si>
  <si>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</si>
  <si>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</si>
  <si>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</si>
  <si>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</si>
  <si>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</si>
  <si>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</si>
  <si>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</si>
  <si>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</si>
  <si>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</si>
  <si>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</si>
  <si>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</si>
  <si>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</si>
  <si>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</si>
  <si>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</si>
  <si>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</si>
  <si>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</si>
  <si>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</si>
  <si>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</si>
  <si>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</si>
  <si>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</si>
  <si>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</si>
  <si>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</si>
  <si>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</si>
  <si>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</si>
  <si>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</si>
  <si>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</si>
  <si>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</si>
  <si>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</si>
  <si>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</si>
  <si>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</si>
  <si>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</si>
  <si>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</si>
  <si>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</si>
  <si>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</si>
  <si>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</si>
  <si>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</si>
  <si>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</si>
  <si>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</si>
  <si>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</si>
  <si>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</si>
  <si>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</si>
  <si>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</si>
  <si>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</si>
  <si>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</si>
  <si>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</si>
  <si>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</si>
  <si>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</si>
  <si>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</si>
  <si>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</si>
  <si>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</si>
  <si>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</si>
  <si>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</si>
  <si>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</si>
  <si>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</si>
  <si>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</si>
  <si>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</si>
  <si>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</si>
  <si>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</si>
  <si>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</si>
  <si>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</si>
  <si>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</si>
  <si>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</si>
  <si>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</si>
  <si>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</si>
  <si>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</si>
  <si>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</si>
  <si>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</si>
  <si>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</si>
  <si>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</si>
  <si>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</si>
  <si>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</si>
  <si>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</si>
  <si>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</si>
  <si>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</si>
  <si>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</si>
  <si>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</si>
  <si>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</si>
  <si>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</si>
  <si>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</si>
  <si>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</si>
  <si>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</si>
  <si>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</si>
  <si>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</si>
  <si>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</si>
  <si>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</si>
  <si>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</si>
  <si>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</si>
  <si>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</si>
  <si>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</si>
  <si>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</si>
  <si>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</si>
  <si>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</si>
  <si>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</si>
  <si>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</si>
  <si>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</si>
  <si>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</si>
  <si>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</si>
  <si>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</si>
  <si>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</si>
  <si>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</si>
  <si>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</si>
  <si>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</si>
  <si>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</si>
  <si>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</si>
  <si>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</si>
  <si>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</si>
  <si>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</si>
  <si>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</si>
  <si>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</si>
  <si>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</si>
  <si>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</si>
  <si>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</si>
  <si>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</si>
  <si>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</si>
  <si>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</si>
  <si>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</si>
  <si>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</si>
  <si>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</si>
  <si>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</si>
  <si>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</si>
  <si>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</si>
  <si>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</si>
  <si>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</si>
  <si>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</si>
  <si>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</si>
  <si>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</si>
  <si>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</si>
  <si>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</si>
  <si>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</si>
  <si>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</si>
  <si>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</si>
  <si>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</si>
  <si>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</si>
  <si>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</si>
  <si>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</si>
  <si>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</si>
  <si>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</si>
  <si>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</si>
  <si>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</si>
  <si>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</si>
  <si>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</si>
  <si>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</si>
  <si>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</si>
  <si>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</si>
  <si>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</si>
  <si>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</si>
  <si>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</si>
  <si>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</si>
  <si>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</si>
  <si>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</si>
  <si>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</si>
  <si>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</si>
  <si>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</si>
  <si>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</si>
  <si>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</si>
  <si>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</si>
  <si>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</si>
  <si>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</si>
  <si>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</si>
  <si>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</si>
  <si>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</si>
  <si>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</si>
  <si>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</si>
  <si>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</si>
  <si>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</si>
  <si>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</si>
  <si>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</si>
  <si>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</si>
  <si>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</si>
  <si>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</si>
  <si>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</si>
  <si>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</si>
  <si>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</si>
  <si>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</si>
  <si>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</si>
  <si>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</si>
  <si>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</si>
  <si>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</si>
  <si>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</si>
  <si>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</si>
  <si>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</si>
  <si>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</si>
  <si>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</si>
  <si>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</si>
  <si>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</si>
  <si>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</si>
  <si>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</si>
  <si>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</si>
  <si>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</si>
  <si>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</si>
  <si>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</si>
  <si>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</si>
  <si>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</si>
  <si>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</si>
  <si>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</si>
  <si>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</si>
  <si>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</si>
  <si>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</si>
  <si>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</si>
  <si>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</si>
  <si>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</si>
  <si>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</si>
  <si>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</si>
  <si>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</si>
  <si>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</si>
  <si>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</si>
  <si>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</si>
  <si>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</si>
  <si>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</si>
  <si>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</si>
  <si>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</si>
  <si>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</si>
  <si>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</si>
  <si>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</si>
  <si>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</si>
  <si>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</si>
  <si>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</si>
  <si>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</si>
  <si>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</si>
  <si>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</si>
  <si>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</si>
  <si>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</si>
  <si>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</si>
  <si>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</si>
  <si>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</si>
  <si>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</si>
  <si>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</si>
  <si>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</si>
  <si>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</si>
  <si>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</si>
  <si>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</si>
  <si>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</si>
  <si>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</si>
  <si>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</si>
  <si>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</si>
  <si>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</si>
  <si>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</si>
  <si>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</si>
  <si>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</si>
  <si>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</si>
  <si>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</si>
  <si>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</si>
  <si>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</si>
  <si>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</si>
  <si>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</si>
  <si>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</si>
  <si>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</si>
  <si>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</si>
  <si>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</si>
  <si>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</si>
  <si>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</si>
  <si>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</si>
  <si>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</si>
  <si>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</si>
  <si>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</si>
  <si>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</si>
  <si>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</si>
  <si>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</si>
  <si>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</si>
  <si>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</si>
  <si>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</si>
  <si>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</si>
  <si>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</si>
  <si>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</si>
  <si>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</si>
  <si>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</si>
  <si>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</si>
  <si>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</si>
  <si>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</si>
  <si>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</si>
  <si>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</si>
  <si>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</si>
  <si>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</si>
  <si>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</si>
  <si>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</si>
  <si>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</si>
  <si>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</si>
  <si>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</si>
  <si>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</si>
  <si>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</si>
  <si>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</si>
  <si>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</si>
  <si>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</si>
  <si>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</si>
  <si>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</si>
  <si>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</si>
  <si>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</si>
  <si>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</si>
  <si>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</si>
  <si>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</si>
  <si>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</si>
  <si>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</si>
  <si>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</si>
  <si>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</si>
  <si>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</si>
  <si>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</si>
  <si>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</si>
  <si>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</si>
  <si>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</si>
  <si>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</si>
  <si>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</si>
  <si>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</si>
  <si>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</si>
  <si>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</si>
  <si>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</si>
  <si>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</si>
  <si>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</si>
  <si>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</si>
  <si>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</si>
  <si>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</si>
  <si>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</si>
  <si>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</si>
  <si>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</si>
  <si>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</si>
  <si>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</si>
  <si>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</si>
  <si>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</si>
  <si>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</si>
  <si>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</si>
  <si>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</si>
  <si>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</si>
  <si>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</si>
  <si>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</si>
  <si>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</si>
  <si>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</si>
  <si>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</si>
  <si>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</si>
  <si>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</si>
  <si>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</si>
  <si>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</si>
  <si>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</si>
  <si>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</si>
  <si>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</si>
  <si>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</si>
  <si>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</si>
  <si>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</si>
  <si>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</si>
  <si>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</si>
  <si>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</si>
  <si>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</si>
  <si>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</si>
  <si>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</si>
  <si>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</si>
  <si>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</si>
  <si>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</si>
  <si>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</si>
  <si>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</si>
  <si>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</si>
  <si>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</si>
  <si>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</si>
  <si>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</si>
  <si>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</si>
  <si>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</si>
  <si>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</si>
  <si>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</si>
  <si>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</si>
  <si>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</si>
  <si>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</si>
  <si>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</si>
  <si>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</si>
  <si>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</si>
  <si>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</si>
  <si>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</si>
  <si>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</si>
  <si>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</si>
  <si>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</si>
  <si>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</si>
  <si>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</si>
  <si>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</si>
  <si>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</si>
  <si>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</si>
  <si>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</si>
  <si>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</si>
  <si>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</si>
  <si>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</si>
  <si>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</si>
  <si>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</si>
  <si>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</si>
  <si>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</si>
  <si>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</si>
  <si>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</si>
  <si>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</si>
  <si>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</si>
  <si>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</si>
  <si>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</si>
  <si>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</si>
  <si>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</si>
  <si>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</si>
  <si>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</si>
  <si>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</si>
  <si>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</si>
  <si>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</si>
  <si>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</si>
  <si>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</si>
  <si>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</si>
  <si>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</si>
  <si>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</si>
  <si>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</si>
  <si>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</si>
  <si>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</si>
  <si>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</si>
  <si>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</si>
  <si>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</si>
  <si>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</si>
  <si>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</si>
  <si>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</si>
  <si>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</si>
  <si>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</si>
  <si>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</si>
  <si>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</si>
  <si>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</si>
  <si>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</si>
  <si>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</si>
  <si>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</si>
  <si>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</si>
  <si>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</si>
  <si>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</si>
  <si>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</si>
  <si>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</si>
  <si>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</si>
  <si>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</si>
  <si>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</si>
  <si>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</si>
  <si>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</si>
  <si>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</si>
  <si>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</si>
  <si>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</si>
  <si>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</si>
  <si>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</si>
  <si>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</si>
  <si>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</si>
  <si>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</si>
  <si>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</si>
  <si>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</si>
  <si>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</si>
  <si>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</si>
  <si>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</si>
  <si>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</si>
  <si>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</si>
  <si>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</si>
  <si>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</si>
  <si>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</si>
  <si>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</si>
  <si>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</si>
  <si>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</si>
  <si>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</si>
  <si>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</si>
  <si>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</si>
  <si>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</si>
  <si>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</si>
  <si>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</si>
  <si>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</si>
  <si>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</si>
  <si>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</si>
  <si>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</si>
  <si>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</si>
  <si>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</si>
  <si>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</si>
  <si>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</si>
  <si>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</si>
  <si>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</si>
  <si>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</si>
  <si>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</si>
  <si>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</si>
  <si>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</si>
  <si>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</si>
  <si>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</si>
  <si>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</si>
  <si>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</si>
  <si>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</si>
  <si>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</si>
  <si>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</si>
  <si>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</si>
  <si>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</si>
  <si>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</si>
  <si>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</si>
  <si>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</si>
  <si>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</si>
  <si>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</si>
  <si>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</si>
  <si>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</si>
  <si>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</si>
  <si>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</si>
  <si>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</si>
  <si>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</si>
  <si>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</si>
  <si>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</si>
  <si>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</si>
  <si>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</si>
  <si>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</si>
  <si>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</si>
  <si>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</si>
  <si>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</si>
  <si>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</si>
  <si>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</si>
  <si>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</si>
  <si>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</si>
  <si>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</si>
  <si>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</si>
  <si>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</si>
  <si>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</si>
  <si>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</si>
  <si>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</si>
  <si>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</si>
  <si>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</si>
  <si>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</si>
  <si>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</si>
  <si>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</si>
  <si>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</si>
  <si>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</si>
  <si>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</si>
  <si>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</si>
  <si>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</si>
  <si>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</si>
  <si>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</si>
  <si>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</si>
  <si>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</si>
  <si>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</si>
  <si>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</si>
  <si>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</si>
  <si>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</si>
  <si>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</si>
  <si>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</si>
  <si>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</si>
  <si>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</si>
  <si>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</si>
  <si>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</si>
  <si>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</si>
  <si>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</si>
  <si>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</si>
  <si>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</si>
  <si>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</si>
  <si>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</si>
  <si>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</si>
  <si>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</si>
  <si>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</si>
  <si>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</si>
  <si>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</si>
  <si>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</si>
  <si>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</si>
  <si>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</si>
  <si>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</si>
  <si>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</si>
  <si>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</si>
  <si>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</si>
  <si>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</si>
  <si>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</si>
  <si>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</si>
  <si>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</si>
  <si>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</si>
  <si>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</si>
  <si>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</si>
  <si>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</si>
  <si>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</si>
  <si>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</si>
  <si>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</si>
  <si>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</si>
  <si>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</si>
  <si>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</si>
  <si>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</si>
  <si>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</si>
  <si>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</si>
  <si>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</si>
  <si>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</si>
  <si>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</si>
  <si>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</si>
  <si>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</si>
  <si>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</si>
  <si>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</si>
  <si>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</si>
  <si>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</si>
  <si>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</si>
  <si>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</si>
  <si>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</si>
  <si>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</si>
  <si>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</si>
  <si>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</si>
  <si>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</si>
  <si>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</si>
  <si>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</si>
  <si>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</si>
  <si>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</si>
  <si>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</si>
  <si>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</si>
  <si>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</si>
  <si>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</si>
  <si>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</si>
  <si>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</si>
  <si>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</si>
  <si>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</si>
  <si>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</si>
  <si>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</si>
  <si>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</si>
  <si>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</si>
  <si>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</si>
  <si>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</si>
  <si>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</si>
  <si>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</si>
  <si>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</si>
  <si>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</si>
  <si>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</si>
  <si>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</si>
  <si>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</si>
  <si>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</si>
  <si>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</si>
  <si>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</si>
  <si>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</si>
  <si>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</si>
  <si>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</si>
  <si>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</si>
  <si>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</si>
  <si>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</si>
  <si>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</si>
  <si>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</si>
  <si>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</si>
  <si>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</si>
  <si>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</si>
  <si>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</si>
  <si>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</si>
  <si>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</si>
  <si>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</si>
  <si>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</si>
  <si>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</si>
  <si>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</si>
  <si>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</si>
  <si>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</si>
  <si>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</si>
  <si>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</si>
  <si>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</si>
  <si>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</si>
  <si>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</si>
  <si>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</si>
  <si>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</si>
  <si>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</si>
  <si>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</si>
  <si>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</si>
  <si>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</si>
  <si>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</si>
  <si>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</si>
  <si>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</si>
  <si>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</si>
  <si>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</si>
  <si>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</si>
  <si>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</si>
  <si>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</si>
  <si>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</si>
  <si>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</si>
  <si>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</si>
  <si>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</si>
  <si>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</si>
  <si>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</si>
  <si>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</si>
  <si>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</si>
  <si>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</si>
  <si>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</si>
  <si>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</si>
  <si>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</si>
  <si>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</si>
  <si>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</si>
  <si>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</si>
  <si>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</si>
  <si>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</si>
  <si>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</si>
  <si>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</si>
  <si>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</si>
  <si>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</si>
  <si>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</si>
  <si>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</si>
  <si>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</si>
  <si>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</si>
  <si>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</si>
  <si>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</si>
  <si>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</si>
  <si>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</si>
  <si>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</si>
  <si>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</si>
  <si>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</si>
  <si>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</si>
  <si>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</si>
  <si>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</si>
  <si>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</si>
  <si>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</si>
  <si>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</si>
  <si>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</si>
  <si>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</si>
  <si>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</si>
  <si>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</si>
  <si>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</si>
  <si>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</si>
  <si>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</si>
  <si>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</si>
  <si>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</si>
  <si>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</si>
  <si>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</si>
  <si>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</si>
  <si>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</si>
  <si>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</si>
  <si>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</si>
  <si>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</si>
  <si>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</si>
  <si>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</si>
  <si>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</si>
  <si>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</si>
  <si>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</si>
  <si>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</si>
  <si>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</si>
  <si>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</si>
  <si>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</si>
  <si>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</si>
  <si>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</si>
  <si>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</si>
  <si>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</si>
  <si>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</si>
  <si>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</si>
  <si>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</si>
  <si>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</si>
  <si>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</si>
  <si>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</si>
  <si>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</si>
  <si>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</si>
  <si>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</si>
  <si>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</si>
  <si>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</si>
  <si>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</si>
  <si>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</si>
  <si>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</si>
  <si>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</si>
  <si>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</si>
  <si>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</si>
  <si>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</si>
  <si>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</si>
  <si>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</si>
  <si>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</si>
  <si>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</si>
  <si>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</si>
  <si>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</si>
  <si>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</si>
  <si>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</si>
  <si>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</si>
  <si>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</si>
  <si>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</si>
  <si>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</si>
  <si>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</si>
  <si>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</si>
  <si>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</si>
  <si>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</si>
  <si>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</si>
  <si>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</si>
  <si>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</si>
  <si>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</si>
  <si>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</si>
  <si>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</si>
  <si>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</si>
  <si>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</si>
  <si>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</si>
  <si>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</si>
  <si>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</si>
  <si>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</si>
  <si>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</si>
  <si>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</si>
  <si>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</si>
  <si>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</si>
  <si>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</si>
  <si>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</si>
  <si>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</si>
  <si>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</si>
  <si>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</si>
  <si>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</si>
  <si>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</si>
  <si>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</si>
  <si>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</si>
  <si>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</si>
  <si>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</si>
  <si>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</si>
  <si>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</si>
  <si>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</si>
  <si>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</si>
  <si>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</si>
  <si>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</si>
  <si>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</si>
  <si>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</si>
  <si>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</si>
  <si>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</si>
  <si>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</si>
  <si>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</si>
  <si>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</si>
  <si>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</si>
  <si>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</si>
  <si>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</si>
  <si>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</si>
  <si>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</si>
  <si>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</si>
  <si>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</si>
  <si>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</si>
  <si>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</si>
  <si>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</si>
  <si>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</si>
  <si>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</si>
  <si>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</si>
  <si>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</si>
  <si>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</si>
  <si>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</si>
  <si>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</si>
  <si>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</si>
  <si>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</si>
  <si>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</si>
  <si>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</si>
  <si>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</si>
  <si>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</si>
  <si>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</si>
  <si>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</si>
  <si>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</si>
  <si>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</si>
  <si>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</si>
  <si>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</si>
  <si>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</si>
  <si>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</si>
  <si>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</si>
  <si>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</si>
  <si>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</si>
  <si>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</si>
  <si>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</si>
  <si>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</si>
  <si>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</si>
  <si>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</si>
  <si>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</si>
  <si>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</si>
  <si>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</si>
  <si>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</si>
  <si>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</si>
  <si>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</si>
  <si>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</si>
  <si>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</si>
  <si>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</si>
  <si>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</si>
  <si>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</si>
  <si>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</si>
  <si>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</si>
  <si>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</si>
  <si>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</si>
  <si>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</si>
  <si>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</si>
  <si>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</si>
  <si>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</si>
  <si>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</si>
  <si>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</si>
  <si>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</si>
  <si>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</si>
  <si>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</si>
  <si>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</si>
  <si>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</si>
  <si>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</si>
  <si>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</si>
  <si>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</si>
  <si>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</si>
  <si>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</si>
  <si>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</si>
  <si>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</si>
  <si>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</si>
  <si>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</si>
  <si>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</si>
  <si>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</si>
  <si>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</si>
  <si>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</si>
  <si>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</si>
  <si>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</si>
  <si>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</si>
  <si>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</si>
  <si>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</si>
  <si>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</si>
  <si>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</si>
  <si>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</si>
  <si>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</si>
  <si>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</si>
  <si>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</si>
  <si>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</si>
  <si>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</si>
  <si>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</si>
  <si>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</si>
  <si>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</si>
  <si>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</si>
  <si>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</si>
  <si>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</si>
  <si>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</si>
  <si>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</si>
  <si>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</si>
  <si>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</si>
  <si>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</si>
  <si>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</si>
  <si>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</si>
  <si>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</si>
  <si>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</si>
  <si>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</si>
  <si>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</si>
  <si>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</si>
  <si>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</si>
  <si>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</si>
  <si>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</si>
  <si>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</si>
  <si>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</si>
  <si>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</si>
  <si>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</si>
  <si>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</si>
  <si>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</si>
  <si>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</si>
  <si>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</si>
  <si>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</si>
  <si>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</si>
  <si>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</si>
  <si>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</si>
  <si>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</si>
  <si>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</si>
  <si>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</si>
  <si>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</si>
  <si>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</si>
  <si>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</si>
  <si>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</si>
  <si>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</si>
  <si>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</si>
  <si>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</si>
  <si>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</si>
  <si>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</si>
  <si>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</si>
  <si>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</si>
  <si>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</si>
  <si>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</si>
  <si>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</si>
  <si>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</si>
  <si>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</si>
  <si>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</si>
  <si>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</si>
  <si>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</si>
  <si>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</si>
  <si>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</si>
  <si>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</si>
  <si>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</si>
  <si>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</si>
  <si>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</si>
  <si>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</si>
  <si>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</si>
  <si>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</si>
  <si>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</si>
  <si>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</si>
  <si>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</si>
  <si>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</si>
  <si>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</si>
  <si>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</si>
  <si>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</si>
  <si>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</si>
  <si>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</si>
  <si>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</si>
  <si>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</si>
  <si>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</si>
  <si>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</si>
  <si>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</si>
  <si>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</si>
  <si>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</si>
  <si>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</si>
  <si>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</si>
  <si>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</si>
  <si>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</si>
  <si>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</si>
  <si>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</si>
  <si>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</si>
  <si>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</si>
  <si>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</si>
  <si>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</si>
  <si>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</si>
  <si>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</si>
  <si>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</si>
  <si>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</si>
  <si>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</si>
  <si>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</si>
  <si>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</si>
  <si>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</si>
  <si>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</si>
  <si>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</si>
  <si>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</si>
  <si>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</si>
  <si>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</si>
  <si>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</si>
  <si>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</si>
  <si>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</si>
  <si>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</si>
  <si>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</si>
  <si>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</si>
  <si>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</si>
  <si>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</si>
  <si>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</si>
  <si>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</si>
  <si>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</si>
  <si>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</si>
  <si>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</si>
  <si>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</si>
  <si>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</si>
  <si>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</si>
  <si>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</si>
  <si>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</si>
  <si>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</si>
  <si>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</si>
  <si>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</si>
  <si>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</si>
  <si>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</si>
  <si>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</si>
  <si>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</si>
  <si>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</si>
  <si>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</si>
  <si>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</si>
  <si>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</si>
  <si>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</si>
  <si>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</si>
  <si>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</si>
  <si>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</si>
  <si>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</si>
  <si>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</si>
  <si>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</si>
  <si>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</si>
  <si>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</si>
  <si>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</si>
  <si>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</si>
  <si>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</si>
  <si>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</si>
  <si>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</si>
  <si>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</si>
  <si>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</si>
  <si>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</si>
  <si>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</si>
  <si>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</si>
  <si>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</si>
  <si>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</si>
  <si>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</si>
  <si>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</si>
  <si>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</si>
  <si>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</si>
  <si>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</si>
  <si>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</si>
  <si>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</si>
  <si>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</si>
  <si>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</si>
  <si>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</si>
  <si>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</si>
  <si>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</si>
  <si>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</si>
  <si>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</si>
  <si>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</si>
  <si>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</si>
  <si>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</si>
  <si>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</si>
  <si>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</si>
  <si>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</si>
  <si>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</si>
  <si>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</si>
  <si>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</si>
  <si>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</si>
  <si>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</si>
  <si>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</si>
  <si>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</si>
  <si>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</si>
  <si>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</si>
  <si>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</si>
  <si>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</si>
  <si>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</si>
  <si>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</si>
  <si>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</si>
  <si>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</si>
  <si>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</si>
  <si>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</si>
  <si>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</si>
  <si>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</si>
  <si>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</si>
  <si>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</si>
  <si>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</si>
  <si>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</si>
  <si>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</si>
  <si>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</si>
  <si>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</si>
  <si>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</si>
  <si>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</si>
  <si>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</si>
  <si>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</si>
  <si>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</si>
  <si>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</si>
  <si>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</si>
  <si>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</si>
  <si>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</si>
  <si>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</si>
  <si>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</si>
  <si>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</si>
  <si>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</si>
  <si>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</si>
  <si>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</si>
  <si>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</si>
  <si>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</si>
  <si>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</si>
  <si>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</si>
  <si>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</si>
  <si>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</si>
  <si>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</si>
  <si>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</si>
  <si>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</si>
  <si>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</si>
  <si>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</si>
  <si>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</si>
  <si>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</si>
  <si>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</si>
  <si>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</si>
  <si>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</si>
  <si>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</si>
  <si>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</si>
  <si>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</si>
  <si>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</si>
  <si>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</si>
  <si>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</si>
  <si>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</si>
  <si>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</si>
  <si>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</si>
  <si>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</si>
  <si>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</si>
  <si>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</si>
  <si>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</si>
  <si>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</si>
  <si>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</si>
  <si>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</si>
  <si>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</si>
  <si>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</si>
  <si>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</si>
  <si>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</si>
  <si>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</si>
  <si>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</si>
  <si>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</si>
  <si>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</si>
  <si>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</si>
  <si>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</si>
  <si>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</si>
  <si>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</si>
  <si>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</si>
  <si>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</si>
  <si>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</si>
  <si>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</si>
  <si>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</si>
  <si>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</si>
  <si>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</si>
  <si>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</si>
  <si>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</si>
  <si>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</si>
  <si>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</si>
  <si>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</si>
  <si>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</si>
  <si>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</si>
  <si>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</si>
  <si>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</si>
  <si>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</si>
  <si>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</si>
  <si>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</si>
  <si>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</si>
  <si>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</si>
  <si>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</si>
  <si>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</si>
  <si>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</si>
  <si>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</si>
  <si>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</si>
  <si>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</si>
  <si>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</si>
  <si>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</si>
  <si>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</si>
  <si>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</si>
  <si>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</si>
  <si>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</si>
  <si>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</si>
  <si>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</si>
  <si>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</si>
  <si>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</si>
  <si>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</si>
  <si>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</si>
  <si>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</si>
  <si>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</si>
  <si>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</si>
  <si>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</si>
  <si>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</si>
  <si>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</si>
  <si>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</si>
  <si>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</si>
  <si>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</si>
  <si>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</si>
  <si>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</si>
  <si>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</si>
  <si>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</si>
  <si>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</si>
  <si>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</si>
  <si>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</si>
  <si>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</si>
  <si>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</si>
  <si>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</si>
  <si>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</si>
  <si>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</si>
  <si>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</si>
  <si>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</si>
  <si>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</si>
  <si>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</si>
  <si>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</si>
  <si>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</si>
  <si>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</si>
  <si>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</si>
  <si>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</si>
  <si>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</si>
  <si>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</si>
  <si>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</si>
  <si>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</si>
  <si>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</si>
  <si>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</si>
  <si>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</si>
  <si>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</si>
  <si>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</si>
  <si>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</si>
  <si>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</si>
  <si>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</si>
  <si>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</si>
  <si>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</si>
  <si>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</si>
  <si>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</si>
  <si>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</si>
  <si>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</si>
  <si>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</si>
  <si>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</si>
  <si>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</si>
  <si>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</si>
  <si>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</si>
  <si>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</si>
  <si>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</si>
  <si>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</si>
  <si>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</si>
  <si>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</si>
  <si>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</si>
  <si>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</si>
  <si>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</si>
  <si>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</si>
  <si>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</si>
  <si>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</si>
  <si>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</si>
  <si>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</si>
  <si>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</si>
  <si>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</si>
  <si>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</si>
  <si>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</si>
  <si>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</si>
  <si>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</si>
  <si>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</si>
  <si>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</si>
  <si>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</si>
  <si>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</si>
  <si>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</si>
  <si>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</si>
  <si>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</si>
  <si>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</si>
  <si>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</si>
  <si>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</si>
  <si>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</si>
  <si>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</si>
  <si>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</si>
  <si>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</si>
  <si>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</si>
  <si>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</si>
  <si>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</si>
  <si>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</si>
  <si>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</si>
  <si>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</si>
  <si>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</si>
  <si>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</si>
  <si>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</si>
  <si>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</si>
  <si>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</si>
  <si>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</si>
  <si>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</si>
  <si>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</si>
  <si>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</si>
  <si>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</si>
  <si>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</si>
  <si>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</si>
  <si>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</si>
  <si>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</si>
  <si>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</si>
  <si>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</si>
  <si>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</si>
  <si>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</si>
  <si>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</si>
  <si>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</si>
  <si>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</si>
  <si>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</si>
  <si>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</si>
  <si>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</si>
  <si>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</si>
  <si>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</si>
  <si>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</si>
  <si>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</si>
  <si>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</si>
  <si>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</si>
  <si>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</si>
  <si>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</si>
  <si>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</si>
  <si>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</si>
  <si>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</si>
  <si>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</si>
  <si>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</si>
  <si>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</si>
  <si>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</si>
  <si>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</si>
  <si>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</si>
  <si>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</si>
  <si>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</si>
  <si>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</si>
  <si>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</si>
  <si>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</si>
  <si>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</si>
  <si>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</si>
  <si>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</si>
  <si>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</si>
  <si>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</si>
  <si>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</si>
  <si>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</si>
  <si>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</si>
  <si>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</si>
  <si>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</si>
  <si>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</si>
  <si>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</si>
  <si>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</si>
  <si>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</si>
  <si>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</si>
  <si>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</si>
  <si>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</si>
  <si>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</si>
  <si>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</si>
  <si>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</si>
  <si>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</si>
  <si>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</si>
  <si>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</si>
  <si>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</si>
  <si>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</si>
  <si>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</si>
  <si>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</si>
  <si>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</si>
  <si>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</si>
  <si>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</si>
  <si>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</si>
  <si>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</si>
  <si>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</si>
  <si>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</si>
  <si>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</si>
  <si>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</si>
  <si>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</si>
  <si>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</si>
  <si>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</si>
  <si>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</si>
  <si>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</si>
  <si>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</si>
  <si>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</si>
  <si>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</si>
  <si>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</si>
  <si>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</si>
  <si>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</si>
  <si>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</si>
  <si>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</si>
  <si>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</si>
  <si>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</si>
  <si>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</si>
  <si>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</si>
  <si>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</si>
  <si>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</si>
  <si>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</si>
  <si>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</si>
  <si>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</si>
  <si>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</si>
  <si>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</si>
  <si>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</si>
  <si>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</si>
  <si>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</si>
  <si>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</si>
  <si>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</si>
  <si>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</si>
  <si>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</si>
  <si>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</si>
  <si>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</si>
  <si>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</si>
  <si>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</si>
  <si>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</si>
  <si>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</si>
  <si>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</si>
  <si>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</si>
  <si>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</si>
  <si>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</si>
  <si>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</si>
  <si>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</si>
  <si>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</si>
  <si>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</si>
  <si>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</si>
  <si>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</si>
  <si>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</si>
  <si>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</si>
  <si>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</si>
  <si>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</si>
  <si>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</si>
  <si>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</si>
  <si>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</si>
  <si>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</si>
  <si>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</si>
  <si>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</si>
  <si>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</si>
  <si>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</si>
  <si>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</si>
  <si>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</si>
  <si>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</si>
  <si>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</si>
  <si>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</si>
  <si>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</si>
  <si>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</si>
  <si>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</si>
  <si>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</si>
  <si>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</si>
  <si>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</si>
  <si>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</si>
  <si>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</si>
  <si>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</si>
  <si>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</si>
  <si>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</si>
  <si>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</si>
  <si>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</si>
  <si>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</si>
  <si>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</si>
  <si>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</si>
  <si>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</si>
  <si>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</si>
  <si>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</si>
  <si>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</si>
  <si>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</si>
  <si>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</si>
  <si>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</si>
  <si>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</si>
  <si>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</si>
  <si>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</si>
  <si>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</si>
  <si>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</si>
  <si>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</si>
  <si>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</si>
  <si>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</si>
  <si>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</si>
  <si>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</si>
  <si>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</si>
  <si>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</si>
  <si>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</si>
  <si>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</si>
  <si>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</si>
  <si>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</si>
  <si>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</si>
  <si>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</si>
  <si>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</si>
  <si>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</si>
  <si>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</si>
  <si>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</si>
  <si>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</si>
  <si>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</si>
  <si>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</si>
  <si>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</si>
  <si>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</si>
  <si>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</si>
  <si>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</si>
  <si>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</si>
  <si>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</si>
  <si>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</si>
  <si>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</si>
  <si>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</si>
  <si>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</si>
  <si>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</si>
  <si>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</si>
  <si>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</si>
  <si>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</si>
  <si>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</si>
  <si>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</si>
  <si>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</si>
  <si>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</si>
  <si>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</si>
  <si>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</si>
  <si>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</si>
  <si>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</si>
  <si>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</si>
  <si>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</si>
  <si>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</si>
  <si>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</si>
  <si>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</si>
  <si>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</si>
  <si>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</si>
  <si>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</si>
  <si>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</si>
  <si>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</si>
  <si>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</si>
  <si>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</si>
  <si>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</si>
  <si>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</si>
  <si>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</si>
  <si>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</si>
  <si>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</si>
  <si>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</si>
  <si>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</si>
  <si>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</si>
  <si>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</si>
  <si>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</si>
  <si>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</si>
  <si>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</si>
  <si>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</si>
  <si>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</si>
  <si>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</si>
  <si>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</si>
  <si>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</si>
  <si>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</si>
  <si>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</si>
  <si>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</si>
  <si>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</si>
  <si>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</si>
  <si>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</si>
  <si>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</si>
  <si>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</si>
  <si>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</si>
  <si>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</si>
  <si>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</si>
  <si>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</si>
  <si>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</si>
  <si>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</si>
  <si>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</si>
  <si>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</si>
  <si>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</si>
  <si>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</si>
  <si>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</si>
  <si>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</si>
  <si>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</si>
  <si>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</si>
  <si>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</si>
  <si>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</si>
  <si>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</si>
  <si>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</si>
  <si>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</si>
  <si>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</si>
  <si>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</si>
  <si>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</si>
  <si>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</si>
  <si>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</si>
  <si>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</si>
  <si>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</si>
  <si>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</si>
  <si>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</si>
  <si>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</si>
  <si>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</si>
  <si>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</si>
  <si>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</si>
  <si>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</si>
  <si>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</si>
  <si>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</si>
  <si>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</si>
  <si>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</si>
  <si>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</si>
  <si>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</si>
  <si>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</si>
  <si>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</si>
  <si>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</si>
  <si>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</si>
  <si>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</si>
  <si>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</si>
  <si>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</si>
  <si>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</si>
  <si>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</si>
  <si>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</si>
  <si>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</si>
  <si>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</si>
  <si>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</si>
  <si>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</si>
  <si>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</si>
  <si>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</si>
  <si>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</si>
  <si>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</si>
  <si>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</si>
  <si>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</si>
  <si>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</si>
  <si>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</si>
  <si>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</si>
  <si>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</si>
  <si>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</si>
  <si>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</si>
  <si>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</si>
  <si>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</si>
  <si>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</si>
  <si>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</si>
  <si>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</si>
  <si>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</si>
  <si>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</si>
  <si>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</si>
  <si>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</si>
  <si>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</si>
  <si>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</si>
  <si>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</si>
  <si>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</si>
  <si>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</si>
  <si>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</si>
  <si>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</si>
  <si>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</si>
  <si>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</si>
  <si>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</si>
  <si>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</si>
  <si>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</si>
  <si>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</si>
  <si>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</si>
  <si>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</si>
  <si>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</si>
  <si>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</si>
  <si>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</si>
  <si>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</si>
  <si>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</si>
  <si>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</si>
  <si>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</si>
  <si>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</si>
  <si>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</si>
  <si>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</si>
  <si>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</si>
  <si>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</si>
  <si>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</si>
  <si>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</si>
  <si>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</si>
  <si>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</si>
  <si>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</si>
  <si>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</si>
  <si>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</si>
  <si>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</si>
  <si>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</si>
  <si>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</si>
  <si>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</si>
  <si>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</si>
  <si>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</si>
  <si>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</si>
  <si>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</si>
  <si>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</si>
  <si>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</si>
  <si>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</si>
  <si>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</si>
  <si>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</si>
  <si>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</si>
  <si>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</si>
  <si>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</si>
  <si>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</si>
  <si>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</si>
  <si>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</si>
  <si>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</si>
  <si>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</si>
  <si>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</si>
  <si>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</si>
  <si>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</si>
  <si>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</si>
  <si>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</si>
  <si>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</si>
  <si>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</si>
  <si>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</si>
  <si>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</si>
  <si>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</si>
  <si>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</si>
  <si>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</si>
  <si>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</si>
  <si>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</si>
  <si>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</si>
  <si>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</si>
  <si>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</si>
  <si>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</si>
  <si>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</si>
  <si>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</si>
  <si>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</si>
  <si>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</si>
  <si>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</si>
  <si>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</si>
  <si>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</si>
  <si>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</si>
  <si>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</si>
  <si>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</si>
  <si>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</si>
  <si>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</si>
  <si>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</si>
  <si>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</si>
  <si>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</si>
  <si>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</si>
  <si>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</si>
  <si>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</si>
  <si>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</si>
  <si>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</si>
  <si>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</si>
  <si>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</si>
  <si>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</si>
  <si>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</si>
  <si>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</si>
  <si>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</si>
  <si>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</si>
  <si>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</si>
  <si>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</si>
  <si>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</si>
  <si>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</si>
  <si>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</si>
  <si>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</si>
  <si>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</si>
  <si>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</si>
  <si>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</si>
  <si>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</si>
  <si>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</si>
  <si>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</si>
  <si>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</si>
  <si>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</si>
  <si>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</si>
  <si>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</si>
  <si>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</si>
  <si>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</si>
  <si>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</si>
  <si>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</si>
  <si>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</si>
  <si>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</si>
  <si>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</si>
  <si>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</si>
  <si>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</si>
  <si>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</si>
  <si>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</si>
  <si>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</si>
  <si>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</si>
  <si>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</si>
  <si>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</si>
  <si>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</si>
  <si>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</si>
  <si>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</si>
  <si>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</si>
  <si>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</si>
  <si>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</si>
  <si>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</si>
  <si>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</si>
  <si>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</si>
  <si>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</si>
  <si>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</si>
  <si>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</si>
  <si>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</si>
  <si>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</si>
  <si>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</si>
  <si>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</si>
  <si>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</si>
  <si>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</si>
  <si>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</si>
  <si>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</si>
  <si>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</si>
  <si>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</si>
  <si>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</si>
  <si>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</si>
  <si>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</si>
  <si>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</si>
  <si>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</si>
  <si>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</si>
  <si>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</si>
  <si>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</si>
  <si>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</si>
  <si>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</si>
  <si>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</si>
  <si>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</si>
  <si>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</si>
  <si>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</si>
  <si>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</si>
  <si>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</si>
  <si>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</si>
  <si>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</si>
  <si>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</si>
  <si>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</si>
  <si>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</si>
  <si>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</si>
  <si>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</si>
  <si>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</si>
  <si>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</si>
  <si>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</si>
  <si>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</si>
  <si>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</si>
  <si>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</si>
  <si>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</si>
  <si>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</si>
  <si>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</si>
  <si>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</si>
  <si>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</si>
  <si>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</si>
  <si>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</si>
  <si>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</si>
  <si>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</si>
  <si>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</si>
  <si>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</si>
  <si>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</si>
  <si>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</si>
  <si>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</si>
  <si>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</si>
  <si>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</si>
  <si>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</si>
  <si>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</si>
  <si>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</si>
  <si>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</si>
  <si>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</si>
  <si>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</si>
  <si>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</si>
  <si>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</si>
  <si>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</si>
  <si>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</si>
  <si>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</si>
  <si>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</si>
  <si>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</si>
  <si>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</si>
  <si>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</si>
  <si>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</si>
  <si>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</si>
  <si>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</si>
  <si>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</si>
  <si>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</si>
  <si>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</si>
  <si>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</si>
  <si>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</si>
  <si>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</si>
  <si>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</si>
  <si>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</si>
  <si>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</si>
  <si>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</si>
  <si>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</si>
  <si>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</si>
  <si>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</si>
  <si>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</si>
  <si>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</si>
  <si>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</si>
  <si>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</si>
  <si>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</si>
  <si>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</si>
  <si>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</si>
  <si>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</si>
  <si>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</si>
  <si>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</si>
  <si>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</si>
  <si>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</si>
  <si>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</si>
  <si>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</si>
  <si>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</si>
  <si>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</si>
  <si>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</si>
  <si>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</si>
  <si>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</si>
  <si>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</si>
  <si>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</si>
  <si>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</si>
  <si>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</si>
  <si>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</si>
  <si>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</si>
  <si>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</si>
  <si>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</si>
  <si>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</si>
  <si>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</si>
  <si>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</si>
  <si>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</si>
  <si>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</si>
  <si>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</si>
  <si>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</si>
  <si>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</si>
  <si>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</si>
  <si>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</si>
  <si>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</si>
  <si>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</si>
  <si>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</si>
  <si>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</si>
  <si>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</si>
  <si>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</si>
  <si>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</si>
  <si>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</si>
  <si>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</si>
  <si>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</si>
  <si>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</si>
  <si>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</si>
  <si>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</si>
  <si>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</si>
  <si>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</si>
  <si>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</si>
  <si>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</si>
  <si>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</si>
  <si>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</si>
  <si>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</si>
  <si>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</si>
  <si>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</si>
  <si>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</si>
  <si>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</si>
  <si>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</si>
  <si>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</si>
  <si>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</si>
  <si>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</si>
  <si>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</si>
  <si>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</si>
  <si>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</si>
  <si>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</si>
  <si>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</si>
  <si>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</si>
  <si>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</si>
  <si>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</si>
  <si>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</si>
  <si>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</si>
  <si>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</si>
  <si>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</si>
  <si>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</si>
  <si>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</si>
  <si>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</si>
  <si>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</si>
  <si>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</si>
  <si>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</si>
  <si>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</si>
  <si>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</si>
  <si>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</si>
  <si>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</si>
  <si>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</si>
  <si>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</si>
  <si>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</si>
  <si>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</si>
  <si>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</si>
  <si>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</si>
  <si>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</si>
  <si>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</si>
  <si>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</si>
  <si>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</si>
  <si>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</si>
  <si>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</si>
  <si>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</si>
  <si>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</si>
  <si>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</si>
  <si>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</si>
  <si>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</si>
  <si>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</si>
  <si>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</si>
  <si>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</si>
  <si>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</si>
  <si>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</si>
  <si>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</si>
  <si>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</si>
  <si>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</si>
  <si>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</si>
  <si>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</si>
  <si>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</si>
  <si>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</si>
  <si>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</si>
  <si>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</si>
  <si>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</si>
  <si>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</si>
  <si>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</si>
  <si>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</si>
  <si>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</si>
  <si>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</si>
  <si>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</si>
  <si>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</si>
  <si>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</si>
  <si>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</si>
  <si>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</si>
  <si>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</si>
  <si>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</si>
  <si>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</si>
  <si>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</si>
  <si>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</si>
  <si>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</si>
  <si>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</si>
  <si>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</si>
  <si>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</si>
  <si>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</si>
  <si>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</si>
  <si>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</si>
  <si>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</si>
  <si>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</si>
  <si>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</si>
  <si>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</si>
  <si>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</si>
  <si>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</si>
  <si>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</si>
  <si>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</si>
  <si>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</si>
  <si>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</si>
  <si>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</si>
  <si>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</si>
  <si>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</si>
  <si>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</si>
  <si>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</si>
  <si>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</si>
  <si>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</si>
  <si>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</si>
  <si>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</si>
  <si>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</si>
  <si>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</si>
  <si>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</si>
  <si>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</si>
  <si>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</si>
  <si>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</si>
  <si>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</si>
  <si>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</si>
  <si>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</si>
  <si>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</si>
  <si>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</si>
  <si>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</si>
  <si>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</si>
  <si>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</si>
  <si>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</si>
  <si>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</si>
  <si>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</si>
  <si>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</si>
  <si>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</si>
  <si>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</si>
  <si>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</si>
  <si>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</si>
  <si>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</si>
  <si>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</si>
  <si>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</si>
  <si>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</si>
  <si>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</si>
  <si>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</si>
  <si>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</si>
  <si>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</si>
  <si>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</si>
  <si>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</si>
  <si>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</si>
  <si>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</si>
  <si>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</si>
  <si>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</si>
  <si>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</si>
  <si>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</si>
  <si>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</si>
  <si>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</si>
  <si>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</si>
  <si>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</si>
  <si>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</si>
  <si>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</si>
  <si>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</si>
  <si>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</si>
  <si>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</si>
  <si>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</si>
  <si>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</si>
  <si>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</si>
  <si>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</si>
  <si>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</si>
  <si>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</si>
  <si>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</si>
  <si>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</si>
  <si>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</si>
  <si>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</si>
  <si>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</si>
  <si>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</si>
  <si>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</si>
  <si>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</si>
  <si>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</si>
  <si>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</si>
  <si>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</si>
  <si>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</si>
  <si>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</si>
  <si>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</si>
  <si>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</si>
  <si>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</si>
  <si>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</si>
  <si>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</si>
  <si>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</si>
  <si>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</si>
  <si>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</si>
  <si>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</si>
  <si>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</si>
  <si>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</si>
  <si>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</si>
  <si>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</si>
  <si>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</si>
  <si>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</si>
  <si>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</si>
  <si>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</si>
  <si>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</si>
  <si>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</si>
  <si>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</si>
  <si>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</si>
  <si>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</si>
  <si>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</si>
  <si>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</si>
  <si>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</si>
  <si>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</si>
  <si>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</si>
  <si>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</si>
  <si>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</si>
  <si>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</si>
  <si>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</si>
  <si>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</si>
  <si>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</si>
  <si>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</si>
  <si>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</si>
  <si>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</si>
  <si>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</si>
  <si>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</si>
  <si>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</si>
  <si>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</si>
  <si>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</si>
  <si>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</si>
  <si>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</si>
  <si>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</si>
  <si>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</si>
  <si>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</si>
  <si>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</si>
  <si>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</si>
  <si>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</si>
  <si>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</si>
  <si>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</si>
  <si>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</si>
  <si>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</si>
  <si>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</si>
  <si>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</si>
  <si>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</si>
  <si>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</si>
  <si>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</si>
  <si>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</si>
  <si>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</si>
  <si>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</si>
  <si>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</si>
  <si>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</si>
  <si>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</si>
  <si>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</si>
  <si>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</si>
  <si>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</si>
  <si>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</si>
  <si>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</si>
  <si>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</si>
  <si>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</si>
  <si>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</si>
  <si>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</si>
  <si>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</si>
  <si>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</si>
  <si>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</si>
  <si>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</si>
  <si>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</si>
  <si>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</si>
  <si>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</si>
  <si>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</si>
  <si>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</si>
  <si>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</si>
  <si>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</si>
  <si>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</si>
  <si>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</si>
  <si>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</si>
  <si>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</si>
  <si>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</si>
  <si>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</si>
  <si>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</si>
  <si>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</si>
  <si>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</si>
  <si>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</si>
  <si>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</si>
  <si>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</si>
  <si>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</si>
  <si>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</si>
  <si>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</si>
  <si>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</si>
  <si>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</si>
  <si>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</si>
  <si>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</si>
  <si>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</si>
  <si>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</si>
  <si>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</si>
  <si>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</si>
  <si>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</si>
  <si>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</si>
  <si>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</si>
  <si>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</si>
  <si>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</si>
  <si>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</si>
  <si>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</si>
  <si>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</si>
  <si>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</si>
  <si>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</si>
  <si>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</si>
  <si>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</si>
  <si>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</si>
  <si>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</si>
  <si>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</si>
  <si>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</si>
  <si>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</si>
  <si>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</si>
  <si>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</si>
  <si>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</si>
  <si>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</si>
  <si>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</si>
  <si>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</si>
  <si>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</si>
  <si>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</si>
  <si>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</si>
  <si>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</si>
  <si>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</si>
  <si>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</si>
  <si>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</si>
  <si>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</si>
  <si>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</si>
  <si>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</si>
  <si>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</si>
  <si>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</si>
  <si>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</si>
  <si>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</si>
  <si>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</si>
  <si>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</si>
  <si>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</si>
  <si>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</si>
  <si>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</si>
  <si>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</si>
  <si>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</si>
  <si>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</si>
  <si>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</si>
  <si>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</si>
  <si>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</si>
  <si>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</si>
  <si>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</si>
  <si>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</si>
  <si>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</si>
  <si>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</si>
  <si>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</si>
  <si>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</si>
  <si>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</si>
  <si>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</si>
  <si>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</si>
  <si>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</si>
  <si>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</si>
  <si>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</si>
  <si>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</si>
  <si>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</si>
  <si>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</si>
  <si>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</si>
  <si>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</si>
  <si>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</si>
  <si>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</si>
  <si>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</si>
  <si>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</si>
  <si>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</si>
  <si>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</si>
  <si>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</si>
  <si>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</si>
  <si>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</si>
  <si>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</si>
  <si>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</si>
  <si>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</si>
  <si>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</si>
  <si>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</si>
  <si>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</si>
  <si>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</si>
  <si>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</si>
  <si>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</si>
  <si>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</si>
  <si>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</si>
  <si>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</si>
  <si>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</si>
  <si>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</si>
  <si>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</si>
  <si>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</si>
  <si>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</si>
  <si>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</si>
  <si>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</si>
  <si>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</si>
  <si>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</si>
  <si>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</si>
  <si>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</si>
  <si>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</si>
  <si>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</si>
  <si>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</si>
  <si>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</si>
  <si>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</si>
  <si>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</si>
  <si>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</si>
  <si>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</si>
  <si>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</si>
  <si>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</si>
  <si>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</si>
  <si>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</si>
  <si>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</si>
  <si>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</si>
  <si>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</si>
  <si>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</si>
  <si>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</si>
  <si>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</si>
  <si>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</si>
  <si>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</si>
  <si>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</si>
  <si>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</si>
  <si>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</si>
  <si>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</si>
  <si>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</si>
  <si>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</si>
  <si>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</si>
  <si>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</si>
  <si>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</si>
  <si>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</si>
  <si>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</si>
  <si>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</si>
  <si>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</si>
  <si>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</si>
  <si>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</si>
  <si>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</si>
  <si>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</si>
  <si>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</si>
  <si>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</si>
  <si>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</si>
  <si>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</si>
  <si>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</si>
  <si>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</si>
  <si>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</si>
  <si>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</si>
  <si>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</si>
  <si>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</si>
  <si>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</si>
  <si>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</si>
  <si>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</si>
  <si>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</si>
  <si>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</si>
  <si>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</si>
  <si>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</si>
  <si>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</si>
  <si>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</si>
  <si>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</si>
  <si>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</si>
  <si>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</si>
  <si>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</si>
  <si>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</si>
  <si>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</si>
  <si>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</si>
  <si>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</si>
  <si>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</si>
  <si>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</si>
  <si>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</si>
  <si>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</si>
  <si>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</si>
  <si>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</si>
  <si>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</si>
  <si>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</si>
  <si>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</si>
  <si>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</si>
  <si>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</si>
  <si>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</si>
  <si>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</si>
  <si>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</si>
  <si>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</si>
  <si>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</si>
  <si>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</si>
  <si>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</si>
  <si>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</si>
  <si>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</si>
  <si>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</si>
  <si>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</si>
  <si>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</si>
  <si>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</si>
  <si>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</si>
  <si>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</si>
  <si>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</si>
  <si>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</si>
  <si>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</si>
  <si>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</si>
  <si>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</si>
  <si>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</si>
  <si>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</si>
  <si>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</si>
  <si>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</si>
  <si>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</si>
  <si>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</si>
  <si>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</si>
  <si>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</si>
  <si>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</si>
  <si>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</si>
  <si>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</si>
  <si>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</si>
  <si>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</si>
  <si>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</si>
  <si>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</si>
  <si>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</si>
  <si>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</si>
  <si>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</si>
  <si>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</si>
  <si>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</si>
  <si>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</si>
  <si>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</si>
  <si>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</si>
  <si>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</si>
  <si>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</si>
  <si>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</si>
  <si>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</si>
  <si>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</si>
  <si>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</si>
  <si>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</si>
  <si>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</si>
  <si>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</si>
  <si>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</si>
  <si>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</si>
  <si>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</si>
  <si>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</si>
  <si>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</si>
  <si>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</si>
  <si>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</si>
  <si>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</si>
  <si>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</si>
  <si>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</si>
  <si>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</si>
  <si>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</si>
  <si>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</si>
  <si>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</si>
  <si>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</si>
  <si>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</si>
  <si>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</si>
  <si>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</si>
  <si>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</si>
  <si>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</si>
  <si>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</si>
  <si>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</si>
  <si>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</si>
  <si>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</si>
  <si>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</si>
  <si>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</si>
  <si>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</si>
  <si>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</si>
  <si>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</si>
  <si>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</si>
  <si>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</si>
  <si>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</si>
  <si>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</si>
  <si>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</si>
  <si>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</si>
  <si>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</si>
  <si>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</si>
  <si>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</si>
  <si>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</si>
  <si>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</si>
  <si>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</si>
  <si>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</si>
  <si>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</si>
  <si>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</si>
  <si>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</si>
  <si>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</si>
  <si>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</si>
  <si>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</si>
  <si>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</si>
  <si>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</si>
  <si>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</si>
  <si>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</si>
  <si>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</si>
  <si>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</si>
  <si>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</si>
  <si>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</si>
  <si>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</si>
  <si>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</si>
  <si>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</si>
  <si>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</si>
  <si>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</si>
  <si>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</si>
  <si>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</si>
  <si>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</si>
  <si>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</si>
  <si>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</si>
  <si>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</si>
  <si>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</si>
  <si>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</si>
  <si>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</si>
  <si>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</si>
  <si>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</si>
  <si>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</si>
  <si>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</si>
  <si>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</si>
  <si>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</si>
  <si>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</si>
  <si>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</si>
  <si>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</si>
  <si>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</si>
  <si>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</si>
  <si>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</si>
  <si>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</si>
  <si>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</si>
  <si>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</si>
  <si>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</si>
  <si>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</si>
  <si>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</si>
  <si>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</si>
  <si>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</si>
  <si>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</si>
  <si>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</si>
  <si>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</si>
  <si>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</si>
  <si>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</si>
  <si>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</si>
  <si>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</si>
  <si>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</si>
  <si>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</si>
  <si>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</si>
  <si>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</si>
  <si>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</si>
  <si>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</si>
  <si>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</si>
  <si>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</si>
  <si>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</si>
  <si>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</si>
  <si>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</si>
  <si>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</si>
  <si>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</si>
  <si>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</si>
  <si>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</si>
  <si>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</si>
  <si>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</si>
  <si>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</si>
  <si>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</si>
  <si>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</si>
  <si>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</si>
  <si>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</si>
  <si>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</si>
  <si>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</si>
  <si>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</si>
  <si>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</si>
  <si>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</si>
  <si>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</si>
  <si>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</si>
  <si>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</si>
  <si>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</si>
  <si>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</si>
  <si>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</si>
  <si>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</si>
  <si>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</si>
  <si>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</si>
  <si>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</si>
  <si>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</si>
  <si>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</si>
  <si>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</si>
  <si>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</si>
  <si>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</si>
  <si>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</si>
  <si>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</si>
  <si>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</si>
  <si>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</si>
  <si>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</si>
  <si>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</si>
  <si>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</si>
  <si>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</si>
  <si>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</si>
  <si>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</si>
  <si>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</si>
  <si>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</si>
  <si>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</si>
  <si>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</si>
  <si>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</si>
  <si>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</si>
  <si>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</si>
  <si>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</si>
  <si>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</si>
  <si>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</si>
  <si>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</si>
  <si>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</si>
  <si>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</si>
  <si>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</si>
  <si>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</si>
  <si>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</si>
  <si>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</si>
  <si>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</si>
  <si>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</si>
  <si>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</si>
  <si>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</si>
  <si>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</si>
  <si>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</si>
  <si>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</si>
  <si>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</si>
  <si>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</si>
  <si>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</si>
  <si>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</si>
  <si>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</si>
  <si>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</si>
  <si>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</si>
  <si>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</si>
  <si>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</si>
  <si>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</si>
  <si>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</si>
  <si>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</si>
  <si>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</si>
  <si>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</si>
  <si>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</si>
  <si>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</si>
  <si>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</si>
  <si>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</si>
  <si>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</si>
  <si>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</si>
  <si>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</si>
  <si>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</si>
  <si>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</si>
  <si>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</si>
  <si>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</si>
  <si>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</si>
  <si>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</si>
  <si>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</si>
  <si>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</si>
  <si>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</si>
  <si>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</si>
  <si>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</si>
  <si>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</si>
  <si>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</si>
  <si>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</si>
  <si>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</si>
  <si>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</si>
  <si>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</si>
  <si>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</si>
  <si>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</si>
  <si>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</si>
  <si>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</si>
  <si>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</si>
  <si>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</si>
  <si>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</si>
  <si>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</si>
  <si>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</si>
  <si>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</si>
  <si>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</si>
  <si>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</si>
  <si>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</si>
  <si>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</si>
  <si>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</si>
  <si>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</si>
  <si>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</si>
  <si>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</si>
  <si>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</si>
  <si>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</si>
  <si>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</si>
  <si>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</si>
  <si>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</si>
  <si>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</si>
  <si>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</si>
  <si>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</si>
  <si>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</si>
  <si>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</si>
  <si>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</si>
  <si>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</si>
  <si>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</si>
  <si>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</si>
  <si>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</si>
  <si>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</si>
  <si>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</si>
  <si>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</si>
  <si>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</si>
  <si>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</si>
  <si>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</si>
  <si>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</si>
  <si>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</si>
  <si>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</si>
  <si>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</si>
  <si>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</si>
  <si>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</si>
  <si>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</si>
  <si>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</si>
  <si>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</si>
  <si>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</si>
  <si>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</si>
  <si>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</si>
  <si>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</si>
  <si>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</si>
  <si>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</si>
  <si>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</si>
  <si>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</si>
  <si>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</si>
  <si>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</si>
  <si>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</si>
  <si>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</si>
  <si>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</si>
  <si>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</si>
  <si>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</si>
  <si>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</si>
  <si>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</si>
  <si>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</si>
  <si>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</si>
  <si>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</si>
  <si>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</si>
  <si>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</si>
  <si>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</si>
  <si>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</si>
  <si>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</si>
  <si>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</si>
  <si>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</si>
  <si>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</si>
  <si>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</si>
  <si>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</si>
  <si>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</si>
  <si>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</si>
  <si>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</si>
  <si>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</si>
  <si>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</si>
  <si>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</si>
  <si>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</si>
  <si>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</si>
  <si>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</si>
  <si>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</si>
  <si>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</si>
  <si>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</si>
  <si>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</si>
  <si>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</si>
  <si>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</si>
  <si>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</si>
  <si>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</si>
  <si>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</si>
  <si>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</si>
  <si>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</si>
  <si>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</si>
  <si>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</si>
  <si>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</si>
  <si>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</si>
  <si>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</si>
  <si>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</si>
  <si>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</si>
  <si>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</si>
  <si>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</si>
  <si>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</si>
  <si>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</si>
  <si>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</si>
  <si>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</si>
  <si>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</si>
  <si>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</si>
  <si>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</si>
  <si>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</si>
  <si>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</si>
  <si>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</si>
  <si>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</si>
  <si>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</si>
  <si>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</si>
  <si>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</si>
  <si>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</si>
  <si>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</si>
  <si>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</si>
  <si>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</si>
  <si>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</si>
  <si>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</si>
  <si>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</si>
  <si>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</si>
  <si>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</si>
  <si>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</si>
  <si>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</si>
  <si>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</si>
  <si>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</si>
  <si>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</si>
  <si>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</si>
  <si>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</si>
  <si>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</si>
  <si>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</si>
  <si>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</si>
  <si>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</si>
  <si>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</si>
  <si>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</si>
  <si>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</si>
  <si>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</si>
  <si>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</si>
  <si>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</si>
  <si>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</si>
  <si>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</si>
  <si>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</si>
  <si>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</si>
  <si>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</si>
  <si>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</si>
  <si>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</si>
  <si>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</si>
  <si>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</si>
  <si>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</si>
  <si>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</si>
  <si>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</si>
  <si>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</si>
  <si>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</si>
  <si>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</si>
  <si>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</si>
  <si>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</si>
  <si>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</si>
  <si>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</si>
  <si>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</si>
  <si>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</si>
  <si>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</si>
  <si>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</si>
  <si>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</si>
  <si>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</si>
  <si>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</si>
  <si>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</si>
  <si>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</si>
  <si>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</si>
  <si>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</si>
  <si>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</si>
  <si>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</si>
  <si>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</si>
  <si>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</si>
  <si>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</si>
  <si>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</si>
  <si>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</si>
  <si>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</si>
  <si>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</si>
  <si>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</si>
  <si>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</si>
  <si>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</si>
  <si>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</si>
  <si>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</si>
  <si>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</si>
  <si>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</si>
  <si>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</si>
  <si>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</si>
  <si>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</si>
  <si>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</si>
  <si>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</si>
  <si>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</si>
  <si>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</si>
  <si>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</si>
  <si>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</si>
  <si>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</si>
  <si>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</si>
  <si>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</si>
  <si>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</si>
  <si>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</si>
  <si>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</si>
  <si>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</si>
  <si>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</si>
  <si>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</si>
  <si>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</si>
  <si>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</si>
  <si>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</si>
  <si>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</si>
  <si>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</si>
  <si>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</si>
  <si>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</si>
  <si>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</si>
  <si>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</si>
  <si>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</si>
  <si>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</si>
  <si>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</si>
  <si>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</si>
  <si>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</si>
  <si>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</si>
  <si>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</si>
  <si>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</si>
  <si>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</si>
  <si>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</si>
  <si>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</si>
  <si>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</si>
  <si>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</si>
  <si>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</si>
  <si>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</si>
  <si>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</si>
  <si>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</si>
  <si>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</si>
  <si>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</si>
  <si>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</si>
  <si>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</si>
  <si>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</si>
  <si>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</si>
  <si>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</si>
  <si>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</si>
  <si>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</si>
  <si>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</si>
  <si>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</si>
  <si>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</si>
  <si>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</si>
  <si>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</si>
  <si>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</si>
  <si>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</si>
  <si>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</si>
  <si>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</si>
  <si>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</si>
  <si>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</si>
  <si>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</si>
  <si>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</si>
  <si>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</si>
  <si>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</si>
  <si>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</si>
  <si>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</si>
  <si>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</si>
  <si>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</si>
  <si>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</si>
  <si>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</si>
  <si>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</si>
  <si>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</si>
  <si>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</si>
  <si>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</si>
  <si>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</si>
  <si>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</si>
  <si>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</si>
  <si>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</si>
  <si>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</si>
  <si>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</si>
  <si>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</si>
  <si>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</si>
  <si>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</si>
  <si>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</si>
  <si>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</si>
  <si>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</si>
  <si>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</si>
  <si>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</si>
  <si>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</si>
  <si>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</si>
  <si>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</si>
  <si>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</si>
  <si>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</si>
  <si>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</si>
  <si>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</si>
  <si>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</si>
  <si>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</si>
  <si>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</si>
  <si>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</si>
  <si>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</si>
  <si>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</si>
  <si>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</si>
  <si>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</si>
  <si>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</si>
  <si>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</si>
  <si>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</si>
  <si>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</si>
  <si>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</si>
  <si>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</si>
  <si>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</si>
  <si>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</si>
  <si>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</si>
  <si>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</si>
  <si>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</si>
  <si>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</si>
  <si>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</si>
  <si>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</si>
  <si>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</si>
  <si>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</si>
  <si>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</si>
  <si>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</si>
  <si>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</si>
  <si>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</si>
  <si>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</si>
  <si>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</si>
  <si>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</si>
  <si>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</si>
  <si>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</si>
  <si>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</si>
  <si>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</si>
  <si>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</si>
  <si>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</si>
  <si>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</si>
  <si>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</si>
  <si>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</si>
  <si>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</si>
  <si>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</si>
  <si>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</si>
  <si>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</si>
  <si>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</si>
  <si>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</si>
  <si>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</si>
  <si>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</si>
  <si>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</si>
  <si>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</si>
  <si>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</si>
  <si>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</si>
  <si>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</si>
  <si>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</si>
  <si>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</si>
  <si>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</si>
  <si>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</si>
  <si>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</si>
  <si>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</si>
  <si>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</si>
  <si>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</si>
  <si>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</si>
  <si>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</si>
  <si>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</si>
  <si>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</si>
  <si>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</si>
  <si>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</si>
  <si>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</si>
  <si>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</si>
  <si>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</si>
  <si>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</si>
  <si>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</si>
  <si>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</si>
  <si>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</si>
  <si>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</si>
  <si>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</si>
  <si>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</si>
  <si>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</si>
  <si>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</si>
  <si>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</si>
  <si>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</si>
  <si>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</si>
  <si>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</si>
  <si>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</si>
  <si>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</si>
  <si>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</si>
  <si>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</si>
  <si>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</si>
  <si>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</si>
  <si>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</si>
  <si>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</si>
  <si>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</si>
  <si>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</si>
  <si>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</si>
  <si>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</si>
  <si>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</si>
  <si>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</si>
  <si>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</si>
  <si>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</si>
  <si>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</si>
  <si>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</si>
  <si>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</si>
  <si>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</si>
  <si>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</si>
  <si>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</si>
  <si>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</si>
  <si>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</si>
  <si>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</si>
  <si>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</si>
  <si>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</si>
  <si>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</si>
  <si>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</si>
  <si>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</si>
  <si>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</si>
  <si>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</si>
  <si>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</si>
  <si>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</si>
  <si>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</si>
  <si>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</si>
  <si>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</si>
  <si>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</si>
  <si>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</si>
  <si>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</si>
  <si>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</si>
  <si>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</si>
  <si>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</si>
  <si>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</si>
  <si>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</si>
  <si>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</si>
  <si>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</si>
  <si>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</si>
  <si>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</si>
  <si>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</si>
  <si>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</si>
  <si>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</si>
  <si>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</si>
  <si>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</si>
  <si>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</si>
  <si>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</si>
  <si>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</si>
  <si>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</si>
  <si>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</si>
  <si>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</si>
  <si>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</si>
  <si>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</si>
  <si>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</si>
  <si>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</si>
  <si>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</si>
  <si>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</si>
  <si>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</si>
  <si>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</si>
  <si>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</si>
  <si>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</si>
  <si>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</si>
  <si>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</si>
  <si>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</si>
  <si>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</si>
  <si>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</si>
  <si>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</si>
  <si>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</si>
  <si>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</si>
  <si>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</si>
  <si>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</si>
  <si>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</si>
  <si>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</si>
  <si>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</si>
  <si>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</si>
  <si>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</si>
  <si>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</si>
  <si>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</si>
  <si>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</si>
  <si>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</si>
  <si>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</si>
  <si>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</si>
  <si>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</si>
  <si>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</si>
  <si>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</si>
  <si>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</si>
  <si>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</si>
  <si>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</si>
  <si>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</si>
  <si>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</si>
  <si>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</si>
  <si>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</si>
  <si>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</si>
  <si>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</si>
  <si>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</si>
  <si>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</si>
  <si>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</si>
  <si>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</si>
  <si>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</si>
  <si>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</si>
  <si>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</si>
  <si>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</si>
  <si>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</si>
  <si>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</si>
  <si>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</si>
  <si>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</si>
  <si>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</si>
  <si>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</si>
  <si>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</si>
  <si>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</si>
  <si>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</si>
  <si>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</si>
  <si>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</si>
  <si>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</si>
  <si>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</si>
  <si>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</si>
  <si>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</si>
  <si>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</si>
  <si>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</si>
  <si>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</si>
  <si>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</si>
  <si>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</si>
  <si>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</si>
  <si>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</si>
  <si>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</si>
  <si>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</si>
  <si>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</si>
  <si>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</si>
  <si>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</si>
  <si>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</si>
  <si>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</si>
  <si>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</si>
  <si>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</si>
  <si>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</si>
  <si>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</si>
  <si>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</si>
  <si>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</si>
  <si>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</si>
  <si>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</si>
  <si>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</si>
  <si>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</si>
  <si>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</si>
  <si>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</si>
  <si>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</si>
  <si>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</si>
  <si>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</si>
  <si>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</si>
  <si>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</si>
  <si>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</si>
  <si>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</si>
  <si>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</si>
  <si>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</si>
  <si>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</si>
  <si>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</si>
  <si>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</si>
  <si>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</si>
  <si>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</si>
  <si>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</si>
  <si>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</si>
  <si>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</si>
  <si>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</si>
  <si>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</si>
  <si>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</si>
  <si>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</si>
  <si>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</si>
  <si>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</si>
  <si>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</si>
  <si>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</si>
  <si>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</si>
  <si>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</si>
  <si>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</si>
  <si>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</si>
  <si>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</si>
  <si>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</si>
  <si>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</si>
  <si>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</si>
  <si>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</si>
  <si>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</si>
  <si>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</si>
  <si>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</si>
  <si>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</si>
  <si>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</si>
  <si>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</si>
  <si>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</si>
  <si>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</si>
  <si>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</si>
  <si>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</si>
  <si>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</si>
  <si>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</si>
  <si>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</si>
  <si>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</si>
  <si>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</si>
  <si>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</si>
  <si>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</si>
  <si>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</si>
  <si>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</si>
  <si>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</si>
  <si>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</si>
  <si>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</si>
  <si>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</si>
  <si>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</si>
  <si>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</si>
  <si>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</si>
  <si>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</si>
  <si>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</si>
  <si>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</si>
  <si>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</si>
  <si>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</si>
  <si>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</si>
  <si>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</si>
  <si>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</si>
  <si>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</si>
  <si>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</si>
  <si>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</si>
  <si>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</si>
  <si>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</si>
  <si>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</si>
  <si>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</si>
  <si>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</si>
  <si>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</si>
  <si>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</si>
  <si>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</si>
  <si>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</si>
  <si>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</si>
  <si>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</si>
  <si>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</si>
  <si>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</si>
  <si>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</si>
  <si>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</si>
  <si>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</si>
  <si>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</si>
  <si>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</si>
  <si>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</si>
  <si>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</si>
  <si>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</si>
  <si>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</si>
  <si>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</si>
  <si>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</si>
  <si>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</si>
  <si>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</si>
  <si>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</si>
  <si>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</si>
  <si>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</si>
  <si>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</si>
  <si>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</si>
  <si>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</si>
  <si>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</si>
  <si>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</si>
  <si>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</si>
  <si>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</si>
  <si>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</si>
  <si>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</si>
  <si>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</si>
  <si>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</si>
  <si>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</si>
  <si>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</si>
  <si>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</si>
  <si>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</si>
  <si>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</si>
  <si>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</si>
  <si>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</si>
  <si>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</si>
  <si>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</si>
  <si>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</si>
  <si>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</si>
  <si>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</si>
  <si>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</si>
  <si>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</si>
  <si>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</si>
  <si>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</si>
  <si>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</si>
  <si>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</si>
  <si>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</si>
  <si>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</si>
  <si>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</si>
  <si>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</si>
  <si>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</si>
  <si>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</si>
  <si>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</si>
  <si>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</si>
  <si>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</si>
  <si>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</si>
  <si>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</si>
  <si>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</si>
  <si>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</si>
  <si>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</si>
  <si>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</si>
  <si>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</si>
  <si>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</si>
  <si>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</si>
  <si>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</si>
  <si>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</si>
  <si>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</si>
  <si>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</si>
  <si>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</si>
  <si>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</si>
  <si>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</si>
  <si>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</si>
  <si>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</si>
  <si>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</si>
  <si>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</si>
  <si>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</si>
  <si>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</si>
  <si>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</si>
  <si>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</si>
  <si>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</si>
  <si>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</si>
  <si>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</si>
  <si>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</si>
  <si>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</si>
  <si>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</si>
  <si>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</si>
  <si>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</si>
  <si>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</si>
  <si>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</si>
  <si>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</si>
  <si>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</si>
  <si>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</si>
  <si>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</si>
  <si>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</si>
  <si>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</si>
  <si>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</si>
  <si>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</si>
  <si>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</si>
  <si>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</si>
  <si>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</si>
  <si>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</si>
  <si>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</si>
  <si>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</si>
  <si>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</si>
  <si>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</si>
  <si>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</si>
  <si>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</si>
  <si>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</si>
  <si>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</si>
  <si>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</si>
  <si>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</si>
  <si>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</si>
  <si>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</si>
  <si>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</si>
  <si>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</si>
  <si>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</si>
  <si>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</si>
  <si>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</si>
  <si>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</si>
  <si>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</si>
  <si>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</si>
  <si>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</si>
  <si>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</si>
  <si>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</si>
  <si>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</si>
  <si>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</si>
  <si>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</si>
  <si>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</si>
  <si>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</si>
  <si>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</si>
  <si>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</si>
  <si>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</si>
  <si>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</si>
  <si>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</si>
  <si>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</si>
  <si>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</si>
  <si>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</si>
  <si>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</si>
  <si>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</si>
  <si>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</si>
  <si>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</si>
  <si>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</si>
  <si>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</si>
  <si>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</si>
  <si>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</si>
  <si>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</si>
  <si>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</si>
  <si>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</si>
  <si>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</si>
  <si>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</si>
  <si>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</si>
  <si>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</si>
  <si>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</si>
  <si>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</si>
  <si>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</si>
  <si>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</si>
  <si>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</si>
  <si>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</si>
  <si>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</si>
  <si>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</si>
  <si>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</si>
  <si>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</si>
  <si>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</si>
  <si>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</si>
  <si>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</si>
  <si>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</si>
  <si>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</si>
  <si>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</si>
  <si>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</si>
  <si>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</si>
  <si>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</si>
  <si>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</si>
  <si>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</si>
  <si>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</si>
  <si>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</si>
  <si>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</si>
  <si>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</si>
  <si>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</si>
  <si>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</si>
  <si>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</si>
  <si>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</si>
  <si>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</si>
  <si>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</si>
  <si>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</si>
  <si>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</si>
  <si>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</si>
  <si>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</si>
  <si>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</si>
  <si>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</si>
  <si>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</si>
  <si>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</si>
  <si>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</si>
  <si>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</si>
  <si>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</si>
  <si>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</si>
  <si>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</si>
  <si>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</si>
  <si>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</si>
  <si>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</si>
  <si>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</si>
  <si>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</si>
  <si>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</si>
  <si>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</si>
  <si>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</si>
  <si>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</si>
  <si>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</si>
  <si>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</si>
  <si>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</si>
  <si>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</si>
  <si>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</si>
  <si>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</si>
  <si>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</si>
  <si>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</si>
  <si>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</si>
  <si>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</si>
  <si>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</si>
  <si>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</si>
  <si>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</si>
  <si>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</si>
  <si>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</si>
  <si>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</si>
  <si>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</si>
  <si>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</si>
  <si>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</si>
  <si>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</si>
  <si>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</si>
  <si>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</si>
  <si>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</si>
  <si>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</si>
  <si>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</si>
  <si>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</si>
  <si>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</si>
  <si>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</si>
  <si>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</si>
  <si>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</si>
  <si>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</si>
  <si>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</si>
  <si>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</si>
  <si>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</si>
  <si>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</si>
  <si>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</si>
  <si>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</si>
  <si>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</si>
  <si>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</si>
  <si>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</si>
  <si>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</si>
  <si>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</si>
  <si>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</si>
  <si>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</si>
  <si>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</si>
  <si>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</si>
  <si>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</si>
  <si>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</si>
  <si>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</si>
  <si>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</si>
  <si>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</si>
  <si>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</si>
  <si>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</si>
  <si>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</si>
  <si>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</si>
  <si>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</si>
  <si>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</si>
  <si>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</si>
  <si>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</si>
  <si>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</si>
  <si>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</si>
  <si>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</si>
  <si>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</si>
  <si>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</si>
  <si>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</si>
  <si>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</si>
  <si>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</si>
  <si>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</si>
  <si>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</si>
  <si>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</si>
  <si>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</si>
  <si>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</si>
  <si>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</si>
  <si>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</si>
  <si>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</si>
  <si>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</si>
  <si>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</si>
  <si>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</si>
  <si>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</si>
  <si>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</si>
  <si>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</si>
  <si>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</si>
  <si>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</si>
  <si>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</si>
  <si>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</si>
  <si>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</si>
  <si>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</si>
  <si>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</si>
  <si>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</si>
  <si>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</si>
  <si>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</si>
  <si>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</si>
  <si>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</si>
  <si>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</si>
  <si>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</si>
  <si>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</si>
  <si>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</si>
  <si>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</si>
  <si>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</si>
  <si>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</si>
  <si>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</si>
  <si>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</si>
  <si>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</si>
  <si>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</si>
  <si>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</si>
  <si>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</si>
  <si>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</si>
  <si>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</si>
  <si>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</si>
  <si>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</si>
  <si>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</si>
  <si>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</si>
  <si>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</si>
  <si>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</si>
  <si>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</si>
  <si>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</si>
  <si>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</si>
  <si>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</si>
  <si>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</si>
  <si>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</si>
  <si>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</si>
  <si>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</si>
  <si>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</si>
  <si>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</si>
  <si>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</si>
  <si>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</si>
  <si>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</si>
  <si>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</si>
  <si>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</si>
  <si>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</si>
  <si>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</si>
  <si>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</si>
  <si>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</si>
  <si>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</si>
  <si>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</si>
  <si>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</si>
  <si>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</si>
  <si>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</si>
  <si>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</si>
  <si>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</si>
  <si>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</si>
  <si>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</si>
  <si>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</si>
  <si>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</si>
  <si>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</si>
  <si>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</si>
  <si>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</si>
  <si>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</si>
  <si>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</si>
  <si>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</si>
  <si>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</si>
  <si>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</si>
  <si>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</si>
  <si>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</si>
  <si>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</si>
  <si>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</si>
  <si>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</si>
  <si>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</si>
  <si>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</si>
  <si>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</si>
  <si>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</si>
  <si>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</si>
  <si>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</si>
  <si>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</si>
  <si>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</si>
  <si>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</si>
  <si>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</si>
  <si>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</si>
  <si>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</si>
  <si>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</si>
  <si>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</si>
  <si>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</si>
  <si>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</si>
  <si>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</si>
  <si>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</si>
  <si>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</si>
  <si>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</si>
  <si>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</si>
  <si>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</si>
  <si>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</si>
  <si>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</si>
  <si>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</si>
  <si>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</si>
  <si>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</si>
  <si>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</si>
  <si>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</si>
  <si>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</si>
  <si>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</si>
  <si>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</si>
  <si>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</si>
  <si>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</si>
  <si>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</si>
  <si>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</si>
  <si>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</si>
  <si>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</si>
  <si>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</si>
  <si>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</si>
  <si>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</si>
  <si>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</si>
  <si>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</si>
  <si>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</si>
  <si>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</si>
  <si>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</si>
  <si>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</si>
  <si>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</si>
  <si>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</si>
  <si>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</si>
  <si>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</si>
  <si>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</si>
  <si>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</si>
  <si>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</si>
  <si>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</si>
  <si>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</si>
  <si>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</si>
  <si>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</si>
  <si>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</si>
  <si>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</si>
  <si>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</si>
  <si>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</si>
  <si>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</si>
  <si>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</si>
  <si>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</si>
  <si>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</si>
  <si>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</si>
  <si>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</si>
  <si>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</si>
  <si>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</si>
  <si>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</si>
  <si>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</si>
  <si>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</si>
  <si>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</si>
  <si>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</si>
  <si>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</si>
  <si>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</si>
  <si>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</si>
  <si>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</si>
  <si>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</si>
  <si>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</si>
  <si>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</si>
  <si>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</si>
  <si>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</si>
  <si>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</si>
  <si>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</si>
  <si>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</si>
  <si>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</si>
  <si>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</si>
  <si>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</si>
  <si>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</si>
  <si>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</si>
  <si>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</si>
  <si>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</si>
  <si>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</si>
  <si>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</si>
  <si>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</si>
  <si>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</si>
  <si>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</si>
  <si>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</si>
  <si>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</si>
  <si>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</si>
  <si>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</si>
  <si>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</si>
  <si>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</si>
  <si>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</si>
  <si>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</si>
  <si>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</si>
  <si>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</si>
  <si>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</si>
  <si>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</si>
  <si>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</si>
  <si>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</si>
  <si>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</si>
  <si>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</si>
  <si>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</si>
  <si>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</si>
  <si>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</si>
  <si>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</si>
  <si>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</si>
  <si>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</si>
  <si>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</si>
  <si>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</si>
  <si>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</si>
  <si>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</si>
  <si>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</si>
  <si>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</si>
  <si>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</si>
  <si>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</si>
  <si>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</si>
  <si>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</si>
  <si>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</si>
  <si>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</si>
  <si>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</si>
  <si>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</si>
  <si>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</si>
  <si>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</si>
  <si>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</si>
  <si>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</si>
  <si>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</si>
  <si>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</si>
  <si>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</si>
  <si>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</si>
  <si>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</si>
  <si>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</si>
  <si>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</si>
  <si>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</si>
  <si>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</si>
  <si>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</si>
  <si>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</si>
  <si>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</si>
  <si>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</si>
  <si>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</si>
  <si>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</si>
  <si>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</si>
  <si>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</si>
  <si>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</si>
  <si>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</si>
  <si>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</si>
  <si>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</si>
  <si>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</si>
  <si>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</si>
  <si>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</si>
  <si>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</si>
  <si>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</si>
  <si>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</si>
  <si>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</si>
  <si>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</si>
  <si>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</si>
  <si>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</si>
  <si>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</si>
  <si>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</si>
  <si>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</si>
  <si>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</si>
  <si>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</si>
  <si>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</si>
  <si>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</si>
  <si>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</si>
  <si>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</si>
  <si>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</si>
  <si>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</si>
  <si>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</si>
  <si>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</si>
  <si>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</si>
  <si>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</si>
  <si>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</si>
  <si>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</si>
  <si>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</si>
  <si>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</si>
  <si>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</si>
  <si>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</si>
  <si>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</si>
  <si>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</si>
  <si>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</si>
  <si>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</si>
  <si>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</si>
  <si>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</si>
  <si>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</si>
  <si>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</si>
  <si>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</si>
  <si>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</si>
  <si>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</si>
  <si>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</si>
  <si>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</si>
  <si>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</si>
  <si>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</si>
  <si>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</si>
  <si>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</si>
  <si>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</si>
  <si>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</si>
  <si>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</si>
  <si>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</si>
  <si>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</si>
  <si>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</si>
  <si>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</si>
  <si>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</si>
  <si>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</si>
  <si>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</si>
  <si>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</si>
  <si>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</si>
  <si>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</si>
  <si>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</si>
  <si>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</si>
  <si>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</si>
  <si>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</si>
  <si>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</si>
  <si>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</si>
  <si>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</si>
  <si>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</si>
  <si>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</si>
  <si>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</si>
  <si>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</si>
  <si>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</si>
  <si>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</si>
  <si>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</si>
  <si>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</si>
  <si>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</si>
  <si>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</si>
  <si>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</si>
  <si>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</si>
  <si>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</si>
  <si>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</si>
  <si>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</si>
  <si>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</si>
  <si>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</si>
  <si>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</si>
  <si>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</si>
  <si>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</si>
  <si>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</si>
  <si>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</si>
  <si>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</si>
  <si>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</si>
  <si>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</si>
  <si>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</si>
  <si>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</si>
  <si>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</si>
  <si>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</si>
  <si>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</si>
  <si>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</si>
  <si>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</si>
  <si>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</si>
  <si>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</si>
  <si>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</si>
  <si>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</si>
  <si>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</si>
  <si>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</si>
  <si>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</si>
  <si>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</si>
  <si>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</si>
  <si>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</si>
  <si>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</si>
  <si>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</si>
  <si>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</si>
  <si>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</si>
  <si>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</si>
  <si>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</si>
  <si>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</si>
  <si>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</si>
  <si>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</si>
  <si>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</si>
  <si>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</si>
  <si>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</si>
  <si>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</si>
  <si>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</si>
  <si>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</si>
  <si>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</si>
  <si>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</si>
  <si>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</si>
  <si>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</si>
  <si>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</si>
  <si>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</si>
  <si>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</si>
  <si>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</si>
  <si>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</si>
  <si>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</si>
  <si>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</si>
  <si>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</si>
  <si>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</si>
  <si>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</si>
  <si>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</si>
  <si>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</si>
  <si>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</si>
  <si>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</si>
  <si>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</si>
  <si>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</si>
  <si>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</si>
  <si>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</si>
  <si>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</si>
  <si>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</si>
  <si>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</si>
  <si>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</si>
  <si>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</si>
  <si>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</si>
  <si>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</si>
  <si>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</si>
  <si>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</si>
  <si>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</si>
  <si>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</si>
  <si>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</si>
  <si>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</si>
  <si>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</si>
  <si>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</si>
  <si>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</si>
  <si>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</si>
  <si>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</si>
  <si>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</si>
  <si>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</si>
  <si>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</si>
  <si>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</si>
  <si>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</si>
  <si>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</si>
  <si>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</si>
  <si>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</si>
  <si>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</si>
  <si>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</si>
  <si>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</si>
  <si>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</si>
  <si>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</si>
  <si>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</si>
  <si>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</si>
  <si>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</si>
  <si>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</si>
  <si>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</si>
  <si>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</si>
  <si>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</si>
  <si>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</si>
  <si>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</si>
  <si>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</si>
  <si>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</si>
  <si>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</si>
  <si>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</si>
  <si>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</si>
  <si>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</si>
  <si>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</si>
  <si>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</si>
  <si>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</si>
  <si>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</si>
  <si>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</si>
  <si>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</si>
  <si>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</si>
  <si>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</si>
  <si>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</si>
  <si>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</si>
  <si>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</si>
  <si>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</si>
  <si>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</si>
  <si>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</si>
  <si>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</si>
  <si>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</si>
  <si>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</si>
  <si>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</si>
  <si>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</si>
  <si>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</si>
  <si>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</si>
  <si>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</si>
  <si>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</si>
  <si>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</si>
  <si>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</si>
  <si>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</si>
  <si>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</si>
  <si>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</si>
  <si>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</si>
  <si>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</si>
  <si>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</si>
  <si>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</si>
  <si>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</si>
  <si>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</si>
  <si>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</si>
  <si>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</si>
  <si>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</si>
  <si>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</si>
  <si>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</si>
  <si>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</si>
  <si>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</si>
  <si>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</si>
  <si>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</si>
  <si>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</si>
  <si>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</si>
  <si>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</si>
  <si>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</si>
  <si>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</si>
  <si>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</si>
  <si>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</si>
  <si>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</si>
  <si>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</si>
  <si>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</si>
  <si>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</si>
  <si>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</si>
  <si>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</si>
  <si>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</si>
  <si>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</si>
  <si>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</si>
  <si>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</si>
  <si>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</si>
  <si>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</si>
  <si>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</si>
  <si>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</si>
  <si>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</si>
  <si>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</si>
  <si>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</si>
  <si>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</si>
  <si>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</si>
  <si>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</si>
  <si>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</si>
  <si>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</si>
  <si>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</si>
  <si>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</si>
  <si>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</si>
  <si>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</si>
  <si>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</si>
  <si>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</si>
  <si>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</si>
  <si>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</si>
  <si>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</si>
  <si>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</si>
  <si>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</si>
  <si>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</si>
  <si>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</si>
  <si>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</si>
  <si>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</si>
  <si>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</si>
  <si>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</si>
  <si>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</si>
  <si>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</si>
  <si>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</si>
  <si>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</si>
  <si>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</si>
  <si>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</si>
  <si>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</si>
  <si>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</si>
  <si>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</si>
  <si>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</si>
  <si>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</si>
  <si>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</si>
  <si>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</si>
  <si>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</si>
  <si>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</si>
  <si>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</si>
  <si>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</si>
  <si>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</si>
  <si>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</si>
  <si>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</si>
  <si>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</si>
  <si>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</si>
  <si>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</si>
  <si>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</si>
  <si>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</si>
  <si>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</si>
  <si>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</si>
  <si>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</si>
  <si>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</si>
  <si>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</si>
  <si>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</si>
  <si>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</si>
  <si>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</si>
  <si>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</si>
  <si>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</si>
  <si>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</si>
  <si>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</si>
  <si>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</si>
  <si>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</si>
  <si>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</si>
  <si>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</si>
  <si>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</si>
  <si>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</si>
  <si>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</si>
  <si>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</si>
  <si>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</si>
  <si>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</si>
  <si>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</si>
  <si>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</si>
  <si>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</si>
  <si>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</si>
  <si>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</si>
  <si>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</si>
  <si>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</si>
  <si>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</si>
  <si>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</si>
  <si>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</si>
  <si>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</si>
  <si>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</si>
  <si>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</si>
  <si>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</si>
  <si>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</si>
  <si>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</si>
  <si>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</si>
  <si>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</si>
  <si>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</si>
  <si>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</si>
  <si>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</si>
  <si>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</si>
  <si>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</si>
  <si>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</si>
  <si>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</si>
  <si>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</si>
  <si>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</si>
  <si>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</si>
  <si>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</si>
  <si>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</si>
  <si>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</si>
  <si>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</si>
  <si>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</si>
  <si>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</si>
  <si>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</si>
  <si>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</si>
  <si>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</si>
  <si>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</si>
  <si>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</si>
  <si>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</si>
  <si>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</si>
  <si>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</si>
  <si>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</si>
  <si>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</si>
  <si>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</si>
  <si>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</si>
  <si>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</si>
  <si>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</si>
  <si>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</si>
  <si>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</si>
  <si>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</si>
  <si>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</si>
  <si>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</si>
  <si>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</si>
  <si>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</si>
  <si>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</si>
  <si>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</si>
  <si>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</si>
  <si>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</si>
  <si>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</si>
  <si>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</si>
  <si>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</si>
  <si>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</si>
  <si>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</si>
  <si>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</si>
  <si>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</si>
  <si>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</si>
  <si>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</si>
  <si>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</si>
  <si>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</si>
  <si>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</si>
  <si>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</si>
  <si>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</si>
  <si>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</si>
  <si>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</si>
  <si>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</si>
  <si>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</si>
  <si>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</si>
  <si>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</si>
  <si>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</si>
  <si>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</si>
  <si>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</si>
  <si>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</si>
  <si>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</si>
  <si>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</si>
  <si>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</si>
  <si>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</si>
  <si>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</si>
  <si>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</si>
  <si>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</si>
  <si>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</si>
  <si>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</si>
  <si>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</si>
  <si>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</si>
  <si>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</si>
  <si>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</si>
  <si>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</si>
  <si>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</si>
  <si>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</si>
  <si>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</si>
  <si>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</si>
  <si>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</si>
  <si>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</si>
  <si>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</si>
  <si>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</si>
  <si>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</si>
  <si>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</si>
  <si>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</si>
  <si>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</si>
  <si>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</si>
  <si>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</si>
  <si>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</si>
  <si>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</si>
  <si>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</si>
  <si>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</si>
  <si>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</si>
  <si>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</si>
  <si>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</si>
  <si>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</si>
  <si>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</si>
  <si>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</si>
  <si>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</si>
  <si>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</si>
  <si>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</si>
  <si>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</si>
  <si>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</si>
  <si>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</si>
  <si>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</si>
  <si>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</si>
  <si>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</si>
  <si>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</si>
  <si>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</si>
  <si>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</si>
  <si>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</si>
  <si>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</si>
  <si>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</si>
  <si>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</si>
  <si>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</si>
  <si>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</si>
  <si>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</si>
  <si>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</si>
  <si>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</si>
  <si>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</si>
  <si>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</si>
  <si>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</si>
  <si>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</si>
  <si>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</si>
  <si>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</si>
  <si>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</si>
  <si>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</si>
  <si>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</si>
  <si>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</si>
  <si>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</si>
  <si>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</si>
  <si>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</si>
  <si>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</si>
  <si>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</si>
  <si>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</si>
  <si>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</si>
  <si>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</si>
  <si>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</si>
  <si>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</si>
  <si>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</si>
  <si>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</si>
  <si>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</si>
  <si>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</si>
  <si>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</si>
  <si>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</si>
  <si>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</si>
  <si>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</si>
  <si>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</si>
  <si>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</si>
  <si>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</si>
  <si>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</si>
  <si>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</si>
  <si>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</si>
  <si>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</si>
  <si>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</si>
  <si>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</si>
  <si>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</si>
  <si>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</si>
  <si>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</si>
  <si>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</si>
  <si>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</si>
  <si>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</si>
  <si>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</si>
  <si>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</si>
  <si>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</si>
  <si>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</si>
  <si>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</si>
  <si>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</si>
  <si>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</si>
  <si>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</si>
  <si>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</si>
  <si>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</si>
  <si>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</si>
  <si>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</si>
  <si>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</si>
  <si>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</si>
  <si>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</si>
  <si>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</si>
  <si>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</si>
  <si>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</si>
  <si>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</si>
  <si>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</si>
  <si>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</si>
  <si>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</si>
  <si>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</si>
  <si>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</si>
  <si>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</si>
  <si>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</si>
  <si>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</si>
  <si>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</si>
  <si>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</si>
  <si>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</si>
  <si>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</si>
  <si>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</si>
  <si>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</si>
  <si>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</si>
  <si>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</si>
  <si>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</si>
  <si>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</si>
  <si>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</si>
  <si>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</si>
  <si>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</si>
  <si>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</si>
  <si>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</si>
  <si>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</si>
  <si>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</si>
  <si>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</si>
  <si>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</si>
  <si>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</si>
  <si>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</si>
  <si>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</si>
  <si>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</si>
  <si>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</si>
  <si>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</si>
  <si>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</si>
  <si>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</si>
  <si>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</si>
  <si>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</si>
  <si>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</si>
  <si>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</si>
  <si>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</si>
  <si>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</si>
  <si>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</si>
  <si>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</si>
  <si>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</si>
  <si>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</si>
  <si>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</si>
  <si>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</si>
  <si>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</si>
  <si>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</si>
  <si>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</si>
  <si>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</si>
  <si>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</si>
  <si>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</si>
  <si>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</si>
  <si>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</si>
  <si>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</si>
  <si>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</si>
  <si>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</si>
  <si>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</si>
  <si>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</si>
  <si>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</si>
  <si>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</si>
  <si>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</si>
  <si>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</si>
  <si>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</si>
  <si>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</si>
  <si>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</si>
  <si>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</si>
  <si>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</si>
  <si>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</si>
  <si>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</si>
  <si>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</si>
  <si>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</si>
  <si>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</si>
  <si>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</si>
  <si>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</si>
  <si>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</si>
  <si>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</si>
  <si>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</si>
  <si>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</si>
  <si>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</si>
  <si>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</si>
  <si>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</si>
  <si>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</si>
  <si>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</si>
  <si>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</si>
  <si>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</si>
  <si>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</si>
  <si>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</si>
  <si>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</si>
  <si>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</si>
  <si>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</si>
  <si>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</si>
  <si>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</si>
  <si>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</si>
  <si>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</si>
  <si>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</si>
  <si>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</si>
  <si>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</si>
  <si>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</si>
  <si>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</si>
  <si>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</si>
  <si>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</si>
  <si>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</si>
  <si>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</si>
  <si>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</si>
  <si>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</si>
  <si>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</si>
  <si>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</si>
  <si>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</si>
  <si>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</si>
  <si>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</si>
  <si>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</si>
  <si>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</si>
  <si>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</si>
  <si>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</si>
  <si>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</si>
  <si>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</si>
  <si>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</si>
  <si>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</si>
  <si>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</si>
  <si>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</si>
  <si>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</si>
  <si>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</si>
  <si>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</si>
  <si>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</si>
  <si>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</si>
  <si>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</si>
  <si>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</si>
  <si>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</si>
  <si>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</si>
  <si>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</si>
  <si>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</si>
  <si>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</si>
  <si>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</si>
  <si>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</si>
  <si>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</si>
  <si>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</si>
  <si>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</si>
  <si>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</si>
  <si>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</si>
  <si>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</si>
  <si>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</si>
  <si>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</si>
  <si>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</si>
  <si>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</si>
  <si>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</si>
  <si>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</si>
  <si>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</si>
  <si>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</si>
  <si>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</si>
  <si>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</si>
  <si>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</si>
  <si>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</si>
  <si>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</si>
  <si>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</si>
  <si>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</si>
  <si>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</si>
  <si>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</si>
  <si>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</si>
  <si>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</si>
  <si>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</si>
  <si>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</si>
  <si>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</si>
  <si>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</si>
  <si>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</si>
  <si>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</si>
  <si>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</si>
  <si>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</si>
  <si>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</si>
  <si>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</si>
  <si>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</si>
  <si>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</si>
  <si>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</si>
  <si>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</si>
  <si>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</si>
  <si>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</si>
  <si>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</si>
  <si>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</si>
  <si>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</si>
  <si>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</si>
  <si>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</si>
  <si>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</si>
  <si>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</si>
  <si>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</si>
  <si>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</si>
  <si>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</si>
  <si>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</si>
  <si>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</si>
  <si>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</si>
  <si>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</si>
  <si>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</si>
  <si>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</si>
  <si>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</si>
  <si>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</si>
  <si>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</si>
  <si>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</si>
  <si>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</si>
  <si>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</si>
  <si>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</si>
  <si>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</si>
  <si>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</si>
  <si>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</si>
  <si>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</si>
  <si>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</si>
  <si>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</si>
  <si>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</si>
  <si>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</si>
  <si>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</si>
  <si>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</si>
  <si>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</si>
  <si>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</si>
  <si>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</si>
  <si>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</si>
  <si>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</si>
  <si>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</si>
  <si>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</si>
  <si>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</si>
  <si>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</si>
  <si>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</si>
  <si>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</si>
  <si>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</si>
  <si>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</si>
  <si>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</si>
  <si>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</si>
  <si>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</si>
  <si>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</si>
  <si>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</si>
  <si>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</si>
  <si>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</si>
  <si>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</si>
  <si>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</si>
  <si>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</si>
  <si>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</si>
  <si>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</si>
  <si>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</si>
  <si>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</si>
  <si>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</si>
  <si>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</si>
  <si>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</si>
  <si>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</si>
  <si>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</si>
  <si>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</si>
  <si>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</si>
  <si>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</si>
  <si>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</si>
  <si>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</si>
  <si>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</si>
  <si>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</si>
  <si>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</si>
  <si>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</si>
  <si>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</si>
  <si>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</si>
  <si>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</si>
  <si>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</si>
  <si>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</si>
  <si>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</si>
  <si>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</si>
  <si>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</si>
  <si>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</si>
  <si>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</si>
  <si>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</si>
  <si>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</si>
  <si>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</si>
  <si>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</si>
  <si>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</si>
  <si>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</si>
  <si>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</si>
  <si>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</si>
  <si>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</si>
  <si>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</si>
  <si>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</si>
  <si>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</si>
  <si>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</si>
  <si>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</si>
  <si>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</si>
  <si>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</si>
  <si>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</si>
  <si>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</si>
  <si>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</si>
  <si>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</si>
  <si>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</si>
  <si>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</si>
  <si>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</si>
  <si>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</si>
  <si>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</si>
  <si>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</si>
  <si>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</si>
  <si>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</si>
  <si>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</si>
  <si>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</si>
  <si>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</si>
  <si>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</si>
  <si>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</si>
  <si>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</si>
  <si>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</si>
  <si>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</si>
  <si>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</si>
  <si>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</si>
  <si>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</si>
  <si>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</si>
  <si>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</si>
  <si>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</si>
  <si>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</si>
  <si>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</si>
  <si>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</si>
  <si>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</si>
  <si>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</si>
  <si>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</si>
  <si>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</si>
  <si>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</si>
  <si>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</si>
  <si>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</si>
  <si>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</si>
  <si>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</si>
  <si>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</si>
  <si>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</si>
  <si>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</si>
  <si>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</si>
  <si>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</si>
  <si>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</si>
  <si>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</si>
  <si>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</si>
  <si>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</si>
  <si>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</si>
  <si>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</si>
  <si>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</si>
  <si>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</si>
  <si>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</si>
  <si>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</si>
  <si>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</si>
  <si>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</si>
  <si>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</si>
  <si>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</si>
  <si>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</si>
  <si>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</si>
  <si>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</si>
  <si>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</si>
  <si>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</si>
  <si>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</si>
  <si>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</si>
  <si>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</si>
  <si>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</si>
  <si>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</si>
  <si>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</si>
  <si>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</si>
  <si>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</si>
  <si>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</si>
  <si>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</si>
  <si>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</si>
  <si>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</si>
  <si>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</si>
  <si>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</si>
  <si>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</si>
  <si>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</si>
  <si>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</si>
  <si>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</si>
  <si>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</si>
  <si>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</si>
  <si>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</si>
  <si>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</si>
  <si>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</si>
  <si>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</si>
  <si>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</si>
  <si>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</si>
  <si>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</si>
  <si>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</si>
  <si>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</si>
  <si>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</si>
  <si>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</si>
  <si>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</si>
  <si>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</si>
  <si>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</si>
  <si>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</si>
  <si>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</si>
  <si>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</si>
  <si>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</si>
  <si>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</si>
  <si>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</si>
  <si>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</si>
  <si>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</si>
  <si>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</si>
  <si>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</si>
  <si>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</si>
  <si>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</si>
  <si>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</si>
  <si>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</si>
  <si>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</si>
  <si>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</si>
  <si>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</si>
  <si>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</si>
  <si>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</si>
  <si>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</si>
  <si>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</si>
  <si>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</si>
  <si>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</si>
  <si>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</si>
  <si>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</si>
  <si>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</si>
  <si>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</si>
  <si>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</si>
  <si>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</si>
  <si>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</si>
  <si>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</si>
  <si>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</si>
  <si>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</si>
  <si>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</si>
  <si>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</si>
  <si>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</si>
  <si>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</si>
  <si>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</si>
  <si>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</si>
  <si>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</si>
  <si>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</si>
  <si>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</si>
  <si>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</si>
  <si>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</si>
  <si>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</si>
  <si>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</si>
  <si>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</si>
  <si>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</si>
  <si>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</si>
  <si>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</si>
  <si>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</si>
  <si>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</si>
  <si>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</si>
  <si>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</si>
  <si>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</si>
  <si>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</si>
  <si>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</si>
  <si>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</si>
  <si>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</si>
  <si>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</si>
  <si>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</si>
  <si>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</si>
  <si>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</si>
  <si>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</si>
  <si>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</si>
  <si>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</si>
  <si>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</si>
  <si>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</si>
  <si>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</si>
  <si>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</si>
  <si>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</si>
  <si>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</si>
  <si>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</si>
  <si>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</si>
  <si>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</si>
  <si>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</si>
  <si>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</si>
  <si>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</si>
  <si>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</si>
  <si>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</si>
  <si>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</si>
  <si>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</si>
  <si>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</si>
  <si>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</si>
  <si>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</si>
  <si>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</si>
  <si>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</si>
  <si>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</si>
  <si>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</si>
  <si>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</si>
  <si>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</si>
  <si>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</si>
  <si>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</si>
  <si>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</si>
  <si>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</si>
  <si>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</si>
  <si>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</si>
  <si>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</si>
  <si>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</si>
  <si>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</si>
  <si>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</si>
  <si>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</si>
  <si>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</si>
  <si>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</si>
  <si>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</si>
  <si>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</si>
  <si>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</si>
  <si>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</si>
  <si>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</si>
  <si>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</si>
  <si>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</si>
  <si>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</si>
  <si>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</si>
  <si>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</si>
  <si>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</si>
  <si>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</si>
  <si>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</si>
  <si>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</si>
  <si>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</si>
  <si>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</si>
  <si>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</si>
  <si>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</si>
  <si>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</si>
  <si>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</si>
  <si>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</si>
  <si>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</si>
  <si>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</si>
  <si>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</si>
  <si>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</si>
  <si>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</si>
  <si>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</si>
  <si>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</si>
  <si>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</si>
  <si>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</si>
  <si>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</si>
  <si>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</si>
  <si>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</si>
  <si>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</si>
  <si>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</si>
  <si>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</si>
  <si>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</si>
  <si>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</si>
  <si>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</si>
  <si>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</si>
  <si>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</si>
  <si>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</si>
  <si>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</si>
  <si>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</si>
  <si>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</si>
  <si>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</si>
  <si>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</si>
  <si>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</si>
  <si>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</si>
  <si>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</si>
  <si>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</si>
  <si>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</si>
  <si>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</si>
  <si>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</si>
  <si>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</si>
  <si>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</si>
  <si>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</si>
  <si>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</si>
  <si>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</si>
  <si>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</si>
  <si>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</si>
  <si>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</si>
  <si>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</si>
  <si>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</si>
  <si>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</si>
  <si>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</si>
  <si>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</si>
  <si>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</si>
  <si>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</si>
  <si>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</si>
  <si>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</si>
  <si>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</si>
  <si>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</si>
  <si>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</si>
  <si>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</si>
  <si>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</si>
  <si>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</si>
  <si>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</si>
  <si>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</si>
  <si>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</si>
  <si>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</si>
  <si>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</si>
  <si>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</si>
  <si>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</si>
  <si>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</si>
  <si>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</si>
  <si>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</si>
  <si>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</si>
  <si>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</si>
  <si>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</si>
  <si>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</si>
  <si>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</si>
  <si>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</si>
  <si>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</si>
  <si>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</si>
  <si>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</si>
  <si>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</si>
  <si>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</si>
  <si>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</si>
  <si>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</si>
  <si>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</si>
  <si>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</si>
  <si>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</si>
  <si>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</si>
  <si>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</si>
  <si>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</si>
  <si>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</si>
  <si>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</si>
  <si>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</si>
  <si>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</si>
  <si>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</si>
  <si>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</si>
  <si>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</si>
  <si>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</si>
  <si>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</si>
  <si>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</si>
  <si>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</si>
  <si>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</si>
  <si>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</si>
  <si>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</si>
  <si>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</si>
  <si>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</si>
  <si>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</si>
  <si>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</si>
  <si>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</si>
  <si>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</si>
  <si>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</si>
  <si>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</si>
  <si>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</si>
  <si>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</si>
  <si>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</si>
  <si>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</si>
  <si>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</si>
  <si>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</si>
  <si>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</si>
  <si>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</si>
  <si>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</si>
  <si>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</si>
  <si>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</si>
  <si>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</si>
  <si>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</si>
  <si>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</si>
  <si>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</si>
  <si>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</si>
  <si>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</si>
  <si>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</si>
  <si>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</si>
  <si>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</si>
  <si>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</si>
  <si>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</si>
  <si>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</si>
  <si>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</si>
  <si>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</si>
  <si>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</si>
  <si>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</si>
  <si>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</si>
  <si>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</si>
  <si>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</si>
  <si>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</si>
  <si>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</si>
  <si>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</si>
  <si>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</si>
  <si>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</si>
  <si>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</si>
  <si>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</si>
  <si>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</si>
  <si>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</si>
  <si>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</si>
  <si>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</si>
  <si>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</si>
  <si>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</si>
  <si>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</si>
  <si>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</si>
  <si>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</si>
  <si>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</si>
  <si>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</si>
  <si>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</si>
  <si>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</si>
  <si>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</si>
  <si>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</si>
  <si>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</si>
  <si>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</si>
  <si>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</si>
  <si>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</si>
  <si>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</si>
  <si>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</si>
  <si>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</si>
  <si>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</si>
  <si>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</si>
  <si>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</si>
  <si>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</si>
  <si>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</si>
  <si>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</si>
  <si>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</si>
  <si>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</si>
  <si>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</si>
  <si>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</si>
  <si>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</si>
  <si>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</si>
  <si>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</si>
  <si>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</si>
  <si>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</si>
  <si>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</si>
  <si>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</si>
  <si>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</si>
  <si>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</si>
  <si>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</si>
  <si>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</si>
  <si>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</si>
  <si>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</si>
  <si>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</si>
  <si>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</si>
  <si>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</si>
  <si>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</si>
  <si>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</si>
  <si>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</si>
  <si>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</si>
  <si>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</si>
  <si>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</si>
  <si>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</si>
  <si>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</si>
  <si>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</si>
  <si>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</si>
  <si>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</si>
  <si>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</si>
  <si>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</si>
  <si>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</si>
  <si>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</si>
  <si>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</si>
  <si>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</si>
  <si>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</si>
  <si>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</si>
  <si>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</si>
  <si>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</si>
  <si>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</si>
  <si>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</si>
  <si>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</si>
  <si>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</si>
  <si>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</si>
  <si>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</si>
  <si>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</si>
  <si>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</si>
  <si>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</si>
  <si>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</si>
  <si>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</si>
  <si>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</si>
  <si>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</si>
  <si>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</si>
  <si>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</si>
  <si>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</si>
  <si>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</si>
  <si>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</si>
  <si>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</si>
  <si>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</si>
  <si>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</si>
  <si>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</si>
  <si>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</si>
  <si>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</si>
  <si>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</si>
  <si>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</si>
  <si>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</si>
  <si>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</si>
  <si>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</si>
  <si>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</si>
  <si>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</si>
  <si>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</si>
  <si>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</si>
  <si>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</si>
  <si>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</si>
  <si>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</si>
  <si>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</si>
  <si>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</si>
  <si>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</si>
  <si>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</si>
  <si>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</si>
  <si>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</si>
  <si>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</si>
  <si>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</si>
  <si>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</si>
  <si>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</si>
  <si>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</si>
  <si>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</si>
  <si>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</si>
  <si>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</si>
  <si>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</si>
  <si>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</si>
  <si>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</si>
  <si>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</si>
  <si>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</si>
  <si>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</si>
  <si>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</si>
  <si>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</si>
  <si>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</si>
  <si>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</si>
  <si>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</si>
  <si>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</si>
  <si>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</si>
  <si>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</si>
  <si>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</si>
  <si>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</si>
  <si>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</si>
  <si>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</si>
  <si>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</si>
  <si>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</si>
  <si>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</si>
  <si>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</si>
  <si>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</si>
  <si>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</si>
  <si>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</si>
  <si>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</si>
  <si>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</si>
  <si>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</si>
  <si>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</si>
  <si>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</si>
  <si>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</si>
  <si>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</si>
  <si>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</si>
  <si>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</si>
  <si>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</si>
  <si>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</si>
  <si>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</si>
  <si>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</si>
  <si>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</si>
  <si>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</si>
  <si>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</si>
  <si>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</si>
  <si>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</si>
  <si>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</si>
  <si>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</si>
  <si>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</si>
  <si>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</si>
  <si>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</si>
  <si>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</si>
  <si>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</si>
  <si>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</si>
  <si>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</si>
  <si>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</si>
  <si>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</si>
  <si>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</si>
  <si>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</si>
  <si>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</si>
  <si>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</si>
  <si>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</si>
  <si>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</si>
  <si>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</si>
  <si>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</si>
  <si>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</si>
  <si>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</si>
  <si>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</si>
  <si>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</si>
  <si>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</si>
  <si>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</si>
  <si>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</si>
  <si>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</si>
  <si>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</si>
  <si>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</si>
  <si>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</si>
  <si>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</si>
  <si>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</si>
  <si>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</si>
  <si>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</si>
  <si>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</si>
  <si>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</si>
  <si>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</si>
  <si>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</si>
  <si>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</si>
  <si>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</si>
  <si>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</si>
  <si>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</si>
  <si>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</si>
  <si>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</si>
  <si>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</si>
  <si>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</si>
  <si>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</si>
  <si>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</si>
  <si>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</si>
  <si>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</si>
  <si>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</si>
  <si>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</si>
  <si>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</si>
  <si>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</si>
  <si>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</si>
  <si>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</si>
  <si>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</si>
  <si>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</si>
  <si>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</si>
  <si>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</si>
  <si>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</si>
  <si>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</si>
  <si>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</si>
  <si>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</si>
  <si>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</si>
  <si>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</si>
  <si>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</si>
  <si>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</si>
  <si>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</si>
  <si>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</si>
  <si>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</si>
  <si>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</si>
  <si>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</si>
  <si>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</si>
  <si>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</si>
  <si>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</si>
  <si>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</si>
  <si>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</si>
  <si>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</si>
  <si>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</si>
  <si>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</si>
  <si>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</si>
  <si>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</si>
  <si>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</si>
  <si>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</si>
  <si>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</si>
  <si>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</si>
  <si>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</si>
  <si>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</si>
  <si>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</si>
  <si>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</si>
  <si>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</si>
  <si>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</si>
  <si>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</si>
  <si>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</si>
  <si>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</si>
  <si>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</si>
  <si>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</si>
  <si>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</si>
  <si>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</si>
  <si>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</si>
  <si>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</si>
  <si>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</si>
  <si>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</si>
  <si>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</si>
  <si>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</si>
  <si>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</si>
  <si>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</si>
  <si>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</si>
  <si>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</si>
  <si>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</si>
  <si>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</si>
  <si>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</si>
  <si>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</si>
  <si>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</si>
  <si>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</si>
  <si>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</si>
  <si>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</si>
  <si>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</si>
  <si>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</si>
  <si>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</si>
  <si>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</si>
  <si>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</si>
  <si>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</si>
  <si>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</si>
  <si>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</si>
  <si>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</si>
  <si>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</si>
  <si>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</si>
  <si>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</si>
  <si>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</si>
  <si>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</si>
  <si>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</si>
  <si>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</si>
  <si>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</si>
  <si>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</si>
  <si>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</si>
  <si>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</si>
  <si>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</si>
  <si>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</si>
  <si>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</si>
  <si>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</si>
  <si>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</si>
  <si>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</si>
  <si>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</si>
  <si>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</si>
  <si>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</si>
  <si>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</si>
  <si>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</si>
  <si>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</si>
  <si>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</si>
  <si>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</si>
  <si>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</si>
  <si>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</si>
  <si>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</si>
  <si>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</si>
  <si>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</si>
  <si>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</si>
  <si>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</si>
  <si>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</si>
  <si>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</si>
  <si>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</si>
  <si>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</si>
  <si>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</si>
  <si>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</si>
  <si>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</si>
  <si>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</si>
  <si>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</si>
  <si>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</si>
  <si>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</si>
  <si>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</si>
  <si>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</si>
  <si>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</si>
  <si>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</si>
  <si>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</si>
  <si>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</si>
  <si>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</si>
  <si>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</si>
  <si>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</si>
  <si>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</si>
  <si>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</si>
  <si>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</si>
  <si>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</si>
  <si>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</si>
  <si>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</si>
  <si>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</si>
  <si>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</si>
  <si>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</si>
  <si>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</si>
  <si>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</si>
  <si>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</si>
  <si>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</si>
  <si>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</si>
  <si>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</si>
  <si>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</si>
  <si>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</si>
  <si>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</si>
  <si>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</si>
  <si>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</si>
  <si>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</si>
  <si>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</si>
  <si>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</si>
  <si>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</si>
  <si>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</si>
  <si>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</si>
  <si>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</si>
  <si>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</si>
  <si>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</si>
  <si>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</si>
  <si>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</si>
  <si>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</si>
  <si>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</si>
  <si>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</si>
  <si>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</si>
  <si>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</si>
  <si>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</si>
  <si>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</si>
  <si>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</si>
  <si>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</si>
  <si>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</si>
  <si>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</si>
  <si>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</si>
  <si>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</si>
  <si>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</si>
  <si>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</si>
  <si>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</si>
  <si>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</si>
  <si>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</si>
  <si>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</si>
  <si>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</si>
  <si>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</si>
  <si>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</si>
  <si>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</si>
  <si>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</si>
  <si>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</si>
  <si>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</si>
  <si>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</si>
  <si>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</si>
  <si>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</si>
  <si>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</si>
  <si>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</si>
  <si>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</si>
  <si>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</si>
  <si>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</si>
  <si>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</si>
  <si>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</si>
  <si>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</si>
  <si>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</si>
  <si>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</si>
  <si>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</si>
  <si>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</si>
  <si>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</si>
  <si>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</si>
  <si>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</si>
  <si>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</si>
  <si>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</si>
  <si>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</si>
  <si>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</si>
  <si>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</si>
  <si>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</si>
  <si>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</si>
  <si>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</si>
  <si>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</si>
  <si>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</si>
  <si>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</si>
  <si>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</si>
  <si>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</si>
  <si>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</si>
  <si>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</si>
  <si>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</si>
  <si>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</si>
  <si>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</si>
  <si>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</si>
  <si>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</si>
  <si>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</si>
  <si>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</si>
  <si>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</si>
  <si>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</si>
  <si>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</si>
  <si>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</si>
  <si>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</si>
  <si>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</si>
  <si>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</si>
  <si>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</si>
  <si>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</si>
  <si>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</si>
  <si>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</si>
  <si>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</si>
  <si>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</si>
  <si>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</si>
  <si>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</si>
  <si>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</si>
  <si>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</si>
  <si>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</si>
  <si>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</si>
  <si>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</si>
  <si>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</si>
  <si>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</si>
  <si>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</si>
  <si>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</si>
  <si>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</si>
  <si>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</si>
  <si>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</si>
  <si>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</si>
  <si>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</si>
  <si>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</si>
  <si>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</si>
  <si>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</si>
  <si>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</si>
  <si>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</si>
  <si>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</si>
  <si>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</si>
  <si>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</si>
  <si>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</si>
  <si>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</si>
  <si>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</si>
  <si>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</si>
  <si>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</si>
  <si>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</si>
  <si>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</si>
  <si>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</si>
  <si>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</si>
  <si>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</si>
  <si>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</si>
  <si>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</si>
  <si>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</si>
  <si>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</si>
  <si>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</si>
  <si>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</si>
  <si>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</si>
  <si>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</si>
  <si>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</si>
  <si>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</si>
  <si>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</si>
  <si>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</si>
  <si>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</si>
  <si>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</si>
  <si>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</si>
  <si>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</si>
  <si>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</si>
  <si>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</si>
  <si>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</si>
  <si>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</si>
  <si>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</si>
  <si>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</si>
  <si>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</si>
  <si>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</si>
  <si>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</si>
  <si>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</si>
  <si>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</si>
  <si>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</si>
  <si>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</si>
  <si>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</si>
  <si>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</si>
  <si>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</si>
  <si>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</si>
  <si>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</si>
  <si>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</si>
  <si>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</si>
  <si>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</si>
  <si>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</si>
  <si>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</si>
  <si>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</si>
  <si>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</si>
  <si>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</si>
  <si>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</si>
  <si>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</si>
  <si>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</si>
  <si>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</si>
  <si>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</si>
  <si>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</si>
  <si>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</si>
  <si>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</si>
  <si>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</si>
  <si>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</si>
  <si>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</si>
  <si>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</si>
  <si>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</si>
  <si>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</si>
  <si>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</si>
  <si>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</si>
  <si>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</si>
  <si>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</si>
  <si>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</si>
  <si>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</si>
  <si>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</si>
  <si>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</si>
  <si>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</si>
  <si>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</si>
  <si>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</si>
  <si>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</si>
  <si>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</si>
  <si>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</si>
  <si>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</si>
  <si>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</si>
  <si>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</si>
  <si>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</si>
  <si>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</si>
  <si>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</si>
  <si>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</si>
  <si>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</si>
  <si>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</si>
  <si>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</si>
  <si>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</si>
  <si>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</si>
  <si>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</si>
  <si>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</si>
  <si>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</si>
  <si>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</si>
  <si>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</si>
  <si>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</si>
  <si>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</si>
  <si>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</si>
  <si>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</si>
  <si>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</si>
  <si>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</si>
  <si>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</si>
  <si>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</si>
  <si>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</si>
  <si>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</si>
  <si>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</si>
  <si>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</si>
  <si>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</si>
  <si>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</si>
  <si>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</si>
  <si>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</si>
  <si>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</si>
  <si>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</si>
  <si>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</si>
  <si>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</si>
  <si>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</si>
  <si>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</si>
  <si>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</si>
  <si>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</si>
  <si>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</si>
  <si>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</si>
  <si>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</si>
  <si>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</si>
  <si>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</si>
  <si>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</si>
  <si>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</si>
  <si>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</si>
  <si>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</si>
  <si>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</si>
  <si>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</si>
  <si>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</si>
  <si>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</si>
  <si>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</si>
  <si>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</si>
  <si>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</si>
  <si>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</si>
  <si>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</si>
  <si>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</si>
  <si>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</si>
  <si>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</si>
  <si>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</si>
  <si>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</si>
  <si>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</si>
  <si>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</si>
  <si>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</si>
  <si>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</si>
  <si>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</si>
  <si>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</si>
  <si>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</si>
  <si>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</si>
  <si>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</si>
  <si>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</si>
  <si>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</si>
  <si>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</si>
  <si>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</si>
  <si>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</si>
  <si>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</si>
  <si>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</si>
  <si>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</si>
  <si>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</si>
  <si>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</si>
  <si>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</si>
  <si>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</si>
  <si>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</si>
  <si>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</si>
  <si>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</si>
  <si>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</si>
  <si>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</si>
  <si>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</si>
  <si>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</si>
  <si>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</si>
  <si>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</si>
  <si>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</si>
  <si>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</si>
  <si>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</si>
  <si>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</si>
  <si>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</si>
  <si>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</si>
  <si>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</si>
  <si>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</si>
  <si>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</si>
  <si>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</si>
  <si>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</si>
  <si>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</si>
  <si>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</si>
  <si>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</si>
  <si>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</si>
  <si>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</si>
  <si>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</si>
  <si>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</si>
  <si>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</si>
  <si>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</si>
  <si>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</si>
  <si>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</si>
  <si>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</si>
  <si>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</si>
  <si>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</si>
  <si>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</si>
  <si>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</si>
  <si>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</si>
  <si>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</si>
  <si>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</si>
  <si>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</si>
  <si>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</si>
  <si>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</si>
  <si>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</si>
  <si>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</si>
  <si>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</si>
  <si>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</si>
  <si>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</si>
  <si>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</si>
  <si>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</si>
  <si>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</si>
  <si>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</si>
  <si>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</si>
  <si>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</si>
  <si>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</si>
  <si>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</si>
  <si>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</si>
  <si>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</si>
  <si>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</si>
  <si>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</si>
  <si>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</si>
  <si>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</si>
  <si>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</si>
  <si>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</si>
  <si>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</si>
  <si>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</si>
  <si>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</si>
  <si>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</si>
  <si>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</si>
  <si>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</si>
  <si>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</si>
  <si>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</si>
  <si>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</si>
  <si>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</si>
  <si>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</si>
  <si>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</si>
  <si>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</si>
  <si>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</si>
  <si>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</si>
  <si>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</si>
  <si>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</si>
  <si>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</si>
  <si>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</si>
  <si>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</si>
  <si>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</si>
  <si>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</si>
  <si>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</si>
  <si>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</si>
  <si>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</si>
  <si>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</si>
  <si>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</si>
  <si>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</si>
  <si>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</si>
  <si>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</si>
  <si>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</si>
  <si>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</si>
  <si>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</si>
  <si>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</si>
  <si>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</si>
  <si>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</si>
  <si>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</si>
  <si>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</si>
  <si>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</si>
  <si>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</si>
  <si>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</si>
  <si>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</si>
  <si>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</si>
  <si>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</si>
  <si>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</si>
  <si>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</si>
  <si>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</si>
  <si>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</si>
  <si>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</si>
  <si>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</si>
  <si>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</si>
  <si>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</si>
  <si>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</si>
  <si>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</si>
  <si>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</si>
  <si>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</si>
  <si>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</si>
  <si>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</si>
  <si>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</si>
  <si>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</si>
  <si>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</si>
  <si>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</si>
  <si>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</si>
  <si>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</si>
  <si>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</si>
  <si>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</si>
  <si>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</si>
  <si>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</si>
  <si>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</si>
  <si>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</si>
  <si>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</si>
  <si>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</si>
  <si>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</si>
  <si>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</si>
  <si>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</si>
  <si>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</si>
  <si>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</si>
  <si>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</si>
  <si>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</si>
  <si>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</si>
  <si>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</si>
  <si>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</si>
  <si>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</si>
  <si>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</si>
  <si>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</si>
  <si>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</si>
  <si>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</si>
  <si>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</si>
  <si>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</si>
  <si>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</si>
  <si>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</si>
  <si>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</si>
  <si>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</si>
  <si>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</si>
  <si>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</si>
  <si>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</si>
  <si>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</si>
  <si>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</si>
  <si>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</si>
  <si>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</si>
  <si>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</si>
  <si>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</si>
  <si>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</si>
  <si>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</si>
  <si>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</si>
  <si>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</si>
  <si>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</si>
  <si>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</si>
  <si>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</si>
  <si>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</si>
  <si>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</si>
  <si>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</si>
  <si>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</si>
  <si>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</si>
  <si>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</si>
  <si>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</si>
  <si>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</si>
  <si>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</si>
  <si>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</si>
  <si>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</si>
  <si>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</si>
  <si>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</si>
  <si>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</si>
  <si>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</si>
  <si>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</si>
  <si>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</si>
  <si>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</si>
  <si>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</si>
  <si>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</si>
  <si>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</si>
  <si>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</si>
  <si>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</si>
  <si>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</si>
  <si>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</si>
  <si>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</si>
  <si>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</si>
  <si>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</si>
  <si>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</si>
  <si>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</si>
  <si>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</si>
  <si>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</si>
  <si>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</si>
  <si>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</si>
  <si>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</si>
  <si>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</si>
  <si>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</si>
  <si>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</si>
  <si>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</si>
  <si>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</si>
  <si>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</si>
  <si>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</si>
  <si>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</si>
  <si>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</si>
  <si>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</si>
  <si>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</si>
  <si>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</si>
  <si>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</si>
  <si>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</si>
  <si>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</si>
  <si>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</si>
  <si>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</si>
  <si>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</si>
  <si>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</si>
  <si>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</si>
  <si>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</si>
  <si>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</si>
  <si>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</si>
  <si>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</si>
  <si>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</si>
  <si>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</si>
  <si>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</si>
  <si>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</si>
  <si>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</si>
  <si>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</si>
  <si>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</si>
  <si>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</si>
  <si>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</si>
  <si>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</si>
  <si>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</si>
  <si>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</si>
  <si>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</si>
  <si>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</si>
  <si>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</si>
  <si>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</si>
  <si>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</si>
  <si>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</si>
  <si>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</si>
  <si>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</si>
  <si>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</si>
  <si>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</si>
  <si>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</si>
  <si>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</si>
  <si>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</si>
  <si>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</si>
  <si>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</si>
  <si>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</si>
  <si>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</si>
  <si>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</si>
  <si>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</si>
  <si>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</si>
  <si>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</si>
  <si>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</si>
  <si>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</si>
  <si>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</si>
  <si>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</si>
  <si>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</si>
  <si>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</si>
  <si>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</si>
  <si>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</si>
  <si>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</si>
  <si>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</si>
  <si>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</si>
  <si>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</si>
  <si>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</si>
  <si>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</si>
  <si>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</si>
  <si>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</si>
  <si>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</si>
  <si>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</si>
  <si>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</si>
  <si>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</si>
  <si>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</si>
  <si>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</si>
  <si>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</si>
  <si>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</si>
  <si>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</si>
  <si>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</si>
  <si>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</si>
  <si>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</si>
  <si>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</si>
  <si>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</si>
  <si>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</si>
  <si>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</si>
  <si>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</si>
  <si>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</si>
  <si>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</si>
  <si>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</si>
  <si>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</si>
  <si>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</si>
  <si>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</si>
  <si>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</si>
  <si>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</si>
  <si>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</si>
  <si>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</si>
  <si>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</si>
  <si>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</si>
  <si>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</si>
  <si>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</si>
  <si>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</si>
  <si>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</si>
  <si>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</si>
  <si>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</si>
  <si>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</si>
  <si>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</si>
  <si>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</si>
  <si>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</si>
  <si>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</si>
  <si>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</si>
  <si>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</si>
  <si>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</si>
  <si>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</si>
  <si>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</si>
  <si>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</si>
  <si>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</si>
  <si>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</si>
  <si>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</si>
  <si>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</si>
  <si>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</si>
  <si>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</si>
  <si>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</si>
  <si>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</si>
  <si>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</si>
  <si>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</si>
  <si>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</si>
  <si>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</si>
  <si>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</si>
  <si>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</si>
  <si>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</si>
  <si>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</si>
  <si>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</si>
  <si>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</si>
  <si>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</si>
  <si>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</si>
  <si>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</si>
  <si>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</si>
  <si>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</si>
  <si>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</si>
  <si>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</si>
  <si>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</si>
  <si>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</si>
  <si>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</si>
  <si>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</si>
  <si>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</si>
  <si>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</si>
  <si>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</si>
  <si>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</si>
  <si>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</si>
  <si>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</si>
  <si>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</si>
  <si>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</si>
  <si>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</si>
  <si>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</si>
  <si>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</si>
  <si>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</si>
  <si>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</si>
  <si>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</si>
  <si>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</si>
  <si>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</si>
  <si>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</si>
  <si>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</si>
  <si>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</si>
  <si>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</si>
  <si>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</si>
  <si>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</si>
  <si>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</si>
  <si>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</si>
  <si>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</si>
  <si>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</si>
  <si>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</si>
  <si>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</si>
  <si>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</si>
  <si>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</si>
  <si>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</si>
  <si>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</si>
  <si>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</si>
  <si>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</si>
  <si>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</si>
  <si>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</si>
  <si>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</si>
  <si>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</si>
  <si>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</si>
  <si>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</si>
  <si>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</si>
  <si>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</si>
  <si>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</si>
  <si>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</si>
  <si>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</si>
  <si>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</si>
  <si>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</si>
  <si>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</si>
  <si>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</si>
  <si>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</si>
  <si>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</si>
  <si>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</si>
  <si>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</si>
  <si>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</si>
  <si>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</si>
  <si>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</si>
  <si>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</si>
  <si>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</si>
  <si>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</si>
  <si>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</si>
  <si>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</si>
  <si>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</si>
  <si>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</si>
  <si>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</si>
  <si>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</si>
  <si>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</si>
  <si>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</si>
  <si>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</si>
  <si>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</si>
  <si>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</si>
  <si>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</si>
  <si>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</si>
  <si>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</si>
  <si>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</si>
  <si>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</si>
  <si>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</si>
  <si>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</si>
  <si>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</si>
  <si>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</si>
  <si>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</si>
  <si>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</si>
  <si>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</si>
  <si>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</si>
  <si>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</si>
  <si>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</si>
  <si>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</si>
  <si>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</si>
  <si>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</si>
  <si>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</si>
  <si>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</si>
  <si>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</si>
  <si>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</si>
  <si>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</si>
  <si>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</si>
  <si>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</si>
  <si>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</si>
  <si>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</si>
  <si>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</si>
  <si>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</si>
  <si>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</si>
  <si>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</si>
  <si>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</si>
  <si>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</si>
  <si>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</si>
  <si>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</si>
  <si>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</si>
  <si>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</si>
  <si>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</si>
  <si>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</si>
  <si>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</si>
  <si>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</si>
  <si>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</si>
  <si>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</si>
  <si>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</si>
  <si>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</si>
  <si>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</si>
  <si>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</si>
  <si>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</si>
  <si>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</si>
  <si>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</si>
  <si>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</si>
  <si>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</si>
  <si>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</si>
  <si>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</si>
  <si>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</si>
  <si>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</si>
  <si>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</si>
  <si>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</si>
  <si>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</si>
  <si>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</si>
  <si>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</si>
  <si>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</si>
  <si>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</si>
  <si>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</si>
  <si>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</si>
  <si>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</si>
  <si>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</si>
  <si>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</si>
  <si>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</si>
  <si>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</si>
  <si>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</si>
  <si>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</si>
  <si>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</si>
  <si>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</si>
  <si>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</si>
  <si>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</si>
  <si>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</si>
  <si>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</si>
  <si>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</si>
  <si>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</si>
  <si>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</si>
  <si>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</si>
  <si>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</si>
  <si>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</si>
  <si>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</si>
  <si>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</si>
  <si>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</si>
  <si>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</si>
  <si>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</si>
  <si>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</si>
  <si>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</si>
  <si>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</si>
  <si>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</si>
  <si>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</si>
  <si>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</si>
  <si>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</si>
  <si>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</si>
  <si>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</si>
  <si>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</si>
  <si>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</si>
  <si>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</si>
  <si>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</si>
  <si>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</si>
  <si>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</si>
  <si>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</si>
  <si>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</si>
  <si>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</si>
  <si>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</si>
  <si>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</si>
  <si>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</si>
  <si>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</si>
  <si>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</si>
  <si>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</si>
  <si>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</si>
  <si>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</si>
  <si>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</si>
  <si>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</si>
  <si>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</si>
  <si>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</si>
  <si>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</si>
  <si>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</si>
  <si>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</si>
  <si>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</si>
  <si>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</si>
  <si>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</si>
  <si>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</si>
  <si>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</si>
  <si>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</si>
  <si>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</si>
  <si>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</si>
  <si>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</si>
  <si>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</si>
  <si>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</si>
  <si>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</si>
  <si>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</si>
  <si>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</si>
  <si>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</si>
  <si>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</si>
  <si>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</si>
  <si>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</si>
  <si>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</si>
  <si>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</si>
  <si>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</si>
  <si>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</si>
  <si>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</si>
  <si>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</si>
  <si>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</si>
  <si>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</si>
  <si>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</si>
  <si>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</si>
  <si>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</si>
  <si>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</si>
  <si>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</si>
  <si>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</si>
  <si>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</si>
  <si>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</si>
  <si>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</si>
  <si>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</si>
  <si>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</si>
  <si>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</si>
  <si>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</si>
  <si>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</si>
  <si>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</si>
  <si>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</si>
  <si>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</si>
  <si>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</si>
  <si>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</si>
  <si>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</si>
  <si>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</si>
  <si>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</si>
  <si>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</si>
  <si>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</si>
  <si>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</si>
  <si>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</si>
  <si>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</si>
  <si>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</si>
  <si>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</si>
  <si>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</si>
  <si>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</si>
  <si>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</si>
  <si>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</si>
  <si>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</si>
  <si>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</si>
  <si>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</si>
  <si>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</si>
  <si>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</si>
  <si>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</si>
  <si>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</si>
  <si>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</si>
  <si>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</si>
  <si>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</si>
  <si>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</si>
  <si>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</si>
  <si>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</si>
  <si>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</si>
  <si>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</si>
  <si>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</si>
  <si>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</si>
  <si>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</si>
  <si>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</si>
  <si>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</si>
  <si>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</si>
  <si>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</si>
  <si>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</si>
  <si>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</si>
  <si>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</si>
  <si>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</si>
  <si>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</si>
  <si>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</si>
  <si>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</si>
  <si>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</si>
  <si>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</si>
  <si>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</si>
  <si>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</si>
  <si>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</si>
  <si>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</si>
  <si>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</si>
  <si>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</si>
  <si>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</si>
  <si>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</si>
  <si>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</si>
  <si>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</si>
  <si>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</si>
  <si>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</si>
  <si>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</si>
  <si>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</si>
  <si>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</si>
  <si>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</si>
  <si>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</si>
  <si>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</si>
  <si>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</si>
  <si>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</si>
  <si>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</si>
  <si>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</si>
  <si>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</si>
  <si>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</si>
  <si>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</si>
  <si>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</si>
  <si>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</si>
  <si>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</si>
  <si>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</si>
  <si>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</si>
  <si>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</si>
  <si>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</si>
  <si>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</si>
  <si>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</si>
  <si>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</si>
  <si>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</si>
  <si>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</si>
  <si>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</si>
  <si>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</si>
  <si>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</si>
  <si>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</si>
  <si>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</si>
  <si>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</si>
  <si>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</si>
  <si>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</si>
  <si>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</si>
  <si>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</si>
  <si>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</si>
  <si>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</si>
  <si>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</si>
  <si>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</si>
  <si>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</si>
  <si>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</si>
  <si>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</si>
  <si>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</si>
  <si>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</si>
  <si>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</si>
  <si>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</si>
  <si>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</si>
  <si>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</si>
  <si>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</si>
  <si>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</si>
  <si>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</si>
  <si>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</si>
  <si>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</si>
  <si>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</si>
  <si>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</si>
  <si>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</si>
  <si>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</si>
  <si>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</si>
  <si>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</si>
  <si>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</si>
  <si>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</si>
  <si>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</si>
  <si>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</si>
  <si>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</si>
  <si>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</si>
  <si>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</si>
  <si>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</si>
  <si>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</si>
  <si>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</si>
  <si>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</si>
  <si>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</si>
  <si>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</si>
  <si>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</si>
  <si>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</si>
  <si>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</si>
  <si>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</si>
  <si>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</si>
  <si>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</si>
  <si>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</si>
  <si>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</si>
  <si>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</si>
  <si>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</si>
  <si>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</si>
  <si>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</si>
  <si>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</si>
  <si>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</si>
  <si>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</si>
  <si>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</si>
  <si>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</si>
  <si>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</si>
  <si>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</si>
  <si>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</si>
  <si>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</si>
  <si>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</si>
  <si>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</si>
  <si>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</si>
  <si>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</si>
  <si>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</si>
  <si>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</si>
  <si>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</si>
  <si>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</si>
  <si>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</si>
  <si>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</si>
  <si>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</si>
  <si>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</si>
  <si>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</si>
  <si>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</si>
  <si>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</si>
  <si>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</si>
  <si>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</si>
  <si>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</si>
  <si>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</si>
  <si>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</si>
  <si>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</si>
  <si>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</si>
  <si>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</si>
  <si>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</si>
  <si>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</si>
  <si>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</si>
  <si>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</si>
  <si>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</si>
  <si>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</si>
  <si>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</si>
  <si>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</si>
  <si>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</si>
  <si>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</si>
  <si>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</si>
  <si>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</si>
  <si>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</si>
  <si>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</si>
  <si>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</si>
  <si>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</si>
  <si>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</si>
  <si>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</si>
  <si>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</si>
  <si>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</si>
  <si>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</si>
  <si>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</si>
  <si>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</si>
  <si>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</si>
  <si>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</si>
  <si>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</si>
  <si>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</si>
  <si>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</si>
  <si>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</si>
  <si>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</si>
  <si>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</si>
  <si>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</si>
  <si>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</si>
  <si>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</si>
  <si>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</si>
  <si>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</si>
  <si>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</si>
  <si>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</si>
  <si>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</si>
  <si>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</si>
  <si>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</si>
  <si>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</si>
  <si>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</si>
  <si>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</si>
  <si>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</si>
  <si>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</si>
  <si>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</si>
  <si>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</si>
  <si>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</si>
  <si>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</si>
  <si>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</si>
  <si>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</si>
  <si>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</si>
  <si>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</si>
  <si>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</si>
  <si>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</si>
  <si>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</si>
  <si>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</si>
  <si>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</si>
  <si>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</si>
  <si>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</si>
  <si>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</si>
  <si>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</si>
  <si>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</si>
  <si>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</si>
  <si>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</si>
  <si>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</si>
  <si>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</si>
  <si>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</si>
  <si>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</si>
  <si>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</si>
  <si>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</si>
  <si>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</si>
  <si>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</si>
  <si>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</si>
  <si>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</si>
  <si>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</si>
  <si>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</si>
  <si>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</si>
  <si>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</si>
  <si>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</si>
  <si>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</si>
  <si>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</si>
  <si>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</si>
  <si>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</si>
  <si>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</si>
  <si>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</si>
  <si>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</si>
  <si>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</si>
  <si>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</si>
  <si>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</si>
  <si>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</si>
  <si>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</si>
  <si>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</si>
  <si>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</si>
  <si>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</si>
  <si>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</si>
  <si>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</si>
  <si>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</si>
  <si>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</si>
  <si>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</si>
  <si>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</si>
  <si>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</si>
  <si>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</si>
  <si>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</si>
  <si>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</si>
  <si>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</si>
  <si>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</si>
  <si>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</si>
  <si>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</si>
  <si>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</si>
  <si>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</si>
  <si>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</si>
  <si>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</si>
  <si>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</si>
  <si>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</si>
  <si>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</si>
  <si>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</si>
  <si>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</si>
  <si>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</si>
  <si>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</si>
  <si>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</si>
  <si>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</si>
  <si>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</si>
  <si>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</si>
  <si>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</si>
  <si>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</si>
  <si>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</si>
  <si>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</si>
  <si>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</si>
  <si>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</si>
  <si>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</si>
  <si>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</si>
  <si>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</si>
  <si>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</si>
  <si>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</si>
  <si>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</si>
  <si>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</si>
  <si>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</si>
  <si>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</si>
  <si>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</si>
  <si>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</si>
  <si>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</si>
  <si>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</si>
  <si>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</si>
  <si>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</si>
  <si>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</si>
  <si>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</si>
  <si>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</si>
  <si>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</si>
  <si>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</si>
  <si>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</si>
  <si>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</si>
  <si>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</si>
  <si>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</si>
  <si>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</si>
  <si>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</si>
  <si>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</si>
  <si>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</si>
  <si>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</si>
  <si>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</si>
  <si>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</si>
  <si>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</si>
  <si>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</si>
  <si>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</si>
  <si>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</si>
  <si>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</si>
  <si>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</si>
  <si>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</si>
  <si>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</si>
  <si>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</si>
  <si>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</si>
  <si>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</si>
  <si>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</si>
  <si>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</si>
  <si>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</si>
  <si>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</si>
  <si>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</si>
  <si>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</si>
  <si>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</si>
  <si>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</si>
  <si>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</si>
  <si>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</si>
  <si>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</si>
  <si>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</si>
  <si>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</si>
  <si>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</si>
  <si>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</si>
  <si>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</si>
  <si>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</si>
  <si>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</si>
  <si>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</si>
  <si>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</si>
  <si>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</si>
  <si>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</si>
  <si>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</si>
  <si>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</si>
  <si>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</si>
  <si>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</si>
  <si>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</si>
  <si>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</si>
  <si>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</si>
  <si>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</si>
  <si>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</si>
  <si>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</si>
  <si>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</si>
  <si>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</si>
  <si>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</si>
  <si>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</si>
  <si>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</si>
  <si>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</si>
  <si>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</si>
  <si>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</si>
  <si>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</si>
  <si>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</si>
  <si>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</si>
  <si>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</si>
  <si>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</si>
  <si>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</si>
  <si>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</si>
  <si>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</si>
  <si>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</si>
  <si>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</si>
  <si>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</si>
  <si>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</si>
  <si>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</si>
  <si>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</si>
  <si>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</si>
  <si>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</si>
  <si>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</si>
  <si>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</si>
  <si>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</si>
  <si>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</si>
  <si>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</si>
  <si>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</si>
  <si>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</si>
  <si>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</si>
  <si>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</si>
  <si>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</si>
  <si>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</si>
  <si>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</si>
  <si>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</si>
  <si>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</si>
  <si>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</si>
  <si>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</si>
  <si>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</si>
  <si>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</si>
  <si>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</si>
  <si>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</si>
  <si>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</si>
  <si>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</si>
  <si>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</si>
  <si>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</si>
  <si>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</si>
  <si>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</si>
  <si>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</si>
  <si>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</si>
  <si>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</si>
  <si>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</si>
  <si>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</si>
  <si>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</si>
  <si>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</si>
  <si>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</si>
  <si>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</si>
  <si>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</si>
  <si>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</si>
  <si>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</si>
  <si>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</si>
  <si>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</si>
  <si>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</si>
  <si>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</si>
  <si>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</si>
  <si>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</si>
  <si>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</si>
  <si>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</si>
  <si>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</si>
  <si>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</si>
  <si>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</si>
  <si>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</si>
  <si>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</si>
  <si>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</si>
  <si>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</si>
  <si>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</si>
  <si>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</si>
  <si>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</si>
  <si>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</si>
  <si>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</si>
  <si>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</si>
  <si>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</si>
  <si>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</si>
  <si>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</si>
  <si>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</si>
  <si>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</si>
  <si>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</si>
  <si>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</si>
  <si>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</si>
  <si>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</si>
  <si>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</si>
  <si>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</si>
  <si>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</si>
  <si>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</si>
  <si>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</si>
  <si>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</si>
  <si>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</si>
  <si>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</si>
  <si>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</si>
  <si>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</si>
  <si>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</si>
  <si>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</si>
  <si>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</si>
  <si>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</si>
  <si>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</si>
  <si>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</si>
  <si>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</si>
  <si>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</si>
  <si>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</si>
  <si>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</si>
  <si>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</si>
  <si>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</si>
  <si>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</si>
  <si>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</si>
  <si>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</si>
  <si>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</si>
  <si>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</si>
  <si>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</si>
  <si>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</si>
  <si>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</si>
  <si>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</si>
  <si>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</si>
  <si>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</si>
  <si>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</si>
  <si>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</si>
  <si>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</si>
  <si>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</si>
  <si>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</si>
  <si>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</si>
  <si>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</si>
  <si>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</si>
  <si>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</si>
  <si>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</si>
  <si>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</si>
  <si>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</si>
  <si>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</si>
  <si>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</si>
  <si>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</si>
  <si>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</si>
  <si>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</si>
  <si>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</si>
  <si>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</si>
  <si>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</si>
  <si>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</si>
  <si>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</si>
  <si>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</si>
  <si>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</si>
  <si>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</si>
  <si>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</si>
  <si>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</si>
  <si>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</si>
  <si>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</si>
  <si>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</si>
  <si>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</si>
  <si>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</si>
  <si>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</si>
  <si>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</si>
  <si>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</si>
  <si>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</si>
  <si>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</si>
  <si>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</si>
  <si>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</si>
  <si>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</si>
  <si>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</si>
  <si>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</si>
  <si>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</si>
  <si>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</si>
  <si>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</si>
  <si>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</si>
  <si>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</si>
  <si>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</si>
  <si>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</si>
  <si>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</si>
  <si>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</si>
  <si>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</si>
  <si>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</si>
  <si>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</si>
  <si>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</si>
  <si>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</si>
  <si>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</si>
  <si>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</si>
  <si>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</si>
  <si>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</si>
  <si>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</si>
  <si>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</si>
  <si>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</si>
  <si>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</si>
  <si>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</si>
  <si>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</si>
  <si>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</si>
  <si>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</si>
  <si>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</si>
  <si>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</si>
  <si>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</si>
  <si>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</si>
  <si>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</si>
  <si>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</si>
  <si>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</si>
  <si>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</si>
  <si>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</si>
  <si>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</si>
  <si>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</si>
  <si>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</si>
  <si>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</si>
  <si>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</si>
  <si>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</si>
  <si>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</si>
  <si>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</si>
  <si>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</si>
  <si>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</si>
  <si>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</si>
  <si>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</si>
  <si>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</si>
  <si>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</si>
  <si>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</si>
  <si>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</si>
  <si>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</si>
  <si>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</si>
  <si>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</si>
  <si>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</si>
  <si>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</si>
  <si>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</si>
  <si>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</si>
  <si>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</si>
  <si>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</si>
  <si>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</si>
  <si>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</si>
  <si>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</si>
  <si>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</si>
  <si>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</si>
  <si>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</si>
  <si>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</si>
  <si>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</si>
  <si>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</si>
  <si>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</si>
  <si>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</si>
  <si>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</si>
  <si>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</si>
  <si>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</si>
  <si>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</si>
  <si>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</si>
  <si>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</si>
  <si>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</si>
  <si>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</si>
  <si>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</si>
  <si>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</si>
  <si>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</si>
  <si>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</si>
  <si>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</si>
  <si>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</si>
  <si>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</si>
  <si>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</si>
  <si>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</si>
  <si>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</si>
  <si>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</si>
  <si>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</si>
  <si>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</si>
  <si>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</si>
  <si>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</si>
  <si>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</si>
  <si>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</si>
  <si>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</si>
  <si>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</si>
  <si>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</si>
  <si>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</si>
  <si>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</si>
  <si>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</si>
  <si>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</si>
  <si>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</si>
  <si>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</si>
  <si>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</si>
  <si>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</si>
  <si>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</si>
  <si>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</si>
  <si>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</si>
  <si>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</si>
  <si>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</si>
  <si>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</si>
  <si>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</si>
  <si>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</si>
  <si>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</si>
  <si>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</si>
  <si>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</si>
  <si>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</si>
  <si>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</si>
  <si>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</si>
  <si>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</si>
  <si>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</si>
  <si>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</si>
  <si>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</si>
  <si>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</si>
  <si>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</si>
  <si>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</si>
  <si>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</si>
  <si>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</si>
  <si>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</si>
  <si>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</si>
  <si>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</si>
  <si>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</si>
  <si>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</si>
  <si>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</si>
  <si>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</si>
  <si>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</si>
  <si>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</si>
  <si>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</si>
  <si>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</si>
  <si>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</si>
  <si>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</si>
  <si>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</si>
  <si>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</si>
  <si>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</si>
  <si>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</si>
  <si>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</si>
  <si>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</si>
  <si>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</si>
  <si>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</si>
  <si>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</si>
  <si>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</si>
  <si>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</si>
  <si>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</si>
  <si>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</si>
  <si>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</si>
  <si>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</si>
  <si>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</si>
  <si>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</si>
  <si>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</si>
  <si>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</si>
  <si>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</si>
  <si>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</si>
  <si>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</si>
  <si>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</si>
  <si>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</si>
  <si>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</si>
  <si>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</si>
  <si>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</si>
  <si>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</si>
  <si>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</si>
  <si>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</si>
  <si>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</si>
  <si>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</si>
  <si>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</si>
  <si>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</si>
  <si>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</si>
  <si>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</si>
  <si>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</si>
  <si>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</si>
  <si>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</si>
  <si>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</si>
  <si>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</si>
  <si>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</si>
  <si>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</si>
  <si>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</si>
  <si>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</si>
  <si>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</si>
  <si>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</si>
  <si>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</si>
  <si>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</si>
  <si>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</si>
  <si>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</si>
  <si>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</si>
  <si>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</si>
  <si>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</si>
  <si>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</si>
  <si>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</si>
  <si>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</si>
  <si>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</si>
  <si>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</si>
  <si>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</si>
  <si>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</si>
  <si>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</si>
  <si>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</si>
  <si>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</si>
  <si>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</si>
  <si>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</si>
  <si>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</si>
  <si>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</si>
  <si>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</si>
  <si>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</si>
  <si>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</si>
  <si>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</si>
  <si>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</si>
  <si>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</si>
  <si>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</si>
  <si>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</si>
  <si>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</si>
  <si>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</si>
  <si>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</si>
  <si>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</si>
  <si>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</si>
  <si>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</si>
  <si>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</si>
  <si>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</si>
  <si>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</si>
  <si>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</si>
  <si>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</si>
  <si>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</si>
  <si>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</si>
  <si>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</si>
  <si>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</si>
  <si>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</si>
  <si>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</si>
  <si>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</si>
  <si>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</si>
  <si>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</si>
  <si>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</si>
  <si>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</si>
  <si>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</si>
  <si>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</si>
  <si>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</si>
  <si>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</si>
  <si>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</si>
  <si>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</si>
  <si>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</si>
  <si>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</si>
  <si>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</si>
  <si>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</si>
  <si>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</si>
  <si>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</si>
  <si>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</si>
  <si>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</si>
  <si>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</si>
  <si>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</si>
  <si>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</si>
  <si>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</si>
  <si>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</si>
  <si>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</si>
  <si>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</si>
  <si>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</si>
  <si>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</si>
  <si>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</si>
  <si>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</si>
  <si>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</si>
  <si>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</si>
  <si>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</si>
  <si>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</si>
  <si>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</si>
  <si>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</si>
  <si>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</si>
  <si>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</si>
  <si>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</si>
  <si>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</si>
  <si>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</si>
  <si>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</si>
  <si>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</si>
  <si>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</si>
  <si>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</si>
  <si>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</si>
  <si>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</si>
  <si>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</si>
  <si>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</si>
  <si>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</si>
  <si>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</si>
  <si>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</si>
  <si>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</si>
  <si>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</si>
  <si>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</si>
  <si>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</si>
  <si>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</si>
  <si>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</si>
  <si>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</si>
  <si>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</si>
  <si>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</si>
  <si>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</si>
  <si>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</si>
  <si>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</si>
  <si>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</si>
  <si>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</si>
  <si>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</si>
  <si>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</si>
  <si>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</si>
  <si>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</si>
  <si>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</si>
  <si>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</si>
  <si>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</si>
  <si>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</si>
  <si>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</si>
  <si>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</si>
  <si>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</si>
  <si>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</si>
  <si>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</si>
  <si>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</si>
  <si>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</si>
  <si>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</si>
  <si>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</si>
  <si>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</si>
  <si>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</si>
  <si>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</si>
  <si>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</si>
  <si>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</si>
  <si>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</si>
  <si>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</si>
  <si>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</si>
  <si>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</si>
  <si>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</si>
  <si>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</si>
  <si>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</si>
  <si>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</si>
  <si>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</si>
  <si>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</si>
  <si>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</si>
  <si>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</si>
  <si>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</si>
  <si>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</si>
  <si>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</si>
  <si>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</si>
  <si>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</si>
  <si>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</si>
  <si>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</si>
  <si>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</si>
  <si>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</si>
  <si>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</si>
  <si>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</si>
  <si>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</si>
  <si>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</si>
  <si>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</si>
  <si>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</si>
  <si>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</si>
  <si>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</si>
  <si>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</si>
  <si>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</si>
  <si>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</si>
  <si>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</si>
  <si>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</si>
  <si>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</si>
  <si>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</si>
  <si>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</si>
  <si>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</si>
  <si>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</si>
  <si>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</si>
  <si>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</si>
  <si>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</si>
  <si>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</si>
  <si>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</si>
  <si>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</si>
  <si>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</si>
  <si>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</si>
  <si>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</si>
  <si>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</si>
  <si>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</si>
  <si>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</si>
  <si>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</si>
  <si>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</si>
  <si>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</si>
  <si>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</si>
  <si>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</si>
  <si>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</si>
  <si>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</si>
  <si>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</si>
  <si>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</si>
  <si>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</si>
  <si>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</si>
  <si>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</si>
  <si>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</si>
  <si>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</si>
  <si>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</si>
  <si>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</si>
  <si>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</si>
  <si>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</si>
  <si>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</si>
  <si>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</si>
  <si>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</si>
  <si>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</si>
  <si>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</si>
  <si>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</si>
  <si>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</si>
  <si>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</si>
  <si>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</si>
  <si>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</si>
  <si>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</si>
  <si>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</si>
  <si>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</si>
  <si>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</si>
  <si>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</si>
  <si>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</si>
  <si>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</si>
  <si>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</si>
  <si>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</si>
  <si>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</si>
  <si>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</si>
  <si>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</si>
  <si>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</si>
  <si>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</si>
  <si>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</si>
  <si>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</si>
  <si>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</si>
  <si>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</si>
  <si>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</si>
  <si>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</si>
  <si>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</si>
  <si>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</si>
  <si>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</si>
  <si>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</si>
  <si>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</si>
  <si>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</si>
  <si>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</si>
  <si>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</si>
  <si>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</si>
  <si>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</si>
  <si>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</si>
  <si>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</si>
  <si>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</si>
  <si>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</si>
  <si>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</si>
  <si>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</si>
  <si>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</si>
  <si>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</si>
  <si>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</si>
  <si>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</si>
  <si>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</si>
  <si>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</si>
  <si>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</si>
  <si>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</si>
  <si>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</si>
  <si>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</si>
  <si>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</si>
  <si>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</si>
  <si>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</si>
  <si>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</si>
  <si>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</si>
  <si>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</si>
  <si>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</si>
  <si>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</si>
  <si>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</si>
  <si>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</si>
  <si>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</si>
  <si>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</si>
  <si>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</si>
  <si>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</si>
  <si>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</si>
  <si>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</si>
  <si>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</si>
  <si>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</si>
  <si>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</si>
  <si>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</si>
  <si>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</si>
  <si>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</si>
  <si>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</si>
  <si>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</si>
  <si>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</si>
  <si>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</si>
  <si>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</si>
  <si>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</si>
  <si>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</si>
  <si>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</si>
  <si>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</si>
  <si>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</si>
  <si>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</si>
  <si>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</si>
  <si>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</si>
  <si>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</si>
  <si>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</si>
  <si>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</si>
  <si>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</si>
  <si>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</si>
  <si>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</si>
  <si>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</si>
  <si>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</si>
  <si>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</si>
  <si>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</si>
  <si>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</si>
  <si>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</si>
  <si>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</si>
  <si>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</si>
  <si>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</si>
  <si>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</si>
  <si>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</si>
  <si>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</si>
  <si>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</si>
  <si>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</si>
  <si>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</si>
  <si>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</si>
  <si>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</si>
  <si>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</si>
  <si>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</si>
  <si>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</si>
  <si>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</si>
  <si>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</si>
  <si>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</si>
  <si>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</si>
  <si>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</si>
  <si>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</si>
  <si>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</si>
  <si>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</si>
  <si>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</si>
  <si>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</si>
  <si>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</si>
  <si>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</si>
  <si>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</si>
  <si>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</si>
  <si>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</si>
  <si>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</si>
  <si>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</si>
  <si>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</si>
  <si>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</si>
  <si>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</si>
  <si>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</si>
  <si>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</si>
  <si>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</si>
  <si>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</si>
  <si>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</si>
  <si>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</si>
  <si>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</si>
  <si>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</si>
  <si>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</si>
  <si>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</si>
  <si>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</si>
  <si>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</si>
  <si>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</si>
  <si>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</si>
  <si>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</si>
  <si>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</si>
  <si>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</si>
  <si>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</si>
  <si>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</si>
  <si>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</si>
  <si>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</si>
  <si>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</si>
  <si>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</si>
  <si>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</si>
  <si>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</si>
  <si>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</si>
  <si>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</si>
  <si>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</si>
  <si>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</si>
  <si>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</si>
  <si>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</si>
  <si>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</si>
  <si>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</si>
  <si>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</si>
  <si>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</si>
  <si>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</si>
  <si>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</si>
  <si>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</si>
  <si>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</si>
  <si>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</si>
  <si>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</si>
  <si>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</si>
  <si>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</si>
  <si>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</si>
  <si>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</si>
  <si>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</si>
  <si>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</si>
  <si>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</si>
  <si>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</si>
  <si>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</si>
  <si>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</si>
  <si>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</si>
  <si>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</si>
  <si>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</si>
  <si>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</si>
  <si>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</si>
  <si>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</si>
  <si>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</si>
  <si>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</si>
  <si>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</si>
  <si>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</si>
  <si>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</si>
  <si>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</si>
  <si>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</si>
  <si>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</si>
  <si>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</si>
  <si>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</si>
  <si>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</si>
  <si>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</si>
  <si>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</si>
  <si>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</si>
  <si>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</si>
  <si>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</si>
  <si>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</si>
  <si>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</si>
  <si>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</si>
  <si>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</si>
  <si>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</si>
  <si>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</si>
  <si>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</si>
  <si>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</si>
  <si>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</si>
  <si>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</si>
  <si>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</si>
  <si>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</si>
  <si>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</si>
  <si>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</si>
  <si>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</si>
  <si>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</si>
  <si>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</si>
  <si>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</si>
  <si>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</si>
  <si>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</si>
  <si>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</si>
  <si>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</si>
  <si>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</si>
  <si>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</si>
  <si>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</si>
  <si>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</si>
  <si>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</si>
  <si>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</si>
  <si>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</si>
  <si>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</si>
  <si>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</si>
  <si>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</si>
  <si>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</si>
  <si>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</si>
  <si>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</si>
  <si>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</si>
  <si>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</si>
  <si>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</si>
  <si>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</si>
  <si>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</si>
  <si>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</si>
  <si>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</si>
  <si>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</si>
  <si>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</si>
  <si>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</si>
  <si>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</si>
  <si>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</si>
  <si>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</si>
  <si>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</si>
  <si>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</si>
  <si>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</si>
  <si>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</si>
  <si>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</si>
  <si>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</si>
  <si>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</si>
  <si>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</si>
  <si>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</si>
  <si>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</si>
  <si>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</si>
  <si>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</si>
  <si>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</si>
  <si>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</si>
  <si>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</si>
  <si>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</si>
  <si>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</si>
  <si>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</si>
  <si>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</si>
  <si>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</si>
  <si>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</si>
  <si>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</si>
  <si>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</si>
  <si>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</si>
  <si>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</si>
  <si>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</si>
  <si>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</si>
  <si>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</si>
  <si>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</si>
  <si>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</si>
  <si>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</si>
  <si>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</si>
  <si>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</si>
  <si>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</si>
  <si>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</si>
  <si>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</si>
  <si>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</si>
  <si>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</si>
  <si>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</si>
  <si>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</si>
  <si>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</si>
  <si>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</si>
  <si>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</si>
  <si>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</si>
  <si>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</si>
  <si>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</si>
  <si>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</si>
  <si>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</si>
  <si>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</si>
  <si>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</si>
  <si>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</si>
  <si>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</si>
  <si>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</si>
  <si>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</si>
  <si>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</si>
  <si>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</si>
  <si>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</si>
  <si>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</si>
  <si>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</si>
  <si>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</si>
  <si>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</si>
  <si>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</si>
  <si>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</si>
  <si>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</si>
  <si>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</si>
  <si>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</si>
  <si>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</si>
  <si>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</si>
  <si>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</si>
  <si>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</si>
  <si>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</si>
  <si>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</si>
  <si>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</si>
  <si>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</si>
  <si>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</si>
  <si>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</si>
  <si>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</si>
  <si>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</si>
  <si>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</si>
  <si>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</si>
  <si>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</si>
  <si>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</si>
  <si>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</si>
  <si>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</si>
  <si>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</si>
  <si>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</si>
  <si>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</si>
  <si>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</si>
  <si>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</si>
  <si>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</si>
  <si>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</si>
  <si>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</si>
  <si>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</si>
  <si>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</si>
  <si>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</si>
  <si>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</si>
  <si>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</si>
  <si>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</si>
  <si>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</si>
  <si>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</si>
  <si>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</si>
  <si>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</si>
  <si>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</si>
  <si>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</si>
  <si>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</si>
  <si>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</si>
  <si>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</si>
  <si>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</si>
  <si>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</si>
  <si>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</si>
  <si>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</si>
  <si>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</si>
  <si>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</si>
  <si>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</si>
  <si>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</si>
  <si>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</si>
  <si>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</si>
  <si>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</si>
  <si>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</si>
  <si>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</si>
  <si>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</si>
  <si>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</si>
  <si>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</si>
  <si>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</si>
  <si>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</si>
  <si>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</si>
  <si>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</si>
  <si>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</si>
  <si>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</si>
  <si>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</si>
  <si>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</si>
  <si>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</si>
  <si>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</si>
  <si>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</si>
  <si>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</si>
  <si>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</si>
  <si>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</si>
  <si>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</si>
  <si>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</si>
  <si>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</si>
  <si>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</si>
  <si>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</si>
  <si>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</si>
  <si>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</si>
  <si>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</si>
  <si>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</si>
  <si>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</si>
  <si>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</si>
  <si>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</si>
  <si>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</si>
  <si>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</si>
  <si>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</si>
  <si>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</si>
  <si>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</si>
  <si>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</si>
  <si>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</si>
  <si>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</si>
  <si>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</si>
  <si>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</si>
  <si>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</si>
  <si>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</si>
  <si>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</si>
  <si>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</si>
  <si>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</si>
  <si>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</si>
  <si>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</si>
  <si>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</si>
  <si>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</si>
  <si>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</si>
  <si>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</si>
  <si>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</si>
  <si>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</si>
  <si>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</si>
  <si>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</si>
  <si>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</si>
  <si>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</si>
  <si>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</si>
  <si>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</si>
  <si>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</si>
  <si>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</si>
  <si>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</si>
  <si>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</si>
  <si>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</si>
  <si>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</si>
  <si>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</si>
  <si>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</si>
  <si>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</si>
  <si>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</si>
  <si>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</si>
  <si>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</si>
  <si>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</si>
  <si>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</si>
  <si>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</si>
  <si>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</si>
  <si>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</si>
  <si>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</si>
  <si>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</si>
  <si>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</si>
  <si>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</si>
  <si>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</si>
  <si>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</si>
  <si>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</si>
  <si>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</si>
  <si>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</si>
  <si>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</si>
  <si>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</si>
  <si>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</si>
  <si>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</si>
  <si>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</si>
  <si>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</si>
  <si>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</si>
  <si>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</si>
  <si>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</si>
  <si>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</si>
  <si>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</si>
  <si>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</si>
  <si>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</si>
  <si>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</si>
  <si>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</si>
  <si>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</si>
  <si>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</si>
  <si>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</si>
  <si>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</si>
  <si>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</si>
  <si>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</si>
  <si>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</si>
  <si>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</si>
  <si>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</si>
  <si>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</si>
  <si>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</si>
  <si>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</si>
  <si>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</si>
  <si>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</si>
  <si>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</si>
  <si>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</si>
  <si>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</si>
  <si>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</si>
  <si>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</si>
  <si>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</si>
  <si>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</si>
  <si>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</si>
  <si>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</si>
  <si>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</si>
  <si>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</si>
  <si>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</si>
  <si>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</si>
  <si>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</si>
  <si>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</si>
  <si>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</si>
  <si>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</si>
  <si>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</si>
  <si>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</si>
  <si>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</si>
  <si>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</si>
  <si>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</si>
  <si>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</si>
  <si>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</si>
  <si>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</si>
  <si>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</si>
  <si>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</si>
  <si>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</si>
  <si>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</si>
  <si>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</si>
  <si>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</si>
  <si>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</si>
  <si>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</si>
  <si>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</si>
  <si>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</si>
  <si>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</si>
  <si>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</si>
  <si>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</si>
  <si>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</si>
  <si>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</si>
  <si>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</si>
  <si>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</si>
  <si>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</si>
  <si>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</si>
  <si>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</si>
  <si>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</si>
  <si>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</si>
  <si>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</si>
  <si>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</si>
  <si>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</si>
  <si>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</si>
  <si>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</si>
  <si>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</si>
  <si>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</si>
  <si>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</si>
  <si>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</si>
  <si>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</si>
  <si>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</si>
  <si>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</si>
  <si>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</si>
  <si>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</si>
  <si>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</si>
  <si>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</si>
  <si>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</si>
  <si>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</si>
  <si>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</si>
  <si>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</si>
  <si>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</si>
  <si>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</si>
  <si>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</si>
  <si>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</si>
  <si>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</si>
  <si>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</si>
  <si>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</si>
  <si>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</si>
  <si>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</si>
  <si>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</si>
  <si>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</si>
  <si>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</si>
  <si>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</si>
  <si>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</si>
  <si>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</si>
  <si>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</si>
  <si>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</si>
  <si>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</si>
  <si>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</si>
  <si>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</si>
  <si>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</si>
  <si>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</si>
  <si>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</si>
  <si>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</si>
  <si>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</si>
  <si>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</si>
  <si>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</si>
  <si>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</si>
  <si>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</si>
  <si>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</si>
  <si>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</si>
  <si>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</si>
  <si>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</si>
  <si>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</si>
  <si>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</si>
  <si>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</si>
  <si>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</si>
  <si>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</si>
  <si>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</si>
  <si>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</si>
  <si>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</si>
  <si>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</si>
  <si>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</si>
  <si>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</si>
  <si>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</si>
  <si>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</si>
  <si>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</si>
  <si>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</si>
  <si>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</si>
  <si>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</si>
  <si>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</si>
  <si>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</si>
  <si>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</si>
  <si>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</si>
  <si>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</si>
  <si>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</si>
  <si>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</si>
  <si>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</si>
  <si>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</si>
  <si>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</si>
  <si>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</si>
  <si>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</si>
  <si>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</si>
  <si>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</si>
  <si>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</si>
  <si>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</si>
  <si>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</si>
  <si>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</si>
  <si>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</si>
  <si>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</si>
  <si>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</si>
  <si>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</si>
  <si>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</si>
  <si>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</si>
  <si>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</si>
  <si>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</si>
  <si>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</si>
  <si>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</si>
  <si>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</si>
  <si>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</si>
  <si>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</si>
  <si>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</si>
  <si>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</si>
  <si>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</si>
  <si>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</si>
  <si>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</si>
  <si>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</si>
  <si>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</si>
  <si>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</si>
  <si>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</si>
  <si>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</si>
  <si>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</si>
  <si>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</si>
  <si>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</si>
  <si>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</si>
  <si>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</si>
  <si>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</si>
  <si>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</si>
  <si>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</si>
  <si>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</si>
  <si>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</si>
  <si>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</si>
  <si>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</si>
  <si>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</si>
  <si>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</si>
  <si>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</si>
  <si>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</si>
  <si>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</si>
  <si>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</si>
  <si>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</si>
  <si>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</si>
  <si>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</si>
  <si>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</si>
  <si>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</si>
  <si>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</si>
  <si>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</si>
  <si>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</si>
  <si>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</si>
  <si>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</si>
  <si>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</si>
  <si>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</si>
  <si>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</si>
  <si>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</si>
  <si>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</si>
  <si>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</si>
  <si>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</si>
  <si>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</si>
  <si>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</si>
  <si>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</si>
  <si>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</si>
  <si>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</si>
  <si>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</si>
  <si>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</si>
  <si>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</si>
  <si>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</si>
  <si>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</si>
  <si>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</si>
  <si>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</si>
  <si>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</si>
  <si>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</si>
  <si>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</si>
  <si>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</si>
  <si>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</si>
  <si>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</si>
  <si>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</si>
  <si>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</si>
  <si>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</si>
  <si>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</si>
  <si>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</si>
  <si>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</si>
  <si>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</si>
  <si>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</si>
  <si>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</si>
  <si>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</si>
  <si>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</si>
  <si>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</si>
  <si>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</si>
  <si>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</si>
  <si>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</si>
  <si>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</si>
  <si>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</si>
  <si>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</si>
  <si>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</si>
  <si>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</si>
  <si>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</si>
  <si>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</si>
  <si>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</si>
  <si>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</si>
  <si>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</si>
  <si>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</si>
  <si>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</si>
  <si>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</si>
  <si>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</si>
  <si>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</si>
  <si>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</si>
  <si>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</si>
  <si>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</si>
  <si>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</si>
  <si>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</si>
  <si>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</si>
  <si>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</si>
  <si>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</si>
  <si>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</si>
  <si>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</si>
  <si>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</si>
  <si>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</si>
  <si>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</si>
  <si>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</si>
  <si>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</si>
  <si>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</si>
  <si>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</si>
  <si>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</si>
  <si>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</si>
  <si>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</si>
  <si>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</si>
  <si>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</si>
  <si>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</si>
  <si>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</si>
  <si>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</si>
  <si>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</si>
  <si>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</si>
  <si>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</si>
  <si>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</si>
  <si>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</si>
  <si>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</si>
  <si>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</si>
  <si>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</si>
  <si>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</si>
  <si>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</si>
  <si>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</si>
  <si>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</si>
  <si>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</si>
  <si>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</si>
  <si>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</si>
  <si>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</si>
  <si>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</si>
  <si>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</si>
  <si>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</si>
  <si>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</si>
  <si>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</si>
  <si>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</si>
  <si>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</si>
  <si>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</si>
  <si>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</si>
  <si>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</si>
  <si>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</si>
  <si>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</si>
  <si>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</si>
  <si>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</si>
  <si>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</si>
  <si>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</si>
  <si>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</si>
  <si>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</si>
  <si>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</si>
  <si>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</si>
  <si>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</si>
  <si>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</si>
  <si>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</si>
  <si>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</si>
  <si>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</si>
  <si>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</si>
  <si>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</si>
  <si>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</si>
  <si>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</si>
  <si>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</si>
  <si>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</si>
  <si>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</si>
  <si>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</si>
  <si>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</si>
  <si>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</si>
  <si>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</si>
  <si>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</si>
  <si>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</si>
  <si>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</si>
  <si>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</si>
  <si>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</si>
  <si>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</si>
  <si>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</si>
  <si>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</si>
  <si>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</si>
  <si>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</si>
  <si>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</si>
  <si>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</si>
  <si>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</si>
  <si>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</si>
  <si>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</si>
  <si>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</si>
  <si>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</si>
  <si>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</si>
  <si>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</si>
  <si>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</si>
  <si>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</si>
  <si>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</si>
  <si>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</si>
  <si>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</si>
  <si>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</si>
  <si>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</si>
  <si>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</si>
  <si>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</si>
  <si>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</si>
  <si>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</si>
  <si>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</si>
  <si>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</si>
  <si>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</si>
  <si>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</si>
  <si>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</si>
  <si>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</si>
  <si>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</si>
  <si>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</si>
  <si>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</si>
  <si>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</si>
  <si>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</si>
  <si>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</si>
  <si>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</si>
  <si>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</si>
  <si>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</si>
  <si>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</si>
  <si>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</si>
  <si>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</si>
  <si>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</si>
  <si>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</si>
  <si>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</si>
  <si>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</si>
  <si>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</si>
  <si>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</si>
  <si>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</si>
  <si>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</si>
  <si>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</si>
  <si>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</si>
  <si>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</si>
  <si>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</si>
  <si>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</si>
  <si>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</si>
  <si>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</si>
  <si>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</si>
  <si>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</si>
  <si>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</si>
  <si>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</si>
  <si>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</si>
  <si>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</si>
  <si>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</si>
  <si>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</si>
  <si>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</si>
  <si>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</si>
  <si>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</si>
  <si>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</si>
  <si>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</si>
  <si>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</si>
  <si>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</si>
  <si>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</si>
  <si>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</si>
  <si>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</si>
  <si>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</si>
  <si>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</si>
  <si>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</si>
  <si>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</si>
  <si>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</si>
  <si>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</si>
  <si>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</si>
  <si>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</si>
  <si>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</si>
  <si>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</si>
  <si>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</si>
  <si>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</si>
  <si>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</si>
  <si>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</si>
  <si>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</si>
  <si>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</si>
  <si>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</si>
  <si>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</si>
  <si>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</si>
  <si>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</si>
  <si>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</si>
  <si>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</si>
  <si>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</si>
  <si>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</si>
  <si>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</si>
  <si>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</si>
  <si>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</si>
  <si>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</si>
  <si>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</si>
  <si>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</si>
  <si>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</si>
  <si>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</si>
  <si>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</si>
  <si>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</si>
  <si>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</si>
  <si>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</si>
  <si>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</si>
  <si>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</si>
  <si>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</si>
  <si>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</si>
  <si>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</si>
  <si>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</si>
  <si>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</si>
  <si>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</si>
  <si>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</si>
  <si>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</si>
  <si>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</si>
  <si>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</si>
  <si>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</si>
  <si>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</si>
  <si>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</si>
  <si>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</si>
  <si>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</si>
  <si>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</si>
  <si>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</si>
  <si>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</si>
  <si>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</si>
  <si>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</si>
  <si>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</si>
  <si>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</si>
  <si>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</si>
  <si>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</si>
  <si>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</si>
  <si>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</si>
  <si>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</si>
  <si>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</si>
  <si>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</si>
  <si>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</si>
  <si>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</si>
  <si>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</si>
  <si>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</si>
  <si>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</si>
  <si>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</si>
  <si>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</si>
  <si>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</si>
  <si>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</si>
  <si>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</si>
  <si>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</si>
  <si>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</si>
  <si>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</si>
  <si>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</si>
  <si>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</si>
  <si>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</si>
  <si>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</si>
  <si>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</si>
  <si>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</si>
  <si>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</si>
  <si>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</si>
  <si>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</si>
  <si>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</si>
  <si>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</si>
  <si>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</si>
  <si>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</si>
  <si>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</si>
  <si>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</si>
  <si>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</si>
  <si>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</si>
  <si>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</si>
  <si>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</si>
  <si>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</si>
  <si>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</si>
  <si>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</si>
  <si>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</si>
  <si>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</si>
  <si>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</si>
  <si>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</si>
  <si>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</si>
  <si>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</si>
  <si>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</si>
  <si>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</si>
  <si>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</si>
  <si>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</si>
  <si>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</si>
  <si>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</si>
  <si>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</si>
  <si>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</si>
  <si>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</si>
  <si>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</si>
  <si>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</si>
  <si>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</si>
  <si>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</si>
  <si>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</si>
  <si>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</si>
  <si>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</si>
  <si>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</si>
  <si>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</si>
  <si>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</si>
  <si>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</si>
  <si>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</si>
  <si>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</si>
  <si>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</si>
  <si>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</si>
  <si>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</si>
  <si>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</si>
  <si>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</si>
  <si>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</si>
  <si>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</si>
  <si>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</si>
  <si>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</si>
  <si>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</si>
  <si>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</si>
  <si>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</si>
  <si>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</si>
  <si>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</si>
  <si>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</si>
  <si>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</si>
  <si>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</si>
  <si>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</si>
  <si>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</si>
  <si>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</si>
  <si>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</si>
  <si>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</si>
  <si>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</si>
  <si>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</si>
  <si>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</si>
  <si>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</si>
  <si>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</si>
  <si>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</si>
  <si>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</si>
  <si>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</si>
  <si>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</si>
  <si>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</si>
  <si>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</si>
  <si>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</si>
  <si>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</si>
  <si>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</si>
  <si>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</si>
  <si>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</si>
  <si>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</si>
  <si>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</si>
  <si>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</si>
  <si>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</si>
  <si>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</si>
  <si>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</si>
  <si>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</si>
  <si>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</si>
  <si>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</si>
  <si>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</si>
  <si>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</si>
  <si>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</si>
  <si>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</si>
  <si>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</si>
  <si>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</si>
  <si>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</si>
  <si>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</si>
  <si>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</si>
  <si>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</si>
  <si>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</si>
  <si>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</si>
  <si>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</si>
  <si>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</si>
  <si>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</si>
  <si>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</si>
  <si>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</si>
  <si>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</si>
  <si>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</si>
  <si>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</si>
  <si>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</si>
  <si>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</si>
  <si>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</si>
  <si>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</si>
  <si>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</si>
  <si>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</si>
  <si>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</si>
  <si>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</si>
  <si>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</si>
  <si>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</si>
  <si>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</si>
  <si>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</si>
  <si>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</si>
  <si>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</si>
  <si>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</si>
  <si>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</si>
  <si>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</si>
  <si>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</si>
  <si>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</si>
  <si>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</si>
  <si>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</si>
  <si>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</si>
  <si>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</si>
  <si>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</si>
  <si>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</si>
  <si>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</si>
  <si>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</si>
  <si>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</si>
  <si>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</si>
  <si>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</si>
  <si>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</si>
  <si>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</si>
  <si>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</si>
  <si>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</si>
  <si>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</si>
  <si>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</si>
  <si>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</si>
  <si>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</si>
  <si>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</si>
  <si>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</si>
  <si>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</si>
  <si>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</si>
  <si>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</si>
  <si>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</si>
  <si>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</si>
  <si>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</si>
  <si>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</si>
  <si>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</si>
  <si>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</si>
  <si>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</si>
  <si>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</si>
  <si>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</si>
  <si>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</si>
  <si>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</si>
  <si>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</si>
  <si>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</si>
  <si>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</si>
  <si>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</si>
  <si>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</si>
  <si>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</si>
  <si>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</si>
  <si>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</si>
  <si>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</si>
  <si>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</si>
  <si>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</si>
  <si>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</si>
  <si>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</si>
  <si>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</si>
  <si>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</si>
  <si>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</si>
  <si>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</si>
  <si>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</si>
  <si>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</si>
  <si>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</si>
  <si>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</si>
  <si>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</si>
  <si>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</si>
  <si>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</si>
  <si>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</si>
  <si>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</si>
  <si>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</si>
  <si>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</si>
  <si>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</si>
  <si>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</si>
  <si>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</si>
  <si>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</si>
  <si>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</si>
  <si>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</si>
  <si>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</si>
  <si>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</si>
  <si>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</si>
  <si>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</si>
  <si>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</si>
  <si>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</si>
  <si>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</si>
  <si>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</si>
  <si>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</si>
  <si>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</si>
  <si>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</si>
  <si>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</si>
  <si>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</si>
  <si>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</si>
  <si>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</si>
  <si>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</si>
  <si>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</si>
  <si>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</si>
  <si>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</si>
  <si>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</si>
  <si>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</si>
  <si>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</si>
  <si>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</si>
  <si>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</si>
  <si>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</si>
  <si>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</si>
  <si>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</si>
  <si>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</si>
  <si>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</si>
  <si>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</si>
  <si>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</si>
  <si>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</si>
  <si>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</si>
  <si>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</si>
  <si>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</si>
  <si>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</si>
  <si>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</si>
  <si>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</si>
  <si>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</si>
  <si>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</si>
  <si>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</si>
  <si>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</si>
  <si>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</si>
  <si>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</si>
  <si>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</si>
  <si>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</si>
  <si>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</si>
  <si>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</si>
  <si>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</si>
  <si>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</si>
  <si>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</si>
  <si>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</si>
  <si>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</si>
  <si>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</si>
  <si>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</si>
  <si>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</si>
  <si>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</si>
  <si>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</si>
  <si>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</si>
  <si>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</si>
  <si>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</si>
  <si>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</si>
  <si>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</si>
  <si>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</si>
  <si>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</si>
  <si>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</si>
  <si>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</si>
  <si>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</si>
  <si>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</si>
  <si>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</si>
  <si>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</si>
  <si>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</si>
  <si>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</si>
  <si>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</si>
  <si>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</si>
  <si>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</si>
  <si>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</si>
  <si>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</si>
  <si>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</si>
  <si>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</si>
  <si>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</si>
  <si>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</si>
  <si>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</si>
  <si>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</si>
  <si>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</si>
  <si>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</si>
  <si>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</si>
  <si>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</si>
  <si>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</si>
  <si>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</si>
  <si>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</si>
  <si>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</si>
  <si>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</si>
  <si>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</si>
  <si>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</si>
  <si>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</si>
  <si>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</si>
  <si>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</si>
  <si>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</si>
  <si>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</si>
  <si>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</si>
  <si>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</si>
  <si>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</si>
  <si>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</si>
  <si>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</si>
  <si>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</si>
  <si>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</si>
  <si>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</si>
  <si>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</si>
  <si>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</si>
  <si>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</si>
  <si>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</si>
  <si>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</si>
  <si>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</si>
  <si>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</si>
  <si>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</si>
  <si>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</si>
  <si>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</si>
  <si>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</si>
  <si>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</si>
  <si>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</si>
  <si>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</si>
  <si>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</si>
  <si>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</si>
  <si>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</si>
  <si>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</si>
  <si>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</si>
  <si>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</si>
  <si>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</si>
  <si>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</si>
  <si>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</si>
  <si>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</si>
  <si>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</si>
  <si>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</si>
  <si>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</si>
  <si>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</si>
  <si>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</si>
  <si>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</si>
  <si>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</si>
  <si>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</si>
  <si>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</si>
  <si>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</si>
  <si>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</si>
  <si>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</si>
  <si>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</si>
  <si>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</si>
  <si>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</si>
  <si>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</si>
  <si>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</si>
  <si>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</si>
  <si>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</si>
  <si>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</si>
  <si>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</si>
  <si>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</si>
  <si>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</si>
  <si>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</si>
  <si>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</si>
  <si>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</si>
  <si>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</si>
  <si>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</si>
  <si>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</si>
  <si>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</si>
  <si>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</si>
  <si>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</si>
  <si>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</si>
  <si>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</si>
  <si>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</si>
  <si>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</si>
  <si>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</si>
  <si>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</si>
  <si>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</si>
  <si>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</si>
  <si>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</si>
  <si>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</si>
  <si>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</si>
  <si>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</si>
  <si>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</si>
  <si>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</si>
  <si>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</si>
  <si>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</si>
  <si>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</si>
  <si>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</si>
  <si>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</si>
  <si>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</si>
  <si>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</si>
  <si>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</si>
  <si>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</si>
  <si>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</si>
  <si>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</si>
  <si>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</si>
  <si>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</si>
  <si>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</si>
  <si>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</si>
  <si>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</si>
  <si>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</si>
  <si>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</si>
  <si>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</si>
  <si>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</si>
  <si>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</si>
  <si>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</si>
  <si>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</si>
  <si>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</si>
  <si>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</si>
  <si>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</si>
  <si>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</si>
  <si>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</si>
  <si>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</si>
  <si>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</si>
  <si>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</si>
  <si>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</si>
  <si>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</si>
  <si>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</si>
  <si>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</si>
  <si>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</si>
  <si>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</si>
  <si>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</si>
  <si>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</si>
  <si>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</si>
  <si>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</si>
  <si>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</si>
  <si>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</si>
  <si>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</si>
  <si>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</si>
  <si>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</si>
  <si>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</si>
  <si>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</si>
  <si>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</si>
  <si>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</si>
  <si>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</si>
  <si>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</si>
  <si>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</si>
  <si>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</si>
  <si>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</si>
  <si>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</si>
  <si>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</si>
  <si>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</si>
  <si>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</si>
  <si>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</si>
  <si>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</si>
  <si>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</si>
  <si>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</si>
  <si>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</si>
  <si>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</si>
  <si>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</si>
  <si>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</si>
  <si>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</si>
  <si>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</si>
  <si>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</si>
  <si>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</si>
  <si>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</si>
  <si>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</si>
  <si>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</si>
  <si>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</si>
  <si>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</si>
  <si>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</si>
  <si>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</si>
  <si>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</si>
  <si>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</si>
  <si>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</si>
  <si>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</si>
  <si>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</si>
  <si>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</si>
  <si>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</si>
  <si>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</si>
  <si>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</si>
  <si>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</si>
  <si>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</si>
  <si>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</si>
  <si>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</si>
  <si>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</si>
  <si>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</si>
  <si>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</si>
  <si>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</si>
  <si>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</si>
  <si>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</si>
  <si>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</si>
  <si>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</si>
  <si>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</si>
  <si>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</si>
  <si>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</si>
  <si>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</si>
  <si>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</si>
  <si>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</si>
  <si>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</si>
  <si>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</si>
  <si>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</si>
  <si>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</si>
  <si>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</si>
  <si>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</si>
  <si>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</si>
  <si>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</si>
  <si>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</si>
  <si>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</si>
  <si>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</si>
  <si>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</si>
  <si>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</si>
  <si>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</si>
  <si>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</si>
  <si>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</si>
  <si>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</si>
  <si>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</si>
  <si>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</si>
  <si>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</si>
  <si>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</si>
  <si>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</si>
  <si>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</si>
  <si>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</si>
  <si>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</si>
  <si>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</si>
  <si>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</si>
  <si>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</si>
  <si>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</si>
  <si>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</si>
  <si>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</si>
  <si>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</si>
  <si>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</si>
  <si>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</si>
  <si>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</si>
  <si>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</si>
  <si>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</si>
  <si>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</si>
  <si>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</si>
  <si>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</si>
  <si>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</si>
  <si>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</si>
  <si>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</si>
  <si>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</si>
  <si>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</si>
  <si>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</si>
  <si>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</si>
  <si>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</si>
  <si>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</si>
  <si>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</si>
  <si>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</si>
  <si>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</si>
  <si>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</si>
  <si>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</si>
  <si>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</si>
  <si>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</si>
  <si>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</si>
  <si>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</si>
  <si>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</si>
  <si>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</si>
  <si>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</si>
  <si>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</si>
  <si>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</si>
  <si>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</si>
  <si>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</si>
  <si>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</si>
  <si>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</si>
  <si>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</si>
  <si>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</si>
  <si>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</si>
  <si>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</si>
  <si>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</si>
  <si>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</si>
  <si>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</si>
  <si>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</si>
  <si>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</si>
  <si>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</si>
  <si>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</si>
  <si>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</si>
  <si>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</si>
  <si>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</si>
  <si>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</si>
  <si>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</si>
  <si>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</si>
  <si>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</si>
  <si>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</si>
  <si>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</si>
  <si>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</si>
  <si>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</si>
  <si>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</si>
  <si>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</si>
  <si>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</si>
  <si>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</si>
  <si>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</si>
  <si>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</si>
  <si>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</si>
  <si>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</si>
  <si>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</si>
  <si>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</si>
  <si>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</si>
  <si>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</si>
  <si>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</si>
  <si>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</si>
  <si>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</si>
  <si>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</si>
  <si>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</si>
  <si>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</si>
  <si>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</si>
  <si>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</si>
  <si>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</si>
  <si>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</si>
  <si>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</si>
  <si>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</si>
  <si>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</si>
  <si>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</si>
  <si>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</si>
  <si>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</si>
  <si>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</si>
  <si>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</si>
  <si>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</si>
  <si>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</si>
  <si>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</si>
  <si>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</si>
  <si>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</si>
  <si>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</si>
  <si>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</si>
  <si>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</si>
  <si>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</si>
  <si>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</si>
  <si>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</si>
  <si>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</si>
  <si>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</si>
  <si>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</si>
  <si>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</si>
  <si>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</si>
  <si>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</si>
  <si>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</si>
  <si>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</si>
  <si>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</si>
  <si>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</si>
  <si>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</si>
  <si>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</si>
  <si>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</si>
  <si>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</si>
  <si>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</si>
  <si>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</si>
  <si>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</si>
  <si>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</si>
  <si>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</si>
  <si>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</si>
  <si>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</si>
  <si>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</si>
  <si>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</si>
  <si>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</si>
  <si>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</si>
  <si>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</si>
  <si>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</si>
  <si>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</si>
  <si>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</si>
  <si>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</si>
  <si>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</si>
  <si>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</si>
  <si>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</si>
  <si>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</si>
  <si>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</si>
  <si>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</si>
  <si>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</si>
  <si>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</si>
  <si>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</si>
  <si>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</si>
  <si>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</si>
  <si>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</si>
  <si>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</si>
  <si>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</si>
  <si>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</si>
  <si>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</si>
  <si>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</si>
  <si>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</si>
  <si>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</si>
  <si>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</si>
  <si>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</si>
  <si>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</si>
  <si>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</si>
  <si>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</si>
  <si>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</si>
  <si>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</si>
  <si>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</si>
  <si>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</si>
  <si>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</si>
  <si>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</si>
  <si>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</si>
  <si>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</si>
  <si>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</si>
  <si>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</si>
  <si>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</si>
  <si>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</si>
  <si>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</si>
  <si>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</si>
  <si>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</si>
  <si>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</si>
  <si>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</si>
  <si>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</si>
  <si>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</si>
  <si>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</si>
  <si>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</si>
  <si>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</si>
  <si>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</si>
  <si>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</si>
  <si>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</si>
  <si>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</si>
  <si>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</si>
  <si>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</si>
  <si>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</si>
  <si>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</si>
  <si>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</si>
  <si>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</si>
  <si>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</si>
  <si>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</si>
  <si>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</si>
  <si>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</si>
  <si>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</si>
  <si>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</si>
  <si>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</si>
  <si>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</si>
  <si>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</si>
  <si>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</si>
  <si>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</si>
  <si>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</si>
  <si>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</si>
  <si>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</si>
  <si>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</si>
  <si>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</si>
  <si>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</si>
  <si>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</si>
  <si>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</si>
  <si>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</si>
  <si>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</si>
  <si>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</si>
  <si>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</si>
  <si>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</si>
  <si>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</si>
  <si>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</si>
  <si>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</si>
  <si>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</si>
  <si>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</si>
  <si>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</si>
  <si>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</si>
  <si>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</si>
  <si>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</si>
  <si>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</si>
  <si>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</si>
  <si>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</si>
  <si>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</si>
  <si>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</si>
  <si>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</si>
  <si>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</si>
  <si>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</si>
  <si>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</si>
  <si>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</si>
  <si>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</si>
  <si>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</si>
  <si>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</si>
  <si>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</si>
  <si>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</si>
  <si>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</si>
  <si>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</si>
  <si>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</si>
  <si>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</si>
  <si>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</si>
  <si>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</si>
  <si>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</si>
  <si>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</si>
  <si>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</si>
  <si>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</si>
  <si>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</si>
  <si>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</si>
  <si>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</si>
  <si>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</si>
  <si>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</si>
  <si>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</si>
  <si>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</si>
  <si>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</si>
  <si>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</si>
  <si>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</si>
  <si>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</si>
  <si>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</si>
  <si>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</si>
  <si>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</si>
  <si>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</si>
  <si>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</si>
  <si>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</si>
  <si>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</si>
  <si>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</si>
  <si>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</si>
  <si>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</si>
  <si>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</si>
  <si>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</si>
  <si>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</si>
  <si>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</si>
  <si>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</si>
  <si>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</si>
  <si>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</si>
  <si>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</si>
  <si>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</si>
  <si>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</si>
  <si>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</si>
  <si>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</si>
  <si>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</si>
  <si>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</si>
  <si>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</si>
  <si>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</si>
  <si>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</si>
  <si>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</si>
  <si>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</si>
  <si>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</si>
  <si>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</si>
  <si>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</si>
  <si>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</si>
  <si>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</si>
  <si>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</si>
  <si>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</si>
  <si>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</si>
  <si>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</si>
  <si>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</si>
  <si>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</si>
  <si>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</si>
  <si>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</si>
  <si>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</si>
  <si>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</si>
  <si>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</si>
  <si>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</si>
  <si>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</si>
  <si>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</si>
  <si>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</si>
  <si>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</si>
  <si>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</si>
  <si>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</si>
  <si>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</si>
  <si>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</si>
  <si>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</si>
  <si>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</si>
  <si>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</si>
  <si>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</si>
  <si>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</si>
  <si>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</si>
  <si>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</si>
  <si>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</si>
  <si>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</si>
  <si>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</si>
  <si>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</si>
  <si>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</si>
  <si>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</si>
  <si>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</si>
  <si>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</si>
  <si>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</si>
  <si>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</si>
  <si>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</si>
  <si>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</si>
  <si>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</si>
  <si>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</si>
  <si>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</si>
  <si>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</si>
  <si>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</si>
  <si>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</si>
  <si>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</si>
  <si>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</si>
  <si>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</si>
  <si>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</si>
  <si>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</si>
  <si>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</si>
  <si>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</si>
  <si>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</si>
  <si>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</si>
  <si>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</si>
  <si>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</si>
  <si>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</si>
  <si>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</si>
  <si>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</si>
  <si>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</si>
  <si>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</si>
  <si>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</si>
  <si>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</si>
  <si>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</si>
  <si>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</si>
  <si>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</si>
  <si>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</si>
  <si>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</si>
  <si>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</si>
  <si>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</si>
  <si>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</si>
  <si>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</si>
  <si>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</si>
  <si>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</si>
  <si>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</si>
  <si>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</si>
  <si>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</si>
  <si>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</si>
  <si>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</si>
  <si>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</si>
  <si>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</si>
  <si>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</si>
  <si>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</si>
  <si>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</si>
  <si>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</si>
  <si>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</si>
  <si>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</si>
  <si>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</si>
  <si>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</si>
  <si>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</si>
  <si>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</si>
  <si>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</si>
  <si>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</si>
  <si>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</si>
  <si>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</si>
  <si>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</si>
  <si>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</si>
  <si>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</si>
  <si>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</si>
  <si>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</si>
  <si>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</si>
  <si>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</si>
  <si>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</si>
  <si>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</si>
  <si>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</si>
  <si>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</si>
  <si>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</si>
  <si>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</si>
  <si>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</si>
  <si>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</si>
  <si>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</si>
  <si>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</si>
  <si>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</si>
  <si>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</si>
  <si>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</si>
  <si>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</si>
  <si>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</si>
  <si>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</si>
  <si>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</si>
  <si>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</si>
  <si>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</si>
  <si>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</si>
  <si>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</si>
  <si>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</si>
  <si>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</si>
  <si>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</si>
  <si>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</si>
  <si>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</si>
  <si>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</si>
  <si>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</si>
  <si>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</si>
  <si>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</si>
  <si>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</si>
  <si>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</si>
  <si>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</si>
  <si>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</si>
  <si>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</si>
  <si>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</si>
  <si>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</si>
  <si>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</si>
  <si>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</si>
  <si>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</si>
  <si>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</si>
  <si>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</si>
  <si>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</si>
  <si>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</si>
  <si>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</si>
  <si>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</si>
  <si>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</si>
  <si>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</si>
  <si>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</si>
  <si>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</si>
  <si>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</si>
  <si>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</si>
  <si>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</si>
  <si>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</si>
  <si>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</si>
  <si>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</si>
  <si>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</si>
  <si>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</si>
  <si>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</si>
  <si>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</si>
  <si>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</si>
  <si>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</si>
  <si>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</si>
  <si>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</si>
  <si>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</si>
  <si>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</si>
  <si>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</si>
  <si>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</si>
  <si>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</si>
  <si>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</si>
  <si>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</si>
  <si>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</si>
  <si>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</si>
  <si>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</si>
  <si>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</si>
  <si>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</si>
  <si>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</si>
  <si>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</si>
  <si>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</si>
  <si>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</si>
  <si>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</si>
  <si>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</si>
  <si>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</si>
  <si>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</si>
  <si>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</si>
  <si>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</si>
  <si>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</si>
  <si>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</si>
  <si>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</si>
  <si>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</si>
  <si>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</si>
  <si>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</si>
  <si>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</si>
  <si>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</si>
  <si>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</si>
  <si>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</si>
  <si>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</si>
  <si>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</si>
  <si>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</si>
  <si>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</si>
  <si>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</si>
  <si>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</si>
  <si>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</si>
  <si>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</si>
  <si>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</si>
  <si>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</si>
  <si>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</si>
  <si>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</si>
  <si>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</si>
  <si>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</si>
  <si>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</si>
  <si>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</si>
  <si>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</si>
  <si>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</si>
  <si>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</si>
  <si>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</si>
  <si>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</si>
  <si>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</si>
  <si>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</si>
  <si>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</si>
  <si>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</si>
  <si>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</si>
  <si>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</si>
  <si>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</si>
  <si>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</si>
  <si>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</si>
  <si>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</si>
  <si>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</si>
  <si>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</si>
  <si>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</si>
  <si>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</si>
  <si>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</si>
  <si>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</si>
  <si>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</si>
  <si>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</si>
  <si>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</si>
  <si>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</si>
  <si>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</si>
  <si>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</si>
  <si>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</si>
  <si>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</si>
  <si>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</si>
  <si>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</si>
  <si>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</si>
  <si>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</si>
  <si>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</si>
  <si>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</si>
  <si>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</si>
  <si>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</si>
  <si>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</si>
  <si>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</si>
  <si>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</si>
  <si>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</si>
  <si>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</si>
  <si>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</si>
  <si>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</si>
  <si>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</si>
  <si>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</si>
  <si>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</si>
  <si>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</si>
  <si>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</si>
  <si>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</si>
  <si>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</si>
  <si>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</si>
  <si>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</si>
  <si>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</si>
  <si>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</si>
  <si>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</si>
  <si>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</si>
  <si>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</si>
  <si>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</si>
  <si>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</si>
  <si>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</si>
  <si>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</si>
  <si>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</si>
  <si>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</si>
  <si>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</si>
  <si>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</si>
  <si>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</si>
  <si>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</si>
  <si>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</si>
  <si>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</si>
  <si>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</si>
  <si>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</si>
  <si>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</si>
  <si>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</si>
  <si>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</si>
  <si>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</si>
  <si>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</si>
  <si>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</si>
  <si>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</si>
  <si>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</si>
  <si>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</si>
  <si>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</si>
  <si>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</si>
  <si>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</si>
  <si>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</si>
  <si>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</si>
  <si>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</si>
  <si>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</si>
  <si>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</si>
  <si>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</si>
  <si>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</si>
  <si>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</si>
  <si>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</si>
  <si>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</si>
  <si>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</si>
  <si>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</si>
  <si>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</si>
  <si>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</si>
  <si>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</si>
  <si>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</si>
  <si>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</si>
  <si>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</si>
  <si>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</si>
  <si>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</si>
  <si>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</si>
  <si>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</si>
  <si>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</si>
  <si>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</si>
  <si>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</si>
  <si>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</si>
  <si>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</si>
  <si>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</si>
  <si>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</si>
  <si>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</si>
  <si>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</si>
  <si>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</si>
  <si>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</si>
  <si>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</si>
  <si>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</si>
  <si>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</si>
  <si>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</si>
  <si>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</si>
  <si>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</si>
  <si>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</si>
  <si>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</si>
  <si>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</si>
  <si>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</si>
  <si>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</si>
  <si>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</si>
  <si>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</si>
  <si>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</si>
  <si>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</si>
  <si>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</si>
  <si>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</si>
  <si>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</si>
  <si>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</si>
  <si>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</si>
  <si>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</si>
  <si>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</si>
  <si>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</si>
  <si>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</si>
  <si>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</si>
  <si>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</si>
  <si>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</si>
  <si>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</si>
  <si>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</si>
  <si>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</si>
  <si>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</si>
  <si>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</si>
  <si>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</si>
  <si>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</si>
  <si>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</si>
  <si>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</si>
  <si>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</si>
  <si>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</si>
  <si>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</si>
  <si>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</si>
  <si>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</si>
  <si>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</si>
  <si>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</si>
  <si>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</si>
  <si>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</si>
  <si>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</si>
  <si>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</si>
  <si>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</si>
  <si>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</si>
  <si>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</si>
  <si>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</si>
  <si>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</si>
  <si>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</si>
  <si>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</si>
  <si>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</si>
  <si>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</si>
  <si>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</si>
  <si>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</si>
  <si>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</si>
  <si>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</si>
  <si>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</si>
  <si>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</si>
  <si>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</si>
  <si>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</si>
  <si>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</si>
  <si>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</si>
  <si>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</si>
  <si>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</si>
  <si>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</si>
  <si>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</si>
  <si>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</si>
  <si>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</si>
  <si>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</si>
  <si>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</si>
  <si>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</si>
  <si>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</si>
  <si>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</si>
  <si>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</si>
  <si>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</si>
  <si>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</si>
  <si>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</si>
  <si>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</si>
  <si>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</si>
  <si>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</si>
  <si>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</si>
  <si>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</si>
  <si>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</si>
  <si>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</si>
  <si>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</si>
  <si>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</si>
  <si>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</si>
  <si>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</si>
  <si>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</si>
  <si>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</si>
  <si>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</si>
  <si>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</si>
  <si>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</si>
  <si>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</si>
  <si>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</si>
  <si>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</si>
  <si>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</si>
  <si>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</si>
  <si>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</si>
  <si>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</si>
  <si>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</si>
  <si>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</si>
  <si>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</si>
  <si>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</si>
  <si>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</si>
  <si>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</si>
  <si>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</si>
  <si>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</si>
  <si>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</si>
  <si>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</si>
  <si>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</si>
  <si>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</si>
  <si>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</si>
  <si>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</si>
  <si>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</si>
  <si>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</si>
  <si>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</si>
  <si>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</si>
  <si>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</si>
  <si>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</si>
  <si>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</si>
  <si>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</si>
  <si>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</si>
  <si>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</si>
  <si>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</si>
  <si>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</si>
  <si>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</si>
  <si>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</si>
  <si>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</si>
  <si>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</si>
  <si>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</si>
  <si>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</si>
  <si>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</si>
  <si>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</si>
  <si>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</si>
  <si>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</si>
  <si>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</si>
  <si>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</si>
  <si>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</si>
  <si>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</si>
  <si>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</si>
  <si>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</si>
  <si>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</si>
  <si>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</si>
  <si>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</si>
  <si>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</si>
  <si>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</si>
  <si>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</si>
  <si>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</si>
  <si>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</si>
  <si>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</si>
  <si>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</si>
  <si>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</si>
  <si>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</si>
  <si>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</si>
  <si>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</si>
  <si>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</si>
  <si>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</si>
  <si>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</si>
  <si>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</si>
  <si>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</si>
  <si>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</si>
  <si>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</si>
  <si>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</si>
  <si>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</si>
  <si>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</si>
  <si>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</si>
  <si>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</si>
  <si>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</si>
  <si>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</si>
  <si>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</si>
  <si>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</si>
  <si>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</si>
  <si>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</si>
  <si>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</si>
  <si>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</si>
  <si>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</si>
  <si>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</si>
  <si>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</si>
  <si>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</si>
  <si>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</si>
  <si>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</si>
  <si>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</si>
  <si>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</si>
  <si>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</si>
  <si>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</si>
  <si>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</si>
  <si>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</si>
  <si>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</si>
  <si>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</si>
  <si>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</si>
  <si>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</si>
  <si>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</si>
  <si>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</si>
  <si>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</si>
  <si>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</si>
  <si>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</si>
  <si>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</si>
  <si>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</si>
  <si>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</si>
  <si>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</si>
  <si>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</si>
  <si>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</si>
  <si>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</si>
  <si>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</si>
  <si>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</si>
  <si>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</si>
  <si>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</si>
  <si>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</si>
  <si>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</si>
  <si>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</si>
  <si>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</si>
  <si>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</si>
  <si>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</si>
  <si>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</si>
  <si>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</si>
  <si>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</si>
  <si>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</si>
  <si>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</si>
  <si>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</si>
  <si>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</si>
  <si>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</si>
  <si>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</si>
  <si>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</si>
  <si>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</si>
  <si>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</si>
  <si>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</si>
  <si>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</si>
  <si>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</si>
  <si>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</si>
  <si>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</si>
  <si>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</si>
  <si>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</si>
  <si>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</si>
  <si>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</si>
  <si>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</si>
  <si>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</si>
  <si>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</si>
  <si>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</si>
  <si>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</si>
  <si>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</si>
  <si>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</si>
  <si>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</si>
  <si>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</si>
  <si>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</si>
  <si>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</si>
  <si>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</si>
  <si>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</si>
  <si>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</si>
  <si>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</si>
  <si>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</si>
  <si>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</si>
  <si>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</si>
  <si>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</si>
  <si>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</si>
  <si>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</si>
  <si>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</si>
  <si>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</si>
  <si>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</si>
  <si>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</si>
  <si>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</si>
  <si>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</si>
  <si>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</si>
  <si>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</si>
  <si>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</si>
  <si>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</si>
  <si>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</si>
  <si>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</si>
  <si>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</si>
  <si>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</si>
  <si>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</si>
  <si>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</si>
  <si>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</si>
  <si>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</si>
  <si>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</si>
  <si>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</si>
  <si>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</si>
  <si>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</si>
  <si>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</si>
  <si>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</si>
  <si>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</si>
  <si>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</si>
  <si>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</si>
  <si>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</si>
  <si>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</si>
  <si>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</si>
  <si>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</si>
  <si>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</si>
  <si>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</si>
  <si>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</si>
  <si>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</si>
  <si>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</si>
  <si>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</si>
  <si>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</si>
  <si>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</si>
  <si>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</si>
  <si>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</si>
  <si>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</si>
  <si>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</si>
  <si>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</si>
  <si>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</si>
  <si>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</si>
  <si>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</si>
  <si>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</si>
  <si>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</si>
  <si>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</si>
  <si>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</si>
  <si>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</si>
  <si>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</si>
  <si>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</si>
  <si>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</si>
  <si>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</si>
  <si>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</si>
  <si>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</si>
  <si>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</si>
  <si>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</si>
  <si>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</si>
  <si>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</si>
  <si>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</si>
  <si>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</si>
  <si>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</si>
  <si>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</si>
  <si>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</si>
  <si>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</si>
  <si>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</si>
  <si>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</si>
  <si>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</si>
  <si>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</si>
  <si>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</si>
  <si>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</si>
  <si>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</si>
  <si>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</si>
  <si>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</si>
  <si>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</si>
  <si>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</si>
  <si>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</si>
  <si>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</si>
  <si>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</si>
  <si>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</si>
  <si>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</si>
  <si>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</si>
  <si>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</si>
  <si>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</si>
  <si>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</si>
  <si>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</si>
  <si>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</si>
  <si>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</si>
  <si>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</si>
  <si>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</si>
  <si>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</si>
  <si>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</si>
  <si>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</si>
  <si>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</si>
  <si>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</si>
  <si>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</si>
  <si>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</si>
  <si>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</si>
  <si>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</si>
  <si>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</si>
  <si>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</si>
  <si>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</si>
  <si>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</si>
  <si>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</si>
  <si>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</si>
  <si>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</si>
  <si>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</si>
  <si>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</si>
  <si>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</si>
  <si>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</si>
  <si>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</si>
  <si>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</si>
  <si>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</si>
  <si>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</si>
  <si>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</si>
  <si>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</si>
  <si>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</si>
  <si>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</si>
  <si>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</si>
  <si>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</si>
  <si>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</si>
  <si>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</si>
  <si>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</si>
  <si>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</si>
  <si>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</si>
  <si>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</si>
  <si>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</si>
  <si>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</si>
  <si>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</si>
  <si>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</si>
  <si>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</si>
  <si>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</si>
  <si>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</si>
  <si>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</si>
  <si>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</si>
  <si>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</si>
  <si>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</si>
  <si>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</si>
  <si>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</si>
  <si>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</si>
  <si>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</si>
  <si>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</si>
  <si>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</si>
  <si>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</si>
  <si>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</si>
  <si>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</si>
  <si>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</si>
  <si>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</si>
  <si>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</si>
  <si>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</si>
  <si>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</si>
  <si>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</si>
  <si>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</si>
  <si>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</si>
  <si>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</si>
  <si>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</si>
  <si>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</si>
  <si>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</si>
  <si>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</si>
  <si>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</si>
  <si>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</si>
  <si>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</si>
  <si>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</si>
  <si>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</si>
  <si>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</si>
  <si>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</si>
  <si>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</si>
  <si>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</si>
  <si>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</si>
  <si>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</si>
  <si>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</si>
  <si>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</si>
  <si>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</si>
  <si>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</si>
  <si>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</si>
  <si>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</si>
  <si>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</si>
  <si>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</si>
  <si>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</si>
  <si>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</si>
  <si>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</si>
  <si>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</si>
  <si>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</si>
  <si>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</si>
  <si>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</si>
  <si>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</si>
  <si>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</si>
  <si>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</si>
  <si>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</si>
  <si>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</si>
  <si>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</si>
  <si>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</si>
  <si>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</si>
  <si>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</si>
  <si>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</si>
  <si>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</si>
  <si>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</si>
  <si>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</si>
  <si>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</si>
  <si>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</si>
  <si>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</si>
  <si>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</si>
  <si>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</si>
  <si>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</si>
  <si>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</si>
  <si>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</si>
  <si>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</si>
  <si>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</si>
  <si>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</si>
  <si>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</si>
  <si>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</si>
  <si>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</si>
  <si>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</si>
  <si>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</si>
  <si>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</si>
  <si>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</si>
  <si>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</si>
  <si>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</si>
  <si>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</si>
  <si>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</si>
  <si>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</si>
  <si>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</si>
  <si>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</si>
  <si>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</si>
  <si>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</si>
  <si>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</si>
  <si>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</si>
  <si>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</si>
  <si>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</si>
  <si>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</si>
  <si>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</si>
  <si>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</si>
  <si>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</si>
  <si>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</si>
  <si>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</si>
  <si>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</si>
  <si>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</si>
  <si>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</si>
  <si>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</si>
  <si>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</si>
  <si>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</si>
  <si>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</si>
  <si>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</si>
  <si>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</si>
  <si>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</si>
  <si>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</si>
  <si>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</si>
  <si>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</si>
  <si>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</si>
  <si>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</si>
  <si>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</si>
  <si>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</si>
  <si>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</si>
  <si>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</si>
  <si>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</si>
  <si>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</si>
  <si>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</si>
  <si>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</si>
  <si>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</si>
  <si>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</si>
  <si>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</si>
  <si>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</si>
  <si>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</si>
  <si>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</si>
  <si>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</si>
  <si>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</si>
  <si>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</si>
  <si>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</si>
  <si>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</si>
  <si>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</si>
  <si>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</si>
  <si>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</si>
  <si>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</si>
  <si>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</si>
  <si>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</si>
  <si>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</si>
  <si>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</si>
  <si>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</si>
  <si>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</si>
  <si>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</si>
  <si>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</si>
  <si>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</si>
  <si>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</si>
  <si>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</si>
  <si>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</si>
  <si>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</si>
  <si>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</si>
  <si>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</si>
  <si>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</si>
  <si>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</si>
  <si>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</si>
  <si>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</si>
  <si>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</si>
  <si>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</si>
  <si>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</si>
  <si>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</si>
  <si>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</si>
  <si>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</si>
  <si>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</si>
  <si>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</si>
  <si>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</si>
  <si>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</si>
  <si>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</si>
  <si>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</si>
  <si>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</si>
  <si>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</si>
  <si>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</si>
  <si>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</si>
  <si>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</si>
  <si>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</si>
  <si>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</si>
  <si>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</si>
  <si>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</si>
  <si>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</si>
  <si>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</si>
  <si>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</si>
  <si>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</si>
  <si>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</si>
  <si>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</si>
  <si>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</si>
  <si>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</si>
  <si>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</si>
  <si>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</si>
  <si>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</si>
  <si>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</si>
  <si>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</si>
  <si>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</si>
  <si>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</si>
  <si>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</si>
  <si>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</si>
  <si>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</si>
  <si>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</si>
  <si>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</si>
  <si>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</si>
  <si>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</si>
  <si>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</si>
  <si>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</si>
  <si>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</si>
  <si>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</si>
  <si>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</si>
  <si>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</si>
  <si>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</si>
  <si>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</si>
  <si>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</si>
  <si>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</si>
  <si>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</si>
  <si>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</si>
  <si>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</si>
  <si>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</si>
  <si>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</si>
  <si>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</si>
  <si>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</si>
  <si>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</si>
  <si>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</si>
  <si>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</si>
  <si>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</si>
  <si>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</si>
  <si>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</si>
  <si>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</si>
  <si>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</si>
  <si>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</si>
  <si>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</si>
  <si>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</si>
  <si>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</si>
  <si>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</si>
  <si>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</si>
  <si>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</si>
  <si>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</si>
  <si>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</si>
  <si>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</si>
  <si>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</si>
  <si>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</si>
  <si>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</si>
  <si>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</si>
  <si>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</si>
  <si>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</si>
  <si>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</si>
  <si>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</si>
  <si>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</si>
  <si>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</si>
  <si>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</si>
  <si>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</si>
  <si>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</si>
  <si>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</si>
  <si>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</si>
  <si>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</si>
  <si>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</si>
  <si>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</si>
  <si>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</si>
  <si>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</si>
  <si>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</si>
  <si>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</si>
  <si>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</si>
  <si>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</si>
  <si>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</si>
  <si>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</si>
  <si>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</si>
  <si>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</si>
  <si>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</si>
  <si>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</si>
  <si>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</si>
  <si>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</si>
  <si>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</si>
  <si>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</si>
  <si>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</si>
  <si>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</si>
  <si>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</si>
  <si>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</si>
  <si>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</si>
  <si>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</si>
  <si>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</si>
  <si>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</si>
  <si>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</si>
  <si>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</si>
  <si>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</si>
  <si>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</si>
  <si>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</si>
  <si>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</si>
  <si>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</si>
  <si>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</si>
  <si>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</si>
  <si>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</si>
  <si>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</si>
  <si>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</si>
  <si>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</si>
  <si>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</si>
  <si>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</si>
  <si>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</si>
  <si>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</si>
  <si>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</si>
  <si>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</si>
  <si>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</si>
  <si>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</si>
  <si>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</si>
  <si>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</si>
  <si>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</si>
  <si>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</si>
  <si>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</si>
  <si>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</si>
  <si>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</si>
  <si>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</si>
  <si>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</si>
  <si>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</si>
  <si>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</si>
  <si>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</si>
  <si>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</si>
  <si>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</si>
  <si>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</si>
  <si>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</si>
  <si>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</si>
  <si>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</si>
  <si>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</si>
  <si>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</si>
  <si>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</si>
  <si>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</si>
  <si>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</si>
  <si>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</si>
  <si>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</si>
  <si>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</si>
  <si>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</si>
  <si>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</si>
  <si>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</si>
  <si>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</si>
  <si>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</si>
  <si>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</si>
  <si>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</si>
  <si>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</si>
  <si>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</si>
  <si>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</si>
  <si>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</si>
  <si>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</si>
  <si>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</si>
  <si>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</si>
  <si>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</si>
  <si>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</si>
  <si>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</si>
  <si>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</si>
  <si>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</si>
  <si>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</si>
  <si>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</si>
  <si>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</si>
  <si>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</si>
  <si>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</si>
  <si>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</si>
  <si>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</si>
  <si>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</si>
  <si>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</si>
  <si>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</si>
  <si>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</si>
  <si>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</si>
  <si>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</si>
  <si>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</si>
  <si>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</si>
  <si>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</si>
  <si>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</si>
  <si>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</si>
  <si>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</si>
  <si>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</si>
  <si>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</si>
  <si>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</si>
  <si>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</si>
  <si>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</si>
  <si>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</si>
  <si>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</si>
  <si>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</si>
  <si>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</si>
  <si>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</si>
  <si>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</si>
  <si>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</si>
  <si>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</si>
  <si>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</si>
  <si>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</si>
  <si>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</si>
  <si>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</si>
  <si>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</si>
  <si>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</si>
  <si>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</si>
  <si>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</si>
  <si>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</si>
  <si>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</si>
  <si>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</si>
  <si>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</si>
  <si>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</si>
  <si>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</si>
  <si>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</si>
  <si>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</si>
  <si>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</si>
  <si>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</si>
  <si>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</si>
  <si>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</si>
  <si>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</si>
  <si>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</si>
  <si>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</si>
  <si>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</si>
  <si>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</si>
  <si>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</si>
  <si>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</si>
  <si>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</si>
  <si>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</si>
  <si>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</si>
  <si>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</si>
  <si>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</si>
  <si>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</si>
  <si>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</si>
  <si>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</si>
  <si>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</si>
  <si>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</si>
  <si>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</si>
  <si>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</si>
  <si>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</si>
  <si>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</si>
  <si>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</si>
  <si>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</si>
  <si>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</si>
  <si>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</si>
  <si>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</si>
  <si>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</si>
  <si>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</si>
  <si>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</si>
  <si>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</si>
  <si>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</si>
  <si>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</si>
  <si>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</si>
  <si>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</si>
  <si>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</si>
  <si>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</si>
  <si>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</si>
  <si>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</si>
  <si>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</si>
  <si>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</si>
  <si>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</si>
  <si>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</si>
  <si>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</si>
  <si>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</si>
  <si>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</si>
  <si>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</si>
  <si>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</si>
  <si>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</si>
  <si>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</si>
  <si>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</si>
  <si>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</si>
  <si>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</si>
  <si>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</si>
  <si>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</si>
  <si>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</si>
  <si>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</si>
  <si>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</si>
  <si>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</si>
  <si>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</si>
  <si>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</si>
  <si>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</si>
  <si>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</si>
  <si>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</si>
  <si>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</si>
  <si>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</si>
  <si>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</si>
  <si>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</si>
  <si>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</si>
  <si>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</si>
  <si>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</si>
  <si>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</si>
  <si>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</si>
  <si>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</si>
  <si>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</si>
  <si>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</si>
  <si>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</si>
  <si>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</si>
  <si>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</si>
  <si>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</si>
  <si>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</si>
  <si>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</si>
  <si>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</si>
  <si>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</si>
  <si>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</si>
  <si>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</si>
  <si>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</si>
  <si>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</si>
  <si>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</si>
  <si>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</si>
  <si>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</si>
  <si>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</si>
  <si>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</si>
  <si>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</si>
  <si>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</si>
  <si>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</si>
  <si>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</si>
  <si>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</si>
  <si>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</si>
  <si>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</si>
  <si>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</si>
  <si>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</si>
  <si>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</si>
  <si>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</si>
  <si>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</si>
  <si>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</si>
  <si>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</si>
  <si>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</si>
  <si>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</si>
  <si>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</si>
  <si>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</si>
  <si>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</si>
  <si>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</si>
  <si>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</si>
  <si>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</si>
  <si>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</si>
  <si>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</si>
  <si>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</si>
  <si>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</si>
  <si>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</si>
  <si>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</si>
  <si>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</si>
  <si>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</si>
  <si>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</si>
  <si>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</si>
  <si>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</si>
  <si>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</si>
  <si>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</si>
  <si>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</si>
  <si>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</si>
  <si>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</si>
  <si>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</si>
  <si>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</si>
  <si>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</si>
  <si>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</si>
  <si>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</si>
  <si>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</si>
  <si>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</si>
  <si>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</si>
  <si>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</si>
  <si>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</si>
  <si>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</si>
  <si>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</si>
  <si>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</si>
  <si>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</si>
  <si>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</si>
  <si>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</si>
  <si>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</si>
  <si>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</si>
  <si>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</si>
  <si>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</si>
  <si>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</si>
  <si>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</si>
  <si>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</si>
  <si>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</si>
  <si>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</si>
  <si>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</si>
  <si>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</si>
  <si>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</si>
  <si>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</si>
  <si>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</si>
  <si>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</si>
  <si>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</si>
  <si>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</si>
  <si>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</si>
  <si>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</si>
  <si>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</si>
  <si>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</si>
  <si>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</si>
  <si>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</si>
  <si>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</si>
  <si>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</si>
  <si>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</si>
  <si>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</si>
  <si>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</si>
  <si>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</si>
  <si>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</si>
  <si>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</si>
  <si>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</si>
  <si>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</si>
  <si>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</si>
  <si>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</si>
  <si>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</si>
  <si>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</si>
  <si>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</si>
  <si>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</si>
  <si>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</si>
  <si>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</si>
  <si>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</si>
  <si>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</si>
  <si>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</si>
  <si>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</si>
  <si>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</si>
  <si>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</si>
  <si>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</si>
  <si>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</si>
  <si>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</si>
  <si>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</si>
  <si>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</si>
  <si>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</si>
  <si>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</si>
  <si>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</si>
  <si>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</si>
  <si>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</si>
  <si>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</si>
  <si>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</si>
  <si>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</si>
  <si>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</si>
  <si>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</si>
  <si>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</si>
  <si>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</si>
  <si>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</si>
  <si>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</si>
  <si>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</si>
  <si>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</si>
  <si>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</si>
  <si>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</si>
  <si>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</si>
  <si>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</si>
  <si>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</si>
  <si>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</si>
  <si>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</si>
  <si>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</si>
  <si>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</si>
  <si>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</si>
  <si>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</si>
  <si>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</si>
  <si>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</si>
  <si>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</si>
  <si>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</si>
  <si>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</si>
  <si>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</si>
  <si>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</si>
  <si>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</si>
  <si>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</si>
  <si>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</si>
  <si>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</si>
  <si>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</si>
  <si>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</si>
  <si>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</si>
  <si>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</si>
  <si>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</si>
  <si>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</si>
  <si>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</si>
  <si>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</si>
  <si>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</si>
  <si>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</si>
  <si>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</si>
  <si>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</si>
  <si>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</si>
  <si>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</si>
  <si>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</si>
  <si>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</si>
  <si>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</si>
  <si>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</si>
  <si>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</si>
  <si>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</si>
  <si>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</si>
  <si>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</si>
  <si>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</si>
  <si>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</si>
  <si>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</si>
  <si>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</si>
  <si>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</si>
  <si>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</si>
  <si>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</si>
  <si>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</si>
  <si>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</si>
  <si>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</si>
  <si>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</si>
  <si>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</si>
  <si>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</si>
  <si>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</si>
  <si>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</si>
  <si>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</si>
  <si>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</si>
  <si>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</si>
  <si>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</si>
  <si>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</si>
  <si>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</si>
  <si>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</si>
  <si>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</si>
  <si>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</si>
  <si>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</si>
  <si>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</si>
  <si>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</si>
  <si>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</si>
  <si>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</si>
  <si>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</si>
  <si>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</si>
  <si>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</si>
  <si>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</si>
  <si>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</si>
  <si>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</si>
  <si>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</si>
  <si>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</si>
  <si>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</si>
  <si>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</si>
  <si>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</si>
  <si>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</si>
  <si>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</si>
  <si>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</si>
  <si>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</si>
  <si>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</si>
  <si>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</si>
  <si>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</si>
  <si>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</si>
  <si>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</si>
  <si>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</si>
  <si>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</si>
  <si>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</si>
  <si>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</si>
  <si>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</si>
  <si>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</si>
  <si>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</si>
  <si>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</si>
  <si>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</si>
  <si>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</si>
  <si>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</si>
  <si>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</si>
  <si>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</si>
  <si>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</si>
  <si>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</si>
  <si>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</si>
  <si>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</si>
  <si>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</si>
  <si>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</si>
  <si>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</si>
  <si>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</si>
  <si>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</si>
  <si>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</si>
  <si>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</si>
  <si>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</si>
  <si>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</si>
  <si>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</si>
  <si>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</si>
  <si>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</si>
  <si>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</si>
  <si>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</si>
  <si>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</si>
  <si>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</si>
  <si>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</si>
  <si>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</si>
  <si>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</si>
  <si>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</si>
  <si>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</si>
  <si>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</si>
  <si>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</si>
  <si>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</si>
  <si>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</si>
  <si>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</si>
  <si>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</si>
  <si>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</si>
  <si>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</si>
  <si>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</si>
  <si>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</si>
  <si>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</si>
  <si>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</si>
  <si>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</si>
  <si>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</si>
  <si>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</si>
  <si>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</si>
  <si>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</si>
  <si>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</si>
  <si>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</si>
  <si>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</si>
  <si>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</si>
  <si>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</si>
  <si>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</si>
  <si>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</si>
  <si>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</si>
  <si>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</si>
  <si>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</si>
  <si>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</si>
  <si>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</si>
  <si>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</si>
  <si>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</si>
  <si>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</si>
  <si>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</si>
  <si>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</si>
  <si>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</si>
  <si>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</si>
  <si>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</si>
  <si>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</si>
  <si>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</si>
  <si>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</si>
  <si>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</si>
  <si>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</si>
  <si>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</si>
  <si>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</si>
  <si>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</si>
  <si>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</si>
  <si>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</si>
  <si>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</si>
  <si>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</si>
  <si>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</si>
  <si>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</si>
  <si>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</si>
  <si>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</si>
  <si>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</si>
  <si>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</si>
  <si>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</si>
  <si>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</si>
  <si>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</si>
  <si>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</si>
  <si>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</si>
  <si>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</si>
  <si>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</si>
  <si>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</si>
  <si>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</si>
  <si>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</si>
  <si>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</si>
  <si>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</si>
  <si>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</si>
  <si>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</si>
  <si>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</si>
  <si>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</si>
  <si>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</si>
  <si>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</si>
  <si>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</si>
  <si>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</si>
  <si>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</si>
  <si>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</si>
  <si>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</si>
  <si>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</si>
  <si>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</si>
  <si>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</si>
  <si>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</si>
  <si>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</si>
  <si>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</si>
  <si>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</si>
  <si>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</si>
  <si>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</si>
  <si>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</si>
  <si>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</si>
  <si>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</si>
  <si>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</si>
  <si>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</si>
  <si>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</si>
  <si>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</si>
  <si>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</si>
  <si>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</si>
  <si>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</si>
  <si>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</si>
  <si>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</si>
  <si>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</si>
  <si>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</si>
  <si>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</si>
  <si>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</si>
  <si>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</si>
  <si>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</si>
  <si>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</si>
  <si>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</si>
  <si>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</si>
  <si>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</si>
  <si>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</si>
  <si>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</si>
  <si>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</si>
  <si>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</si>
  <si>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</si>
  <si>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</si>
  <si>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</si>
  <si>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</si>
  <si>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</si>
  <si>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</si>
  <si>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</si>
  <si>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</si>
  <si>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</si>
  <si>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</si>
  <si>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</si>
  <si>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</si>
  <si>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</si>
  <si>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</si>
  <si>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</si>
  <si>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</si>
  <si>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</si>
  <si>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</si>
  <si>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</si>
  <si>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</si>
  <si>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</si>
  <si>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</si>
  <si>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</si>
  <si>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</si>
  <si>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</si>
  <si>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</si>
  <si>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</si>
  <si>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</si>
  <si>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</si>
  <si>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</si>
  <si>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</si>
  <si>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</si>
  <si>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</si>
  <si>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</si>
  <si>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</si>
  <si>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</si>
  <si>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</si>
  <si>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</si>
  <si>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</si>
  <si>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</si>
  <si>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</si>
  <si>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</si>
  <si>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</si>
  <si>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</si>
  <si>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</si>
  <si>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</si>
  <si>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</si>
  <si>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</si>
  <si>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</si>
  <si>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</si>
  <si>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</si>
  <si>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</si>
  <si>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</si>
  <si>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</si>
  <si>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</si>
  <si>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</si>
  <si>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</si>
  <si>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</si>
  <si>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</si>
  <si>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</si>
  <si>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</si>
  <si>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</si>
  <si>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</si>
  <si>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</si>
  <si>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</si>
  <si>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</si>
  <si>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</si>
  <si>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</si>
  <si>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</si>
  <si>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</si>
  <si>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</si>
  <si>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</si>
  <si>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</si>
  <si>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</si>
  <si>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</si>
  <si>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</si>
  <si>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</si>
  <si>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</si>
  <si>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</si>
  <si>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</si>
  <si>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</si>
  <si>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</si>
  <si>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</si>
  <si>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</si>
  <si>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</si>
  <si>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</si>
  <si>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</si>
  <si>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</si>
  <si>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</si>
  <si>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</si>
  <si>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</si>
  <si>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</si>
  <si>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</si>
  <si>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</si>
  <si>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</si>
  <si>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</si>
  <si>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</si>
  <si>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</si>
  <si>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</si>
  <si>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</si>
  <si>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</si>
  <si>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</si>
  <si>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</si>
  <si>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</si>
  <si>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</si>
  <si>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</si>
  <si>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</si>
  <si>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</si>
  <si>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</si>
  <si>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</si>
  <si>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</si>
  <si>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</si>
  <si>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</si>
  <si>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</si>
  <si>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</si>
  <si>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</si>
  <si>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</si>
  <si>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</si>
  <si>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</si>
  <si>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</si>
  <si>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</si>
  <si>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</si>
  <si>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</si>
  <si>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</si>
  <si>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</si>
  <si>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</si>
  <si>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</si>
  <si>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</si>
  <si>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</si>
  <si>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</si>
  <si>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</si>
  <si>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</si>
  <si>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</si>
  <si>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</si>
  <si>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</si>
  <si>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</si>
  <si>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</si>
  <si>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</si>
  <si>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</si>
  <si>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</si>
  <si>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</si>
  <si>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</si>
  <si>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</si>
  <si>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</si>
  <si>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</si>
  <si>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</si>
  <si>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</si>
  <si>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</si>
  <si>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</si>
  <si>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</si>
  <si>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</si>
  <si>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</si>
  <si>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</si>
  <si>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</si>
  <si>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</si>
  <si>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</si>
  <si>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</si>
  <si>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</si>
  <si>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</si>
  <si>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</si>
  <si>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</si>
  <si>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</si>
  <si>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</si>
  <si>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</si>
  <si>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</si>
  <si>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</si>
  <si>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</si>
  <si>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</si>
  <si>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</si>
  <si>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</si>
  <si>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</si>
  <si>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</si>
  <si>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</si>
  <si>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</si>
  <si>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</si>
  <si>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</si>
  <si>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</si>
  <si>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</si>
  <si>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</si>
  <si>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</si>
  <si>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</si>
  <si>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</si>
  <si>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</si>
  <si>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</si>
  <si>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</si>
  <si>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</si>
  <si>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</si>
  <si>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</si>
  <si>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</si>
  <si>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</si>
  <si>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</si>
  <si>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</si>
  <si>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</si>
  <si>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</si>
  <si>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</si>
  <si>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</si>
  <si>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</si>
  <si>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</si>
  <si>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</si>
  <si>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</si>
  <si>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</si>
  <si>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</si>
  <si>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</si>
  <si>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</si>
  <si>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</si>
  <si>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</si>
  <si>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</si>
  <si>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</si>
  <si>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</si>
  <si>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</si>
  <si>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</si>
  <si>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</si>
  <si>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</si>
  <si>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</si>
  <si>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</si>
  <si>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</si>
  <si>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</si>
  <si>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</si>
  <si>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</si>
  <si>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</si>
  <si>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</si>
  <si>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</si>
  <si>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</si>
  <si>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</si>
  <si>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</si>
  <si>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</si>
  <si>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</si>
  <si>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</si>
  <si>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</si>
  <si>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</si>
  <si>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</si>
  <si>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</si>
  <si>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</si>
  <si>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</si>
  <si>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</si>
  <si>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</si>
  <si>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</si>
  <si>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</si>
  <si>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</si>
  <si>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</si>
  <si>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</si>
  <si>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</si>
  <si>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</si>
  <si>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</si>
  <si>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</si>
  <si>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</si>
  <si>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</si>
  <si>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</si>
  <si>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</si>
  <si>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</si>
  <si>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</si>
  <si>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</si>
  <si>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</si>
  <si>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</si>
  <si>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</si>
  <si>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</si>
  <si>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</si>
  <si>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</si>
  <si>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</si>
  <si>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</si>
  <si>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</si>
  <si>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</si>
  <si>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</si>
  <si>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</si>
  <si>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</si>
  <si>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</si>
  <si>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</si>
  <si>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</si>
  <si>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</si>
  <si>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</si>
  <si>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</si>
  <si>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</si>
  <si>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</si>
  <si>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</si>
  <si>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</si>
  <si>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</si>
  <si>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</si>
  <si>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</si>
  <si>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</si>
  <si>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</si>
  <si>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</si>
  <si>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</si>
  <si>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</si>
  <si>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</si>
  <si>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</si>
  <si>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</si>
  <si>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</si>
  <si>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</si>
  <si>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</si>
  <si>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</si>
  <si>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</si>
  <si>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</si>
  <si>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</si>
  <si>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</si>
  <si>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</si>
  <si>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</si>
  <si>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</si>
  <si>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</si>
  <si>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</si>
  <si>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</si>
  <si>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</si>
  <si>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</si>
  <si>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</si>
  <si>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</si>
  <si>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</si>
  <si>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</si>
  <si>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</si>
  <si>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</si>
  <si>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</si>
  <si>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</si>
  <si>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</si>
  <si>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</si>
  <si>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</si>
  <si>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</si>
  <si>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</si>
  <si>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</si>
  <si>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</si>
  <si>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</si>
  <si>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</si>
  <si>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</si>
  <si>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</si>
  <si>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</si>
  <si>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</si>
  <si>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</si>
  <si>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</si>
  <si>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</si>
  <si>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</si>
  <si>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</si>
  <si>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</si>
  <si>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</si>
  <si>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</si>
  <si>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</si>
  <si>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</si>
  <si>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</si>
  <si>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</si>
  <si>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</si>
  <si>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</si>
  <si>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</si>
  <si>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</si>
  <si>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</si>
  <si>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</si>
  <si>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</si>
  <si>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</si>
  <si>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</si>
  <si>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</si>
  <si>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</si>
  <si>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</si>
  <si>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</si>
  <si>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</si>
  <si>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</si>
  <si>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</si>
  <si>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</si>
  <si>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</si>
  <si>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</si>
  <si>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</si>
  <si>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</si>
  <si>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</si>
  <si>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</si>
  <si>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</si>
  <si>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</si>
  <si>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</si>
  <si>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</si>
  <si>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</si>
  <si>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</si>
  <si>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</si>
  <si>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</si>
  <si>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</si>
  <si>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</si>
  <si>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</si>
  <si>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</si>
  <si>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</si>
  <si>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</si>
  <si>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</si>
  <si>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</si>
  <si>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</si>
  <si>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</si>
  <si>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</si>
  <si>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</si>
  <si>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</si>
  <si>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</si>
  <si>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</si>
  <si>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</si>
  <si>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</si>
  <si>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</si>
  <si>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</si>
  <si>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</si>
  <si>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</si>
  <si>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</si>
  <si>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</si>
  <si>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</si>
  <si>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</si>
  <si>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</si>
  <si>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</si>
  <si>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</si>
  <si>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</si>
  <si>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</si>
  <si>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</si>
  <si>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</si>
  <si>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</si>
  <si>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</si>
  <si>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</si>
  <si>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</si>
  <si>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</si>
  <si>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</si>
  <si>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</si>
  <si>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</si>
  <si>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</si>
  <si>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</si>
  <si>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</si>
  <si>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</si>
  <si>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</si>
  <si>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</si>
  <si>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</si>
  <si>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</si>
  <si>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</si>
  <si>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</si>
  <si>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</si>
  <si>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</si>
  <si>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</si>
  <si>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</si>
  <si>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</si>
  <si>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</si>
  <si>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</si>
  <si>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</si>
  <si>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</si>
  <si>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</si>
  <si>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</si>
  <si>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</si>
  <si>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</si>
  <si>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</si>
  <si>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</si>
  <si>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</si>
  <si>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</si>
  <si>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</si>
  <si>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</si>
  <si>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</si>
  <si>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</si>
  <si>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</si>
  <si>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</si>
  <si>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</si>
  <si>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</si>
  <si>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</si>
  <si>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</si>
  <si>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</si>
  <si>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</si>
  <si>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</si>
  <si>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</si>
  <si>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</si>
  <si>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</si>
  <si>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</si>
  <si>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</si>
  <si>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</si>
  <si>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</si>
  <si>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</si>
  <si>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</si>
  <si>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</si>
  <si>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</si>
  <si>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</si>
  <si>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</si>
  <si>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</si>
  <si>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</si>
  <si>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</si>
  <si>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</si>
  <si>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</si>
  <si>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</si>
  <si>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</si>
  <si>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</si>
  <si>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</si>
  <si>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</si>
  <si>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</si>
  <si>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</si>
  <si>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</si>
  <si>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</si>
  <si>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</si>
  <si>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</si>
  <si>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</si>
  <si>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</si>
  <si>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</si>
  <si>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</si>
  <si>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</si>
  <si>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</si>
  <si>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</si>
  <si>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</si>
  <si>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</si>
  <si>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</si>
  <si>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</si>
  <si>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</si>
  <si>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</si>
  <si>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</si>
  <si>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</si>
  <si>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</si>
  <si>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</si>
  <si>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</si>
  <si>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</si>
  <si>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</si>
  <si>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</si>
  <si>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</si>
  <si>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</si>
  <si>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</si>
  <si>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</si>
  <si>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</si>
  <si>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</si>
  <si>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</si>
  <si>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</si>
  <si>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</si>
  <si>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</si>
  <si>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</si>
  <si>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</si>
  <si>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</si>
  <si>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</si>
  <si>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</si>
  <si>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</si>
  <si>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</si>
  <si>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</si>
  <si>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</si>
  <si>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</si>
  <si>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</si>
  <si>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</si>
  <si>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</si>
  <si>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</si>
  <si>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</si>
  <si>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</si>
  <si>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</si>
  <si>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</si>
  <si>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</si>
  <si>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</si>
  <si>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</si>
  <si>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</si>
  <si>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</si>
  <si>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</si>
  <si>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</si>
  <si>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</si>
  <si>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</si>
  <si>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</si>
  <si>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</si>
  <si>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</si>
  <si>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</si>
  <si>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</si>
  <si>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</si>
  <si>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</si>
  <si>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</si>
  <si>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</si>
  <si>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</si>
  <si>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</si>
  <si>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</si>
  <si>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</si>
  <si>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</si>
  <si>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</si>
  <si>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</si>
  <si>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</si>
  <si>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</si>
  <si>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</si>
  <si>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</si>
  <si>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</si>
  <si>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</si>
  <si>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</si>
  <si>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</si>
  <si>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</si>
  <si>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</si>
  <si>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</si>
  <si>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</si>
  <si>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</si>
  <si>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</si>
  <si>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</si>
  <si>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</si>
  <si>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</si>
  <si>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</si>
  <si>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</si>
  <si>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</si>
  <si>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</si>
  <si>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</si>
  <si>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</si>
  <si>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</si>
  <si>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</si>
  <si>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</si>
  <si>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</si>
  <si>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</si>
  <si>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</si>
  <si>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</si>
  <si>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</si>
  <si>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</si>
  <si>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</si>
  <si>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</si>
  <si>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</si>
  <si>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</si>
  <si>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</si>
  <si>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</si>
  <si>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</si>
  <si>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</si>
  <si>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</si>
  <si>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</si>
  <si>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</si>
  <si>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</si>
  <si>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</si>
  <si>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</si>
  <si>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</si>
  <si>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</si>
  <si>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</si>
  <si>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</si>
  <si>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</si>
  <si>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</si>
  <si>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</si>
  <si>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</si>
  <si>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</si>
  <si>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</si>
  <si>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</si>
  <si>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</si>
  <si>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</si>
  <si>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</si>
  <si>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</si>
  <si>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</si>
  <si>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</si>
  <si>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</si>
  <si>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</si>
  <si>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</si>
  <si>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</si>
  <si>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</si>
  <si>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</si>
  <si>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</si>
  <si>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</si>
  <si>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</si>
  <si>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</si>
  <si>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</si>
  <si>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</si>
  <si>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</si>
  <si>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</si>
  <si>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</si>
  <si>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</si>
  <si>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</si>
  <si>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</si>
  <si>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</si>
  <si>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</si>
  <si>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</si>
  <si>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</si>
  <si>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</si>
  <si>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</si>
  <si>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</si>
  <si>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</si>
  <si>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</si>
  <si>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</si>
  <si>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</si>
  <si>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</si>
  <si>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</si>
  <si>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</si>
  <si>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</si>
  <si>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</si>
  <si>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</si>
  <si>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</si>
  <si>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</si>
  <si>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</si>
  <si>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</si>
  <si>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</si>
  <si>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</si>
  <si>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</si>
  <si>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</si>
  <si>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</si>
  <si>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</si>
  <si>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</si>
  <si>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</si>
  <si>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</si>
  <si>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</si>
  <si>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</si>
  <si>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</si>
  <si>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</si>
  <si>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</si>
  <si>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</si>
  <si>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</si>
  <si>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</si>
  <si>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</si>
  <si>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</si>
  <si>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</si>
  <si>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</si>
  <si>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</si>
  <si>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</si>
  <si>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</si>
  <si>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</si>
  <si>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</si>
  <si>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</si>
  <si>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</si>
  <si>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</si>
  <si>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</si>
  <si>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</si>
  <si>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</si>
  <si>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</si>
  <si>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</si>
  <si>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</si>
  <si>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</si>
  <si>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</si>
  <si>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</si>
  <si>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</si>
  <si>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</si>
  <si>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</si>
  <si>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</si>
  <si>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</si>
  <si>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</si>
  <si>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</si>
  <si>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</si>
  <si>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</si>
  <si>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</si>
  <si>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</si>
  <si>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</si>
  <si>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</si>
  <si>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</si>
  <si>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</si>
  <si>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</si>
  <si>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</si>
  <si>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</si>
  <si>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</si>
  <si>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</si>
  <si>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</si>
  <si>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</si>
  <si>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</si>
  <si>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</si>
  <si>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</si>
  <si>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</si>
  <si>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</si>
  <si>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</si>
  <si>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</si>
  <si>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</si>
  <si>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</si>
  <si>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</si>
  <si>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</si>
  <si>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</si>
  <si>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</si>
  <si>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</si>
  <si>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</si>
  <si>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</si>
  <si>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</si>
  <si>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</si>
  <si>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</si>
  <si>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</si>
  <si>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</si>
  <si>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</si>
  <si>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</si>
  <si>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</si>
  <si>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</si>
  <si>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</si>
  <si>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</si>
  <si>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</si>
  <si>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</si>
  <si>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</si>
  <si>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</si>
  <si>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</si>
  <si>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</si>
  <si>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</si>
  <si>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</si>
  <si>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</si>
  <si>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</si>
  <si>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</si>
  <si>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</si>
  <si>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</si>
  <si>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</si>
  <si>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</si>
  <si>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</si>
  <si>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</si>
  <si>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</si>
  <si>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</si>
  <si>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</si>
  <si>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</si>
  <si>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</si>
  <si>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</si>
  <si>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</si>
  <si>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</si>
  <si>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</si>
  <si>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</si>
  <si>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</si>
  <si>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</si>
  <si>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</si>
  <si>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</si>
  <si>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</si>
  <si>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</si>
  <si>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</si>
  <si>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</si>
  <si>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</si>
  <si>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</si>
  <si>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</si>
  <si>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</si>
  <si>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</si>
  <si>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</si>
  <si>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</si>
  <si>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</si>
  <si>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</si>
  <si>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</si>
  <si>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</si>
  <si>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</si>
  <si>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</si>
  <si>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</si>
  <si>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</si>
  <si>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</si>
  <si>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</si>
  <si>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</si>
  <si>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</si>
  <si>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</si>
  <si>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</si>
  <si>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</si>
  <si>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</si>
  <si>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</si>
  <si>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</si>
  <si>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</si>
  <si>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</si>
  <si>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</si>
  <si>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</si>
  <si>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</si>
  <si>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</si>
  <si>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</si>
  <si>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</si>
  <si>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</si>
  <si>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</si>
  <si>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</si>
  <si>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</si>
  <si>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</si>
  <si>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</si>
  <si>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</si>
  <si>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</si>
  <si>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</si>
  <si>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</si>
  <si>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</si>
  <si>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</si>
  <si>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</si>
  <si>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</si>
  <si>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</si>
  <si>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</si>
  <si>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</si>
  <si>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</si>
  <si>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</si>
  <si>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</si>
  <si>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</si>
  <si>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</si>
  <si>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</si>
  <si>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</si>
  <si>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</si>
  <si>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</si>
  <si>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</si>
  <si>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</si>
  <si>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</si>
  <si>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</si>
  <si>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</si>
  <si>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</si>
  <si>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</si>
  <si>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</si>
  <si>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</si>
  <si>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</si>
  <si>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</si>
  <si>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</si>
  <si>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</si>
  <si>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</si>
  <si>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</si>
  <si>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</si>
  <si>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</si>
  <si>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</si>
  <si>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</si>
  <si>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</si>
  <si>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</si>
  <si>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</si>
  <si>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</si>
  <si>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</si>
  <si>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</si>
  <si>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</si>
  <si>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</si>
  <si>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</si>
  <si>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</si>
  <si>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</si>
  <si>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</si>
  <si>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</si>
  <si>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</si>
  <si>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</si>
  <si>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</si>
  <si>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</si>
  <si>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</si>
  <si>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</si>
  <si>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</si>
  <si>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</si>
  <si>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</si>
  <si>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</si>
  <si>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</si>
  <si>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</si>
  <si>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</si>
  <si>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</si>
  <si>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</si>
  <si>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</si>
  <si>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</si>
  <si>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</si>
  <si>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</si>
  <si>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</si>
  <si>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</si>
  <si>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</si>
  <si>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</si>
  <si>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</si>
  <si>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</si>
  <si>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</si>
  <si>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</si>
  <si>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</si>
  <si>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</si>
  <si>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</si>
  <si>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</si>
  <si>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</si>
  <si>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</si>
  <si>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</si>
  <si>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</si>
  <si>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</si>
  <si>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</si>
  <si>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</si>
  <si>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</si>
  <si>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</si>
  <si>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</si>
  <si>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</si>
  <si>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</si>
  <si>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</si>
  <si>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</si>
  <si>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</si>
  <si>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</si>
  <si>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</si>
  <si>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</si>
  <si>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</si>
  <si>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</si>
  <si>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</si>
  <si>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</si>
  <si>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</si>
  <si>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</si>
  <si>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</si>
  <si>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</si>
  <si>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</si>
  <si>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</si>
  <si>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</si>
  <si>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</si>
  <si>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</si>
  <si>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</si>
  <si>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</si>
  <si>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</si>
  <si>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</si>
  <si>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</si>
  <si>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</si>
  <si>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</si>
  <si>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</si>
  <si>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</si>
  <si>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</si>
  <si>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</si>
  <si>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</si>
  <si>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</si>
  <si>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</si>
  <si>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</si>
  <si>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</si>
  <si>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</si>
  <si>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</si>
  <si>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</si>
  <si>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</si>
  <si>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</si>
  <si>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</si>
  <si>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</si>
  <si>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</si>
  <si>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</si>
  <si>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</si>
  <si>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</si>
  <si>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</si>
  <si>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</si>
  <si>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</si>
  <si>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</si>
  <si>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</si>
  <si>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</si>
  <si>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</si>
  <si>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</si>
  <si>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</si>
  <si>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</si>
  <si>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</si>
  <si>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</si>
  <si>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</si>
  <si>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</si>
  <si>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</si>
  <si>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</si>
  <si>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</si>
  <si>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</si>
  <si>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</si>
  <si>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</si>
  <si>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</si>
  <si>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</si>
  <si>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</si>
  <si>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</si>
  <si>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</si>
  <si>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</si>
  <si>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</si>
  <si>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</si>
  <si>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</si>
  <si>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</si>
  <si>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</si>
  <si>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</si>
  <si>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</si>
  <si>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</si>
  <si>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</si>
  <si>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</si>
  <si>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</si>
  <si>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</si>
  <si>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</si>
  <si>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</si>
  <si>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</si>
  <si>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</si>
  <si>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</si>
  <si>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</si>
  <si>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</si>
  <si>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</si>
  <si>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</si>
  <si>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</si>
  <si>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</si>
  <si>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</si>
  <si>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</si>
  <si>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</si>
  <si>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</si>
  <si>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</si>
  <si>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</si>
  <si>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</si>
  <si>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</si>
  <si>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</si>
  <si>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</si>
  <si>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</si>
  <si>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</si>
  <si>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</si>
  <si>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</si>
  <si>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</si>
  <si>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</si>
  <si>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</si>
  <si>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</si>
  <si>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</si>
  <si>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</si>
  <si>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</si>
  <si>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</si>
  <si>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</si>
  <si>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</si>
  <si>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</si>
  <si>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</si>
  <si>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</si>
  <si>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</si>
  <si>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</si>
  <si>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</si>
  <si>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</si>
  <si>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</si>
  <si>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</si>
  <si>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</si>
  <si>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</si>
  <si>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</si>
  <si>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</si>
  <si>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</si>
  <si>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</si>
  <si>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</si>
  <si>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</si>
  <si>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</si>
  <si>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</si>
  <si>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</si>
  <si>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</si>
  <si>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</si>
  <si>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</si>
  <si>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</si>
  <si>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</si>
  <si>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</si>
  <si>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</si>
  <si>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</si>
  <si>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</si>
  <si>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</si>
  <si>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</si>
  <si>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</si>
  <si>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</si>
  <si>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</si>
  <si>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</si>
  <si>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</si>
  <si>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</si>
  <si>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</si>
  <si>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</si>
  <si>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</si>
  <si>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</si>
  <si>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</si>
  <si>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</si>
  <si>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</si>
  <si>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</si>
  <si>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</si>
  <si>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</si>
  <si>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</si>
  <si>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</si>
  <si>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</si>
  <si>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</si>
  <si>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</si>
  <si>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</si>
  <si>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</si>
  <si>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</si>
  <si>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</si>
  <si>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</si>
  <si>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</si>
  <si>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</si>
  <si>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</si>
  <si>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</si>
  <si>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</si>
  <si>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</si>
  <si>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</si>
  <si>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</si>
  <si>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</si>
  <si>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</si>
  <si>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</si>
  <si>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</si>
  <si>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</si>
  <si>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</si>
  <si>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</si>
  <si>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</si>
  <si>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</si>
  <si>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</si>
  <si>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</si>
  <si>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</si>
  <si>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</si>
  <si>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</si>
  <si>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</si>
  <si>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</si>
  <si>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</si>
  <si>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</si>
  <si>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</si>
  <si>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</si>
  <si>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</si>
  <si>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</si>
  <si>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</si>
  <si>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</si>
  <si>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</si>
  <si>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</si>
  <si>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</si>
  <si>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</si>
  <si>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</si>
  <si>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</si>
  <si>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</si>
  <si>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</si>
  <si>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</si>
  <si>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</si>
  <si>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</si>
  <si>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</si>
  <si>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</si>
  <si>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</si>
  <si>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</si>
  <si>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</si>
  <si>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</si>
  <si>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</si>
  <si>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</si>
  <si>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</si>
  <si>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</si>
  <si>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</si>
  <si>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</si>
  <si>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</si>
  <si>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</si>
  <si>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</si>
  <si>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</si>
  <si>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</si>
  <si>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</si>
  <si>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</si>
  <si>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</si>
  <si>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</si>
  <si>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</si>
  <si>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</si>
  <si>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</si>
  <si>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</si>
  <si>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</si>
  <si>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</si>
  <si>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</si>
  <si>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</si>
  <si>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</si>
  <si>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</si>
  <si>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</si>
  <si>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</si>
  <si>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</si>
  <si>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</si>
  <si>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</si>
  <si>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</si>
  <si>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</si>
  <si>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</si>
  <si>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</si>
  <si>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</si>
  <si>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</si>
  <si>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</si>
  <si>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</si>
  <si>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</si>
  <si>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</si>
  <si>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</si>
  <si>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</si>
  <si>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</si>
  <si>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</si>
  <si>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</si>
  <si>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</si>
  <si>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</si>
  <si>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</si>
  <si>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</si>
  <si>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</si>
  <si>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</si>
  <si>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</si>
  <si>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</si>
  <si>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</si>
  <si>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</si>
  <si>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</si>
  <si>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</si>
  <si>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</si>
  <si>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</si>
  <si>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</si>
  <si>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</si>
  <si>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</si>
  <si>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</si>
  <si>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</si>
  <si>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</si>
  <si>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</si>
  <si>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</si>
  <si>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</si>
  <si>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</si>
  <si>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</si>
  <si>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</si>
  <si>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</si>
  <si>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</si>
  <si>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</si>
  <si>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</si>
  <si>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</si>
  <si>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</si>
  <si>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</si>
  <si>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</si>
  <si>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</si>
  <si>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</si>
  <si>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</si>
  <si>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</si>
  <si>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</si>
  <si>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</si>
  <si>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</si>
  <si>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</si>
  <si>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</si>
  <si>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</si>
  <si>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</si>
  <si>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</si>
  <si>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</si>
  <si>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</si>
  <si>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</si>
  <si>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</si>
  <si>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</si>
  <si>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</si>
  <si>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</si>
  <si>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</si>
  <si>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</si>
  <si>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</si>
  <si>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</si>
  <si>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</si>
  <si>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</si>
  <si>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</si>
  <si>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</si>
  <si>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</si>
  <si>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</si>
  <si>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</si>
  <si>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</si>
  <si>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</si>
  <si>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</si>
  <si>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</si>
  <si>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</si>
  <si>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</si>
  <si>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</si>
  <si>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</si>
  <si>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</si>
  <si>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</si>
  <si>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</si>
  <si>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</si>
  <si>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</si>
  <si>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</si>
  <si>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</si>
  <si>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</si>
  <si>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</si>
  <si>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</si>
  <si>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</si>
  <si>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</si>
  <si>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</si>
  <si>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</si>
  <si>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</si>
  <si>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</si>
  <si>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</si>
  <si>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</si>
  <si>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</si>
  <si>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</si>
  <si>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</si>
  <si>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</si>
  <si>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</si>
  <si>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</si>
  <si>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</si>
  <si>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</si>
  <si>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</si>
  <si>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</si>
  <si>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</si>
  <si>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</si>
  <si>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</si>
  <si>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</si>
  <si>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</si>
  <si>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</si>
  <si>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</si>
  <si>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</si>
  <si>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</si>
  <si>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</si>
  <si>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</si>
  <si>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</si>
  <si>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</si>
  <si>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</si>
  <si>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</si>
  <si>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</si>
  <si>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</si>
  <si>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</si>
  <si>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</si>
  <si>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</si>
  <si>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</si>
  <si>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</si>
  <si>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</si>
  <si>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</si>
  <si>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</si>
  <si>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</si>
  <si>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</si>
  <si>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</si>
  <si>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</si>
  <si>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</si>
  <si>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</si>
  <si>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</si>
  <si>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</si>
  <si>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</si>
  <si>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</si>
  <si>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</si>
  <si>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</si>
  <si>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</si>
  <si>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</si>
  <si>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</si>
  <si>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</si>
  <si>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</si>
  <si>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</si>
  <si>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</si>
  <si>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</si>
  <si>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</si>
  <si>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</si>
  <si>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</si>
  <si>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</si>
  <si>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</si>
  <si>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</si>
  <si>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</si>
  <si>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</si>
  <si>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</si>
  <si>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</si>
  <si>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</si>
  <si>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</si>
  <si>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</si>
  <si>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</si>
  <si>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</si>
  <si>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</si>
  <si>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</si>
  <si>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</si>
  <si>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</si>
  <si>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</si>
  <si>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</si>
  <si>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</si>
  <si>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</si>
  <si>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</si>
  <si>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</si>
  <si>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</si>
  <si>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</si>
  <si>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</si>
  <si>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</si>
  <si>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</si>
  <si>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</si>
  <si>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</si>
  <si>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</si>
  <si>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</si>
  <si>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</si>
  <si>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</si>
  <si>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</si>
  <si>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</si>
  <si>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</si>
  <si>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</si>
  <si>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</si>
  <si>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</si>
  <si>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</si>
  <si>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</si>
  <si>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</si>
  <si>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</si>
  <si>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</si>
  <si>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</si>
  <si>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</si>
  <si>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</si>
  <si>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</si>
  <si>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</si>
  <si>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</si>
  <si>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</si>
  <si>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</si>
  <si>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</si>
  <si>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</si>
  <si>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</si>
  <si>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</si>
  <si>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</si>
  <si>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</si>
  <si>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</si>
  <si>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</si>
  <si>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</si>
  <si>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</si>
  <si>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</si>
  <si>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</si>
  <si>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</si>
  <si>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</si>
  <si>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</si>
  <si>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</si>
  <si>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</si>
  <si>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</si>
  <si>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</si>
  <si>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</si>
  <si>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</si>
  <si>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</si>
  <si>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</si>
  <si>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</si>
  <si>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</si>
  <si>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</si>
  <si>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</si>
  <si>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</si>
  <si>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</si>
  <si>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</si>
  <si>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</si>
  <si>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</si>
  <si>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</si>
  <si>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</si>
  <si>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</si>
  <si>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</si>
  <si>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</si>
  <si>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</si>
  <si>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</si>
  <si>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</si>
  <si>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</si>
  <si>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</si>
  <si>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</si>
  <si>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</si>
  <si>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</si>
  <si>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</si>
  <si>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</si>
  <si>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</si>
  <si>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</si>
  <si>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</si>
  <si>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</si>
  <si>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</si>
  <si>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</si>
  <si>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</si>
  <si>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</si>
  <si>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</si>
  <si>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</si>
  <si>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</si>
  <si>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</si>
  <si>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</si>
  <si>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</si>
  <si>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</si>
  <si>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</si>
  <si>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</si>
  <si>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</si>
  <si>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</si>
  <si>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</si>
  <si>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</si>
  <si>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</si>
  <si>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</si>
  <si>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</si>
  <si>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</si>
  <si>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</si>
  <si>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</si>
  <si>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</si>
  <si>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</si>
  <si>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</si>
  <si>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</si>
  <si>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</si>
  <si>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</si>
  <si>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</si>
  <si>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</si>
  <si>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</si>
  <si>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</si>
  <si>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</si>
  <si>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</si>
  <si>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</si>
  <si>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</si>
  <si>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</si>
  <si>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</si>
  <si>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</si>
  <si>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</si>
  <si>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</si>
  <si>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</si>
  <si>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</si>
  <si>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</si>
  <si>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</si>
  <si>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</si>
  <si>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</si>
  <si>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</si>
  <si>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</si>
  <si>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</si>
  <si>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</si>
  <si>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</si>
  <si>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</si>
  <si>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</si>
  <si>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</si>
  <si>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</si>
  <si>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</si>
  <si>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</si>
  <si>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</si>
  <si>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</si>
  <si>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</si>
  <si>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</si>
  <si>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</si>
  <si>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</si>
  <si>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</si>
  <si>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</si>
  <si>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</si>
  <si>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</si>
  <si>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</si>
  <si>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</si>
  <si>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</si>
  <si>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</si>
  <si>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</si>
  <si>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</si>
  <si>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</si>
  <si>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</si>
  <si>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</si>
  <si>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</si>
  <si>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</si>
  <si>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</si>
  <si>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</si>
  <si>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</si>
  <si>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</si>
  <si>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</si>
  <si>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</si>
  <si>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</si>
  <si>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</si>
  <si>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</si>
  <si>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</si>
  <si>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</si>
  <si>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</si>
  <si>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</si>
  <si>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</si>
  <si>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</si>
  <si>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</si>
  <si>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</si>
  <si>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</si>
  <si>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</si>
  <si>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</si>
  <si>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</si>
  <si>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</si>
  <si>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</si>
  <si>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</si>
  <si>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</si>
  <si>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</si>
  <si>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</si>
  <si>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</si>
  <si>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</si>
  <si>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</si>
  <si>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</si>
  <si>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</si>
  <si>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</si>
  <si>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</si>
  <si>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</si>
  <si>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</si>
  <si>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</si>
  <si>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</si>
  <si>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</si>
  <si>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</si>
  <si>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</si>
  <si>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</si>
  <si>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</si>
  <si>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</si>
  <si>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</si>
  <si>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</si>
  <si>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</si>
  <si>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</si>
  <si>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</si>
  <si>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</si>
  <si>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</si>
  <si>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</si>
  <si>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</si>
  <si>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</si>
  <si>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</si>
  <si>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</si>
  <si>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</si>
  <si>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</si>
  <si>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</si>
  <si>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</si>
  <si>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</si>
  <si>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</si>
  <si>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</si>
  <si>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</si>
  <si>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</si>
  <si>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</si>
  <si>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</si>
  <si>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</si>
  <si>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</si>
  <si>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</si>
  <si>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</si>
  <si>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</si>
  <si>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</si>
  <si>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</si>
  <si>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</si>
  <si>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</si>
  <si>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</si>
  <si>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</si>
  <si>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</si>
  <si>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</si>
  <si>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</si>
  <si>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</si>
  <si>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</si>
  <si>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</si>
  <si>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</si>
  <si>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</si>
  <si>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</si>
  <si>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</si>
  <si>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</si>
  <si>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</si>
  <si>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</si>
  <si>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</si>
  <si>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</si>
  <si>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</si>
  <si>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</si>
  <si>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</si>
  <si>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</si>
  <si>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</si>
  <si>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</si>
  <si>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</si>
  <si>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</si>
  <si>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</si>
  <si>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</si>
  <si>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</si>
  <si>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</si>
  <si>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</si>
  <si>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</si>
  <si>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</si>
  <si>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</si>
  <si>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</si>
  <si>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</si>
  <si>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</si>
  <si>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</si>
  <si>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</si>
  <si>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</si>
  <si>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</si>
  <si>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</si>
  <si>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</si>
  <si>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</si>
  <si>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</si>
  <si>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</si>
  <si>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</si>
  <si>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</si>
  <si>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</si>
  <si>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</si>
  <si>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</si>
  <si>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</si>
  <si>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</si>
  <si>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</si>
  <si>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</si>
  <si>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</si>
  <si>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</si>
  <si>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</si>
  <si>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</si>
  <si>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</si>
  <si>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</si>
  <si>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</si>
  <si>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</si>
  <si>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</si>
  <si>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</si>
  <si>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</si>
  <si>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</si>
  <si>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</si>
  <si>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</si>
  <si>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</si>
  <si>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</si>
  <si>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</si>
  <si>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</si>
  <si>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</si>
  <si>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</si>
  <si>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</si>
  <si>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</si>
  <si>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</si>
  <si>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</si>
  <si>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</si>
  <si>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</si>
  <si>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</si>
  <si>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</si>
  <si>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</si>
  <si>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</si>
  <si>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</si>
  <si>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</si>
  <si>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</si>
  <si>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</si>
  <si>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</si>
  <si>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</si>
  <si>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</si>
  <si>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</si>
  <si>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</si>
  <si>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</si>
  <si>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</si>
  <si>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</si>
  <si>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</si>
  <si>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</si>
  <si>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</si>
  <si>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</si>
  <si>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</si>
  <si>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</si>
  <si>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</si>
  <si>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</si>
  <si>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</si>
  <si>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</si>
  <si>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</si>
  <si>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</si>
  <si>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</si>
  <si>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</si>
  <si>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</si>
  <si>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</si>
  <si>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</si>
  <si>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</si>
  <si>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</si>
  <si>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</si>
  <si>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</si>
  <si>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</si>
  <si>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</si>
  <si>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</si>
  <si>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</si>
  <si>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</si>
  <si>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</si>
  <si>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</si>
  <si>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</si>
  <si>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</si>
  <si>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</si>
  <si>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</si>
  <si>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</si>
  <si>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</si>
  <si>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</si>
  <si>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</si>
  <si>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</si>
  <si>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</si>
  <si>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</si>
  <si>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</si>
  <si>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</si>
  <si>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</si>
  <si>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</si>
  <si>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</si>
  <si>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</si>
  <si>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</si>
  <si>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</si>
  <si>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</si>
  <si>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</si>
  <si>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</si>
  <si>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</si>
  <si>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</si>
  <si>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</si>
  <si>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</si>
  <si>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</si>
  <si>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</si>
  <si>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</si>
  <si>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</si>
  <si>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</si>
  <si>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</si>
  <si>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</si>
  <si>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</si>
  <si>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</si>
  <si>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</si>
  <si>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</si>
  <si>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</si>
  <si>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</si>
  <si>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</si>
  <si>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</si>
  <si>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</si>
  <si>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</si>
  <si>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</si>
  <si>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</si>
  <si>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</si>
  <si>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</si>
  <si>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</si>
  <si>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</si>
  <si>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</si>
  <si>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</si>
  <si>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</si>
  <si>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</si>
  <si>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</si>
  <si>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</si>
  <si>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</si>
  <si>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</si>
  <si>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</si>
  <si>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</si>
  <si>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</si>
  <si>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</si>
  <si>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</si>
  <si>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</si>
  <si>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</si>
  <si>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</si>
  <si>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</si>
  <si>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</si>
  <si>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</si>
  <si>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</si>
  <si>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</si>
  <si>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</si>
  <si>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</si>
  <si>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</si>
  <si>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</si>
  <si>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</si>
  <si>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</si>
  <si>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</si>
  <si>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</si>
  <si>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</si>
  <si>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</si>
  <si>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</si>
  <si>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</si>
  <si>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</si>
  <si>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</si>
  <si>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</si>
  <si>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</si>
  <si>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</si>
  <si>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</si>
  <si>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</si>
  <si>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</si>
  <si>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</si>
  <si>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</si>
  <si>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</si>
  <si>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</si>
  <si>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</si>
  <si>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</si>
  <si>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</si>
  <si>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</si>
  <si>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</si>
  <si>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</si>
  <si>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</si>
  <si>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</si>
  <si>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</si>
  <si>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</si>
  <si>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</si>
  <si>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</si>
  <si>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</si>
  <si>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</si>
  <si>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</si>
  <si>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</si>
  <si>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</si>
  <si>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</si>
  <si>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</si>
  <si>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</si>
  <si>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</si>
  <si>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</si>
  <si>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</si>
  <si>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</si>
  <si>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</si>
  <si>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</si>
  <si>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</si>
  <si>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</si>
  <si>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</si>
  <si>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</si>
  <si>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</si>
  <si>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</si>
  <si>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</si>
  <si>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</si>
  <si>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</si>
  <si>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</si>
  <si>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</si>
  <si>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</si>
  <si>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</si>
  <si>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</si>
  <si>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</si>
  <si>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</si>
  <si>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</si>
  <si>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</si>
  <si>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</si>
  <si>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</si>
  <si>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</si>
  <si>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</si>
  <si>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</si>
  <si>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</si>
  <si>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</si>
  <si>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</si>
  <si>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</si>
  <si>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</si>
  <si>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</si>
  <si>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</si>
  <si>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</si>
  <si>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</si>
  <si>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</si>
  <si>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</si>
  <si>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</si>
  <si>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</si>
  <si>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</si>
  <si>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</si>
  <si>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</si>
  <si>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</si>
  <si>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</si>
  <si>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</si>
  <si>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</si>
  <si>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</si>
  <si>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</si>
  <si>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</si>
  <si>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</si>
  <si>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</si>
  <si>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</si>
  <si>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</si>
  <si>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</si>
  <si>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</si>
  <si>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</si>
  <si>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</si>
  <si>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</si>
  <si>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</si>
  <si>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</si>
  <si>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</si>
  <si>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</si>
  <si>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</si>
  <si>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</si>
  <si>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</si>
  <si>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</si>
  <si>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</si>
  <si>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</si>
  <si>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</si>
  <si>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</si>
  <si>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</si>
  <si>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</si>
  <si>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</si>
  <si>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</si>
  <si>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</si>
  <si>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</si>
  <si>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</si>
  <si>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</si>
  <si>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</si>
  <si>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</si>
  <si>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</si>
  <si>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</si>
  <si>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</si>
  <si>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</si>
  <si>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</si>
  <si>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</si>
  <si>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</si>
  <si>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</si>
  <si>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</si>
  <si>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</si>
  <si>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</si>
  <si>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</si>
  <si>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</si>
  <si>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</si>
  <si>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</si>
  <si>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</si>
  <si>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</si>
  <si>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</si>
  <si>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</si>
  <si>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</si>
  <si>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</si>
  <si>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</si>
  <si>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</si>
  <si>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</si>
  <si>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</si>
  <si>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</si>
  <si>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</si>
  <si>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</si>
  <si>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</si>
  <si>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</si>
  <si>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</si>
  <si>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</si>
  <si>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</si>
  <si>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</si>
  <si>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</si>
  <si>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</si>
  <si>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</si>
  <si>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</si>
  <si>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</si>
  <si>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</si>
  <si>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</si>
  <si>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</si>
  <si>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</si>
  <si>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</si>
  <si>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</si>
  <si>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</si>
  <si>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</si>
  <si>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</si>
  <si>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</si>
  <si>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</si>
  <si>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</si>
  <si>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</si>
  <si>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</si>
  <si>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</si>
  <si>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</si>
  <si>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</si>
  <si>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</si>
  <si>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</si>
  <si>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</si>
  <si>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</si>
  <si>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</si>
  <si>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</si>
  <si>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</si>
  <si>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</si>
  <si>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</si>
  <si>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</si>
  <si>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</si>
  <si>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</si>
  <si>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</si>
  <si>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</si>
  <si>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</si>
  <si>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</si>
  <si>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</si>
  <si>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</si>
  <si>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</si>
  <si>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</si>
  <si>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</si>
  <si>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</si>
  <si>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</si>
  <si>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</si>
  <si>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</si>
  <si>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</si>
  <si>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</si>
  <si>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</si>
  <si>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</si>
  <si>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</si>
  <si>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</si>
  <si>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</si>
  <si>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</si>
  <si>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</si>
  <si>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</si>
  <si>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</si>
  <si>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</si>
  <si>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</si>
  <si>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</si>
  <si>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</si>
  <si>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</si>
  <si>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</si>
  <si>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</si>
  <si>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</si>
  <si>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</si>
  <si>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</si>
  <si>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</si>
  <si>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</si>
  <si>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</si>
  <si>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</si>
  <si>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</si>
  <si>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</si>
  <si>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</si>
  <si>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</si>
  <si>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</si>
  <si>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</si>
  <si>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</si>
  <si>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</si>
  <si>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</si>
  <si>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</si>
  <si>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</si>
  <si>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</si>
  <si>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</si>
  <si>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</si>
  <si>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</si>
  <si>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</si>
  <si>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</si>
  <si>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</si>
  <si>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</si>
  <si>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</si>
  <si>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</si>
  <si>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</si>
  <si>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</si>
  <si>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</si>
  <si>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</si>
  <si>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</si>
  <si>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</si>
  <si>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</si>
  <si>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</si>
  <si>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</si>
  <si>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</si>
  <si>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</si>
  <si>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</si>
  <si>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</si>
  <si>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</si>
  <si>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</si>
  <si>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</si>
  <si>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</si>
  <si>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</si>
  <si>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</si>
  <si>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</si>
  <si>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</si>
  <si>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</si>
  <si>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</si>
  <si>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</si>
  <si>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</si>
  <si>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</si>
  <si>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</si>
  <si>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</si>
  <si>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</si>
  <si>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</si>
  <si>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</si>
  <si>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</si>
  <si>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</si>
  <si>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</si>
  <si>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</si>
  <si>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</si>
  <si>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</si>
  <si>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</si>
  <si>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</si>
  <si>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</si>
  <si>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</si>
  <si>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</si>
  <si>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</si>
  <si>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</si>
  <si>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</si>
  <si>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</si>
  <si>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</si>
  <si>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</si>
  <si>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</si>
  <si>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</si>
  <si>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</si>
  <si>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</si>
  <si>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</si>
  <si>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</si>
  <si>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</si>
  <si>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</si>
  <si>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</si>
  <si>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</si>
  <si>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</si>
  <si>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</si>
  <si>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</si>
  <si>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</si>
  <si>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</si>
  <si>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</si>
  <si>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</si>
  <si>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</si>
  <si>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</si>
  <si>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</si>
  <si>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</si>
  <si>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</si>
  <si>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</si>
  <si>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</si>
  <si>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</si>
  <si>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</si>
  <si>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</si>
  <si>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</si>
  <si>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</si>
  <si>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</si>
  <si>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</si>
  <si>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</si>
  <si>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</si>
  <si>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</si>
  <si>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</si>
  <si>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</si>
  <si>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</si>
  <si>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</si>
  <si>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</si>
  <si>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</si>
  <si>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</si>
  <si>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</si>
  <si>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</si>
  <si>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</si>
  <si>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</si>
  <si>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</si>
  <si>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</si>
  <si>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</si>
  <si>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</si>
  <si>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</si>
  <si>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</si>
  <si>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</si>
  <si>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</si>
  <si>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</si>
  <si>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</si>
  <si>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</si>
  <si>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</si>
  <si>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</si>
  <si>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</si>
  <si>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</si>
  <si>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</si>
  <si>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</si>
  <si>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</si>
  <si>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</si>
  <si>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</si>
  <si>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</si>
  <si>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</si>
  <si>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</si>
  <si>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</si>
  <si>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</si>
  <si>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</si>
  <si>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</si>
  <si>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</si>
  <si>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</si>
  <si>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</si>
  <si>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</si>
  <si>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</si>
  <si>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</si>
  <si>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</si>
  <si>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</si>
  <si>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</si>
  <si>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</si>
  <si>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</si>
  <si>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</si>
  <si>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</si>
  <si>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</si>
  <si>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</si>
  <si>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</si>
  <si>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</si>
  <si>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</si>
  <si>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</si>
  <si>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</si>
  <si>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</si>
  <si>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</si>
  <si>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</si>
  <si>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</si>
  <si>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</si>
  <si>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</si>
  <si>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</si>
  <si>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</si>
  <si>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</si>
  <si>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</si>
  <si>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</si>
  <si>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</si>
  <si>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</si>
  <si>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</si>
  <si>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</si>
  <si>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</si>
  <si>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</si>
  <si>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</si>
  <si>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</si>
  <si>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</si>
  <si>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</si>
  <si>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</si>
  <si>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</si>
  <si>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</si>
  <si>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</si>
  <si>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</si>
  <si>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</si>
  <si>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</si>
  <si>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</si>
  <si>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</si>
  <si>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</si>
  <si>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</si>
  <si>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</si>
  <si>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</si>
  <si>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</si>
  <si>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</si>
  <si>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</si>
  <si>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</si>
  <si>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</si>
  <si>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</si>
  <si>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</si>
  <si>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</si>
  <si>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</si>
  <si>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</si>
  <si>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</si>
  <si>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</si>
  <si>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</si>
  <si>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</si>
  <si>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</si>
  <si>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</si>
  <si>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</si>
  <si>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</si>
  <si>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</si>
  <si>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</si>
  <si>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</si>
  <si>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</si>
  <si>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</si>
  <si>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</si>
  <si>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</si>
  <si>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</si>
  <si>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</si>
  <si>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</si>
  <si>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</si>
  <si>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</si>
  <si>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</si>
  <si>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</si>
  <si>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</si>
  <si>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</si>
  <si>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</si>
  <si>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</si>
  <si>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</si>
  <si>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</si>
  <si>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</si>
  <si>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</si>
  <si>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</si>
  <si>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</si>
  <si>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</si>
  <si>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</si>
  <si>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</si>
  <si>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</si>
  <si>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</si>
  <si>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</si>
  <si>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</si>
  <si>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</si>
  <si>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</si>
  <si>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</si>
  <si>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</si>
  <si>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</si>
  <si>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</si>
  <si>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</si>
  <si>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</si>
  <si>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</si>
  <si>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</si>
  <si>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</si>
  <si>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</si>
  <si>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</si>
  <si>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</si>
  <si>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</si>
  <si>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</si>
  <si>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</si>
  <si>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</si>
  <si>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</si>
  <si>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</si>
  <si>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</si>
  <si>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</si>
  <si>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</si>
  <si>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</si>
  <si>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</si>
  <si>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</si>
  <si>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</si>
  <si>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</si>
  <si>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</si>
  <si>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</si>
  <si>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</si>
  <si>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</si>
  <si>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</si>
  <si>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</si>
  <si>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</si>
  <si>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</si>
  <si>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</si>
  <si>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</si>
  <si>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</si>
  <si>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</si>
  <si>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</si>
  <si>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</si>
  <si>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</si>
  <si>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</si>
  <si>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</si>
  <si>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</si>
  <si>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</si>
  <si>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</si>
  <si>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</si>
  <si>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</si>
  <si>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</si>
  <si>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</si>
  <si>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</si>
  <si>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</si>
  <si>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</si>
  <si>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</si>
  <si>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</si>
  <si>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</si>
  <si>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</si>
  <si>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</si>
  <si>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</si>
  <si>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</si>
  <si>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</si>
  <si>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</si>
  <si>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</si>
  <si>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</si>
  <si>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</si>
  <si>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</si>
  <si>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</si>
  <si>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</si>
  <si>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</si>
  <si>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</si>
  <si>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</si>
  <si>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</si>
  <si>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</si>
  <si>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</si>
  <si>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</si>
  <si>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</si>
  <si>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</si>
  <si>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</si>
  <si>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</si>
  <si>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</si>
  <si>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</si>
  <si>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</si>
  <si>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</si>
  <si>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</si>
  <si>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</si>
  <si>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</si>
  <si>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</si>
  <si>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</si>
  <si>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</si>
  <si>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</si>
  <si>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</si>
  <si>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</si>
  <si>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</si>
  <si>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</si>
  <si>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</si>
  <si>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</si>
  <si>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</si>
  <si>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</si>
  <si>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</si>
  <si>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</si>
  <si>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</si>
  <si>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</si>
  <si>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</si>
  <si>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</si>
  <si>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</si>
  <si>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</si>
  <si>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</si>
  <si>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</si>
  <si>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</si>
  <si>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</si>
  <si>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</si>
  <si>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</si>
  <si>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</si>
  <si>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</si>
  <si>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</si>
  <si>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</si>
  <si>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</si>
  <si>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</si>
  <si>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</si>
  <si>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</si>
  <si>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</si>
  <si>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</si>
  <si>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</si>
  <si>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</si>
  <si>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</si>
  <si>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</si>
  <si>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</si>
  <si>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</si>
  <si>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</si>
  <si>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</si>
  <si>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</si>
  <si>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</si>
  <si>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</si>
  <si>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</si>
  <si>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</si>
  <si>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</si>
  <si>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</si>
  <si>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</si>
  <si>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</si>
  <si>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</si>
  <si>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</si>
  <si>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</si>
  <si>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</si>
  <si>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</si>
  <si>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</si>
  <si>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</si>
  <si>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</si>
  <si>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</si>
  <si>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</si>
  <si>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</si>
  <si>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</si>
  <si>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</si>
  <si>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</si>
  <si>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</si>
  <si>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</si>
  <si>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</si>
  <si>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</si>
  <si>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</si>
  <si>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</si>
  <si>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</si>
  <si>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</si>
  <si>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</si>
  <si>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</si>
  <si>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</si>
  <si>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</si>
  <si>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</si>
  <si>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</si>
  <si>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</si>
  <si>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</si>
  <si>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</si>
  <si>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</si>
  <si>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</si>
  <si>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</si>
  <si>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</si>
  <si>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</si>
  <si>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</si>
  <si>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</si>
  <si>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</si>
  <si>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</si>
  <si>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</si>
  <si>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</si>
  <si>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</si>
  <si>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</si>
  <si>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</si>
  <si>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</si>
  <si>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</si>
  <si>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</si>
  <si>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</si>
  <si>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</si>
  <si>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</si>
  <si>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</si>
  <si>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</si>
  <si>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</si>
  <si>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</si>
  <si>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</si>
  <si>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</si>
  <si>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</si>
  <si>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</si>
  <si>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</si>
  <si>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</si>
  <si>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</si>
  <si>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</si>
  <si>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</si>
  <si>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</si>
  <si>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</si>
  <si>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</si>
  <si>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</si>
  <si>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</si>
  <si>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</si>
  <si>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</si>
  <si>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</si>
  <si>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</si>
  <si>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</si>
  <si>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</si>
  <si>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</si>
  <si>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</si>
  <si>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</si>
  <si>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</si>
  <si>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</si>
  <si>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</si>
  <si>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</si>
  <si>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</si>
  <si>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</si>
  <si>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</si>
  <si>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</si>
  <si>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</si>
  <si>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</si>
  <si>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</si>
  <si>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</si>
  <si>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</si>
  <si>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</si>
  <si>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</si>
  <si>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</si>
  <si>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</si>
  <si>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</si>
  <si>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</si>
  <si>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</si>
  <si>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</si>
  <si>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</si>
  <si>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</si>
  <si>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</si>
  <si>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</si>
  <si>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</si>
  <si>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</si>
  <si>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</si>
  <si>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</si>
  <si>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</si>
  <si>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</si>
  <si>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</si>
  <si>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</si>
  <si>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</si>
  <si>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</si>
  <si>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</si>
  <si>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</si>
  <si>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</si>
  <si>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</si>
  <si>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</si>
  <si>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</si>
  <si>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</si>
  <si>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</si>
  <si>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</si>
  <si>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</si>
  <si>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</si>
  <si>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</si>
  <si>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</si>
  <si>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</si>
  <si>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</si>
  <si>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</si>
  <si>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</si>
  <si>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</si>
  <si>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</si>
  <si>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</si>
  <si>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</si>
  <si>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</si>
  <si>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</si>
  <si>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</si>
  <si>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</si>
  <si>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</si>
  <si>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</si>
  <si>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</si>
  <si>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</si>
  <si>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</si>
  <si>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</si>
  <si>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</si>
  <si>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</si>
  <si>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</si>
  <si>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</si>
  <si>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</si>
  <si>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</si>
  <si>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</si>
  <si>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</si>
  <si>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</si>
  <si>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</si>
  <si>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</si>
  <si>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</si>
  <si>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</si>
  <si>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</si>
  <si>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</si>
  <si>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</si>
  <si>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</si>
  <si>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</si>
  <si>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</si>
  <si>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</si>
  <si>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</si>
  <si>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</si>
  <si>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</si>
  <si>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</si>
  <si>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</si>
  <si>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</si>
  <si>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</si>
  <si>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</si>
  <si>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</si>
  <si>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</si>
  <si>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</si>
  <si>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</si>
  <si>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</si>
  <si>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</si>
  <si>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</si>
  <si>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</si>
  <si>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</si>
  <si>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</si>
  <si>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</si>
  <si>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</si>
  <si>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</si>
  <si>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</si>
  <si>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</si>
  <si>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</si>
  <si>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</si>
  <si>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</si>
  <si>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</si>
  <si>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</si>
  <si>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</si>
  <si>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</si>
  <si>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</si>
  <si>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</si>
  <si>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</si>
  <si>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</si>
  <si>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</si>
  <si>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</si>
  <si>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</si>
  <si>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</si>
  <si>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</si>
  <si>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</si>
  <si>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</si>
  <si>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</si>
  <si>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</si>
  <si>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</si>
  <si>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</si>
  <si>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</si>
  <si>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</si>
  <si>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</si>
  <si>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</si>
  <si>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</si>
  <si>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</si>
  <si>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</si>
  <si>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</si>
  <si>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</si>
  <si>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</si>
  <si>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</si>
  <si>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</si>
  <si>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</si>
  <si>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</si>
  <si>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</si>
  <si>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</si>
  <si>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</si>
  <si>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</si>
  <si>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</si>
  <si>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</si>
  <si>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</si>
  <si>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</si>
  <si>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</si>
  <si>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</si>
  <si>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</si>
  <si>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</si>
  <si>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</si>
  <si>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</si>
  <si>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</si>
  <si>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</si>
  <si>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</si>
  <si>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</si>
  <si>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</si>
  <si>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</si>
  <si>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</si>
  <si>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</si>
  <si>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</si>
  <si>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</si>
  <si>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</si>
  <si>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</si>
  <si>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</si>
  <si>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</si>
  <si>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</si>
  <si>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</si>
  <si>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</si>
  <si>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</si>
  <si>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</si>
  <si>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</si>
  <si>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</si>
  <si>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</si>
  <si>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</si>
  <si>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</si>
  <si>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</si>
  <si>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</si>
  <si>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</si>
  <si>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</si>
  <si>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</si>
  <si>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</si>
  <si>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</si>
  <si>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</si>
  <si>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</si>
  <si>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</si>
  <si>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</si>
  <si>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</si>
  <si>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</si>
  <si>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</si>
  <si>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</si>
  <si>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</si>
  <si>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</si>
  <si>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</si>
  <si>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</si>
  <si>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</si>
  <si>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</si>
  <si>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</si>
  <si>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</si>
  <si>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</si>
  <si>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</si>
  <si>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</si>
  <si>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</si>
  <si>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</si>
  <si>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</si>
  <si>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</si>
  <si>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</si>
  <si>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</si>
  <si>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</si>
  <si>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</si>
  <si>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</si>
  <si>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</si>
  <si>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</si>
  <si>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</si>
  <si>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</si>
  <si>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</si>
  <si>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</si>
  <si>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</si>
  <si>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</si>
  <si>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</si>
  <si>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</si>
  <si>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</si>
  <si>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</si>
  <si>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</si>
  <si>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</si>
  <si>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</si>
  <si>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</si>
  <si>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</si>
  <si>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</si>
  <si>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</si>
  <si>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</si>
  <si>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</si>
  <si>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</si>
  <si>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</si>
  <si>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</si>
  <si>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</si>
  <si>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</si>
  <si>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</si>
  <si>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</si>
  <si>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</si>
  <si>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</si>
  <si>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</si>
  <si>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</si>
  <si>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</si>
  <si>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</si>
  <si>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</si>
  <si>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</si>
  <si>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</si>
  <si>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</si>
  <si>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</si>
  <si>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</si>
  <si>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</si>
  <si>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</si>
  <si>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</si>
  <si>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</si>
  <si>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</si>
  <si>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</si>
  <si>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</si>
  <si>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</si>
  <si>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</si>
  <si>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</si>
  <si>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</si>
  <si>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</si>
  <si>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</si>
  <si>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</si>
  <si>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</si>
  <si>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</si>
  <si>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</si>
  <si>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</si>
  <si>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</si>
  <si>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</si>
  <si>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</si>
  <si>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</si>
  <si>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</si>
  <si>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</si>
  <si>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</si>
  <si>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</si>
  <si>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</si>
  <si>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</si>
  <si>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</si>
  <si>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</si>
  <si>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</si>
  <si>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</si>
  <si>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</si>
  <si>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</si>
  <si>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</si>
  <si>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</si>
  <si>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</si>
  <si>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</si>
  <si>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</si>
  <si>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</si>
  <si>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</si>
  <si>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</si>
  <si>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</si>
  <si>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</si>
  <si>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</si>
  <si>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</si>
  <si>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</si>
  <si>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</si>
  <si>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</si>
  <si>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</si>
  <si>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</si>
  <si>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</si>
  <si>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</si>
  <si>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</si>
  <si>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</si>
  <si>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</si>
  <si>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</si>
  <si>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</si>
  <si>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</si>
  <si>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</si>
  <si>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</si>
  <si>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</si>
  <si>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</si>
  <si>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</si>
  <si>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</si>
  <si>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</si>
  <si>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</si>
  <si>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</si>
  <si>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</si>
  <si>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</si>
  <si>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</si>
  <si>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</si>
  <si>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</si>
  <si>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</si>
  <si>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</si>
  <si>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</si>
  <si>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</si>
  <si>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</si>
  <si>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</si>
  <si>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</si>
  <si>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</si>
  <si>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</si>
  <si>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</si>
  <si>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</si>
  <si>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</si>
  <si>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</si>
  <si>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</si>
  <si>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</si>
  <si>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</si>
  <si>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</si>
  <si>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</si>
  <si>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</si>
  <si>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</si>
  <si>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</si>
  <si>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</si>
  <si>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</si>
  <si>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</si>
  <si>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</si>
  <si>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</si>
  <si>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</si>
  <si>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</si>
  <si>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</si>
  <si>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</si>
  <si>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</si>
  <si>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</si>
  <si>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</si>
  <si>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</si>
  <si>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</si>
  <si>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</si>
  <si>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</si>
  <si>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</si>
  <si>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</si>
  <si>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</si>
  <si>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</si>
  <si>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</si>
  <si>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</si>
  <si>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</si>
  <si>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</si>
  <si>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</si>
  <si>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</si>
  <si>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</si>
  <si>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</si>
  <si>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</si>
  <si>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</si>
  <si>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</si>
  <si>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</si>
  <si>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</si>
  <si>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</si>
  <si>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</si>
  <si>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</si>
  <si>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</si>
  <si>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</si>
  <si>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</si>
  <si>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</si>
  <si>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</si>
  <si>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</si>
  <si>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</si>
  <si>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</si>
  <si>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</si>
  <si>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</si>
  <si>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</si>
  <si>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</si>
  <si>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</si>
  <si>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</si>
  <si>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</si>
  <si>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</si>
  <si>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</si>
  <si>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</si>
  <si>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</si>
  <si>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</si>
  <si>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</si>
  <si>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</si>
  <si>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</si>
  <si>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</si>
  <si>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</si>
  <si>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</si>
  <si>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</si>
  <si>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</si>
  <si>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</si>
  <si>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</si>
  <si>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</si>
  <si>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</si>
  <si>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</si>
  <si>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</si>
  <si>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</si>
  <si>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</si>
  <si>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</si>
  <si>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</si>
  <si>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</si>
  <si>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</si>
  <si>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</si>
  <si>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</si>
  <si>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</si>
  <si>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</si>
  <si>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</si>
  <si>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</si>
  <si>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</si>
  <si>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</si>
  <si>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</si>
  <si>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</si>
  <si>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</si>
  <si>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</si>
  <si>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</si>
  <si>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</si>
  <si>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</si>
  <si>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</si>
  <si>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</si>
  <si>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</si>
  <si>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</si>
  <si>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</si>
  <si>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</si>
  <si>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</si>
  <si>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</si>
  <si>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</si>
  <si>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</si>
  <si>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</si>
  <si>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</si>
  <si>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</si>
  <si>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</si>
  <si>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</si>
  <si>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</si>
  <si>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</si>
  <si>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</si>
  <si>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</si>
  <si>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</si>
  <si>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</si>
  <si>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</si>
  <si>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</si>
  <si>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</si>
  <si>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</si>
  <si>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</si>
  <si>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</si>
  <si>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</si>
  <si>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</si>
  <si>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</si>
  <si>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</si>
  <si>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</si>
  <si>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</si>
  <si>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</si>
  <si>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</si>
  <si>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</si>
  <si>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</si>
  <si>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</si>
  <si>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</si>
  <si>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</si>
  <si>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</si>
  <si>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</si>
  <si>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</si>
  <si>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</si>
  <si>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</si>
  <si>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</si>
  <si>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</si>
  <si>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</si>
  <si>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</si>
  <si>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</si>
  <si>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</si>
  <si>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</si>
  <si>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</si>
  <si>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</si>
  <si>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</si>
  <si>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</si>
  <si>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</si>
  <si>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</si>
  <si>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</si>
  <si>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</si>
  <si>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</si>
  <si>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</si>
  <si>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</si>
  <si>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</si>
  <si>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</si>
  <si>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</si>
  <si>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</si>
  <si>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</si>
  <si>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</si>
  <si>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</si>
  <si>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</si>
  <si>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</si>
  <si>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</si>
  <si>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</si>
  <si>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</si>
  <si>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</si>
  <si>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</si>
  <si>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</si>
  <si>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</si>
  <si>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</si>
  <si>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</si>
  <si>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</si>
  <si>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</si>
  <si>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</si>
  <si>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</si>
  <si>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</si>
  <si>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</si>
  <si>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</si>
  <si>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</si>
  <si>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</si>
  <si>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</si>
  <si>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</si>
  <si>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</si>
  <si>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</si>
  <si>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</si>
  <si>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</si>
  <si>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</si>
  <si>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</si>
  <si>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</si>
  <si>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</si>
  <si>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</si>
  <si>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</si>
  <si>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</si>
  <si>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</si>
  <si>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</si>
  <si>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</si>
  <si>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</si>
  <si>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</si>
  <si>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</si>
  <si>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</si>
  <si>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</si>
  <si>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</si>
  <si>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</si>
  <si>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</si>
  <si>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</si>
  <si>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</si>
  <si>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</si>
  <si>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</si>
  <si>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</si>
  <si>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</si>
  <si>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</si>
  <si>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</si>
  <si>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</si>
  <si>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</si>
  <si>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</si>
  <si>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</si>
  <si>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</si>
  <si>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</si>
  <si>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</si>
  <si>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</si>
  <si>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</si>
  <si>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</si>
  <si>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</si>
  <si>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</si>
  <si>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</si>
  <si>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</si>
  <si>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</si>
  <si>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</si>
  <si>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</si>
  <si>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</si>
  <si>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</si>
  <si>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</si>
  <si>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</si>
  <si>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</si>
  <si>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</si>
  <si>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</si>
  <si>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</si>
  <si>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</si>
  <si>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</si>
  <si>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</si>
  <si>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</si>
  <si>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</si>
  <si>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</si>
  <si>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</si>
  <si>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</si>
  <si>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</si>
  <si>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</si>
  <si>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</si>
  <si>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</si>
  <si>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</si>
  <si>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</si>
  <si>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</si>
  <si>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</si>
  <si>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</si>
  <si>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</si>
  <si>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</si>
  <si>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</si>
  <si>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</si>
  <si>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</si>
  <si>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</si>
  <si>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</si>
  <si>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</si>
  <si>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</si>
  <si>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</si>
  <si>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</si>
  <si>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</si>
  <si>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</si>
  <si>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</si>
  <si>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</si>
  <si>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</si>
  <si>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</si>
  <si>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</si>
  <si>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</si>
  <si>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</si>
  <si>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</si>
  <si>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</si>
  <si>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</si>
  <si>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</si>
  <si>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</si>
  <si>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</si>
  <si>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</si>
  <si>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</si>
  <si>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</si>
  <si>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</si>
  <si>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</si>
  <si>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</si>
  <si>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</si>
  <si>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</si>
  <si>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</si>
  <si>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</si>
  <si>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</si>
  <si>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</si>
  <si>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</si>
  <si>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</si>
  <si>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</si>
  <si>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</si>
  <si>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</si>
  <si>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</si>
  <si>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</si>
  <si>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</si>
  <si>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</si>
  <si>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</si>
  <si>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</si>
  <si>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</si>
  <si>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</si>
  <si>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</si>
  <si>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</si>
  <si>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</si>
  <si>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</si>
  <si>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</si>
  <si>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</si>
  <si>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</si>
  <si>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</si>
  <si>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</si>
  <si>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</si>
  <si>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</si>
  <si>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</si>
  <si>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</si>
  <si>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</si>
  <si>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</si>
  <si>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</si>
  <si>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</si>
  <si>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</si>
  <si>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</si>
  <si>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</si>
  <si>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</si>
  <si>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</si>
  <si>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</si>
  <si>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</si>
  <si>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</si>
  <si>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</si>
  <si>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</si>
  <si>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</si>
  <si>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</si>
  <si>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</si>
  <si>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</si>
  <si>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</si>
  <si>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</si>
  <si>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</si>
  <si>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</si>
  <si>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</si>
  <si>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</si>
  <si>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</si>
  <si>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</si>
  <si>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</si>
  <si>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</si>
  <si>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</si>
  <si>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</si>
  <si>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</si>
  <si>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</si>
  <si>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</si>
  <si>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</si>
  <si>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</si>
  <si>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</si>
  <si>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</si>
  <si>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</si>
  <si>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</si>
  <si>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</si>
  <si>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</si>
  <si>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</si>
  <si>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</si>
  <si>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</si>
  <si>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</si>
  <si>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</si>
  <si>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</si>
  <si>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</si>
  <si>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</si>
  <si>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</si>
  <si>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</si>
  <si>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</si>
  <si>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</si>
  <si>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</si>
  <si>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</si>
  <si>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</si>
  <si>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</si>
  <si>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</si>
  <si>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</si>
  <si>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</si>
  <si>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</si>
  <si>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</si>
  <si>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</si>
  <si>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</si>
  <si>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</si>
  <si>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</si>
  <si>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</si>
  <si>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</si>
  <si>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</si>
  <si>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</si>
  <si>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</si>
  <si>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</si>
  <si>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</si>
  <si>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</si>
  <si>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</si>
  <si>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</si>
  <si>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</si>
  <si>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</si>
  <si>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</si>
  <si>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</si>
  <si>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</si>
  <si>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</si>
  <si>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</si>
  <si>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</si>
  <si>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</si>
  <si>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</si>
  <si>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</si>
  <si>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</si>
  <si>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</si>
  <si>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</si>
  <si>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</si>
  <si>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</si>
  <si>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</si>
  <si>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</si>
  <si>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</si>
  <si>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</si>
  <si>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</si>
  <si>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</si>
  <si>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</si>
  <si>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</si>
  <si>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</si>
  <si>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</si>
  <si>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</si>
  <si>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</si>
  <si>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</si>
  <si>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</si>
  <si>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</si>
  <si>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</si>
  <si>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</si>
  <si>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</si>
  <si>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</si>
  <si>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</si>
  <si>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</si>
  <si>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</si>
  <si>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</si>
  <si>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</si>
  <si>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</si>
  <si>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</si>
  <si>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</si>
  <si>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</si>
  <si>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</si>
  <si>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</si>
  <si>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</si>
  <si>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</si>
  <si>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</si>
  <si>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</si>
  <si>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</si>
  <si>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</si>
  <si>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</si>
  <si>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</si>
  <si>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</si>
  <si>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</si>
  <si>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</si>
  <si>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</si>
  <si>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</si>
  <si>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</si>
  <si>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</si>
  <si>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</si>
  <si>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</si>
  <si>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</si>
  <si>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</si>
  <si>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</si>
  <si>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</si>
  <si>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</si>
  <si>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</si>
  <si>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</si>
  <si>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</si>
  <si>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</si>
  <si>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</si>
  <si>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</si>
  <si>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</si>
  <si>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</si>
  <si>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</si>
  <si>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</si>
  <si>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</si>
  <si>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</si>
  <si>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</si>
  <si>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</si>
  <si>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</si>
  <si>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</si>
  <si>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</si>
  <si>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</si>
  <si>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</si>
  <si>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</si>
  <si>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</si>
  <si>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</si>
  <si>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</si>
  <si>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</si>
  <si>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</si>
  <si>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</si>
  <si>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</si>
  <si>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</si>
  <si>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</si>
  <si>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</si>
  <si>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</si>
  <si>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</si>
  <si>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</si>
  <si>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</si>
  <si>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</si>
  <si>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</si>
  <si>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</si>
  <si>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</si>
  <si>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</si>
  <si>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</si>
  <si>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</si>
  <si>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</si>
  <si>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</si>
  <si>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</si>
  <si>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</si>
  <si>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</si>
  <si>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</si>
  <si>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</si>
  <si>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</si>
  <si>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</si>
  <si>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</si>
  <si>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</si>
  <si>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</si>
  <si>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</si>
  <si>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</si>
  <si>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</si>
  <si>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</si>
  <si>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</si>
  <si>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</si>
  <si>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</si>
  <si>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</si>
  <si>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</si>
  <si>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</si>
  <si>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</si>
  <si>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</si>
  <si>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</si>
  <si>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</si>
  <si>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</si>
  <si>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</si>
  <si>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</si>
  <si>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</si>
  <si>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</si>
  <si>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</si>
  <si>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</si>
  <si>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</si>
  <si>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</si>
  <si>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</si>
  <si>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</si>
  <si>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</si>
  <si>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</si>
  <si>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</si>
  <si>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</si>
  <si>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</si>
  <si>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</si>
  <si>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</si>
  <si>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</si>
  <si>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</si>
  <si>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</si>
  <si>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</si>
  <si>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</si>
  <si>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</si>
  <si>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</si>
  <si>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</si>
  <si>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</si>
  <si>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</si>
  <si>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</si>
  <si>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</si>
  <si>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</si>
  <si>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</si>
  <si>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</si>
  <si>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</si>
  <si>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</si>
  <si>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</si>
  <si>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</si>
  <si>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</si>
  <si>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</si>
  <si>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</si>
  <si>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</si>
  <si>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</si>
  <si>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</si>
  <si>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</si>
  <si>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</si>
  <si>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</si>
  <si>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</si>
  <si>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</si>
  <si>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</si>
  <si>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</si>
  <si>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</si>
  <si>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</si>
  <si>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</si>
  <si>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</si>
  <si>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</si>
  <si>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</si>
  <si>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</si>
  <si>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</si>
  <si>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</si>
  <si>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</si>
  <si>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</si>
  <si>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</si>
  <si>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</si>
  <si>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</si>
  <si>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</si>
  <si>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</si>
  <si>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</si>
  <si>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</si>
  <si>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</si>
  <si>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</si>
  <si>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</si>
  <si>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</si>
  <si>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</si>
  <si>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</si>
  <si>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</si>
  <si>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</si>
  <si>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</si>
  <si>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</si>
  <si>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</si>
  <si>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</si>
  <si>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</si>
  <si>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</si>
  <si>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</si>
  <si>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</si>
  <si>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</si>
  <si>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</si>
  <si>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</si>
  <si>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</si>
  <si>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</si>
  <si>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</si>
  <si>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</si>
  <si>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</si>
  <si>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</si>
  <si>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</si>
  <si>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</si>
  <si>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</si>
  <si>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</si>
  <si>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</si>
  <si>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</si>
  <si>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</si>
  <si>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</si>
  <si>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</si>
  <si>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</si>
  <si>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</si>
  <si>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</si>
  <si>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</si>
  <si>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</si>
  <si>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</si>
  <si>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</si>
  <si>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</si>
  <si>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</si>
  <si>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</si>
  <si>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</si>
  <si>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</si>
  <si>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</si>
  <si>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</si>
  <si>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</si>
  <si>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</si>
  <si>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</si>
  <si>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</si>
  <si>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</si>
  <si>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</si>
  <si>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</si>
  <si>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</si>
  <si>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</si>
  <si>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</si>
  <si>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</si>
  <si>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</si>
  <si>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</si>
  <si>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</si>
  <si>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</si>
  <si>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</si>
  <si>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</si>
  <si>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</si>
  <si>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</si>
  <si>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</si>
  <si>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</si>
  <si>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</si>
  <si>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</si>
  <si>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</si>
  <si>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</si>
  <si>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</si>
  <si>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</si>
  <si>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</si>
  <si>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</si>
  <si>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</si>
  <si>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</si>
  <si>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</si>
  <si>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</si>
  <si>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</si>
  <si>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</si>
  <si>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</si>
  <si>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</si>
  <si>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</si>
  <si>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</si>
  <si>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</si>
  <si>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</si>
  <si>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</si>
  <si>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</si>
  <si>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</si>
  <si>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</si>
  <si>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</si>
  <si>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</si>
  <si>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</si>
  <si>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</si>
  <si>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</si>
  <si>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</si>
  <si>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</si>
  <si>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</si>
  <si>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</si>
  <si>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</si>
  <si>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</si>
  <si>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</si>
  <si>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</si>
  <si>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</si>
  <si>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</si>
  <si>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</si>
  <si>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</si>
  <si>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</si>
  <si>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</si>
  <si>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</si>
  <si>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</si>
  <si>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</si>
  <si>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</si>
  <si>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</si>
  <si>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</si>
  <si>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</si>
  <si>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</si>
  <si>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</si>
  <si>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</si>
  <si>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</si>
  <si>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</si>
  <si>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</si>
  <si>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</si>
  <si>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</si>
  <si>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</si>
  <si>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</si>
  <si>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</si>
  <si>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</si>
  <si>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</si>
  <si>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</si>
  <si>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</si>
  <si>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</si>
  <si>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</si>
  <si>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</si>
  <si>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</si>
  <si>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</si>
  <si>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</si>
  <si>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</si>
  <si>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</si>
  <si>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</si>
  <si>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</si>
  <si>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</si>
  <si>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</si>
  <si>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</si>
  <si>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</si>
  <si>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</si>
  <si>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</si>
  <si>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</si>
  <si>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</si>
  <si>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</si>
  <si>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</si>
  <si>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</si>
  <si>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</si>
  <si>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</si>
  <si>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</si>
  <si>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</si>
  <si>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</si>
  <si>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</si>
  <si>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</si>
  <si>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</si>
  <si>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</si>
  <si>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</si>
  <si>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</si>
  <si>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</si>
  <si>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</si>
  <si>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</si>
  <si>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</si>
  <si>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</si>
  <si>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</si>
  <si>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</si>
  <si>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</si>
  <si>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</si>
  <si>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</si>
  <si>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</si>
  <si>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</si>
  <si>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</si>
  <si>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</si>
  <si>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</si>
  <si>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</si>
  <si>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</si>
  <si>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</si>
  <si>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</si>
  <si>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</si>
  <si>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</si>
  <si>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</si>
  <si>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</si>
  <si>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</si>
  <si>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</si>
  <si>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</si>
  <si>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</si>
  <si>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</si>
  <si>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</si>
  <si>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</si>
  <si>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</si>
  <si>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</si>
  <si>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</si>
  <si>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</si>
  <si>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</si>
  <si>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</si>
  <si>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</si>
  <si>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</si>
  <si>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</si>
  <si>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</si>
  <si>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</si>
  <si>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</si>
  <si>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</si>
  <si>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</si>
  <si>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</si>
  <si>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</si>
  <si>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</si>
  <si>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</si>
  <si>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</si>
  <si>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</si>
  <si>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</si>
  <si>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</si>
  <si>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</si>
  <si>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</si>
  <si>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</si>
  <si>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</si>
  <si>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</si>
  <si>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</si>
  <si>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</si>
  <si>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</si>
  <si>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</si>
  <si>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</si>
  <si>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</si>
  <si>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</si>
  <si>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</si>
  <si>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</si>
  <si>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</si>
  <si>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</si>
  <si>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</si>
  <si>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</si>
  <si>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</si>
  <si>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</si>
  <si>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</si>
  <si>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</si>
  <si>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</si>
  <si>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</si>
  <si>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</si>
  <si>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</si>
  <si>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</si>
  <si>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</si>
  <si>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</si>
  <si>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</si>
  <si>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</si>
  <si>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</si>
  <si>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</si>
  <si>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</si>
  <si>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</si>
  <si>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</si>
  <si>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</si>
  <si>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</si>
  <si>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</si>
  <si>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</si>
  <si>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</si>
  <si>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</si>
  <si>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</si>
  <si>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</si>
  <si>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</si>
  <si>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</si>
  <si>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</si>
  <si>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</si>
  <si>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</si>
  <si>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</si>
  <si>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</si>
  <si>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</si>
  <si>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</si>
  <si>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</si>
  <si>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</si>
  <si>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</si>
  <si>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</si>
  <si>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</si>
  <si>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</si>
  <si>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</si>
  <si>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</si>
  <si>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</si>
  <si>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</si>
  <si>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</si>
  <si>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</si>
  <si>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</si>
  <si>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</si>
  <si>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</si>
  <si>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</si>
  <si>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</si>
  <si>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</si>
  <si>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</si>
  <si>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</si>
  <si>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</si>
  <si>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</si>
  <si>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</si>
  <si>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</si>
  <si>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</si>
  <si>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</si>
  <si>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</si>
  <si>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</si>
  <si>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</si>
  <si>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</si>
  <si>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</si>
  <si>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</si>
  <si>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</si>
  <si>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</si>
  <si>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</si>
  <si>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</si>
  <si>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</si>
  <si>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</si>
  <si>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</si>
  <si>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</si>
  <si>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</si>
  <si>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</si>
  <si>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</si>
  <si>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</si>
  <si>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</si>
  <si>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</si>
  <si>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</si>
  <si>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</si>
  <si>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</si>
  <si>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</si>
  <si>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</si>
  <si>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</si>
  <si>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</si>
  <si>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</si>
  <si>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</si>
  <si>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</si>
  <si>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</si>
  <si>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</si>
  <si>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</si>
  <si>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</si>
  <si>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</si>
  <si>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</si>
  <si>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</si>
  <si>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</si>
  <si>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</si>
  <si>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</si>
  <si>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</si>
  <si>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</si>
  <si>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</si>
  <si>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</si>
  <si>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</si>
  <si>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</si>
  <si>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</si>
  <si>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</si>
  <si>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</si>
  <si>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</si>
  <si>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</si>
  <si>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</si>
  <si>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</si>
  <si>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</si>
  <si>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</si>
  <si>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</si>
  <si>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</si>
  <si>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</si>
  <si>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</si>
  <si>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</si>
  <si>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</si>
  <si>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</si>
  <si>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</si>
  <si>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</si>
  <si>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</si>
  <si>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</si>
  <si>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</si>
  <si>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</si>
  <si>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</si>
  <si>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</si>
  <si>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</si>
  <si>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</si>
  <si>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</si>
  <si>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</si>
  <si>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</si>
  <si>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</si>
  <si>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</si>
  <si>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</si>
  <si>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</si>
  <si>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</si>
  <si>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</si>
  <si>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</si>
  <si>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</si>
  <si>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</si>
  <si>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</si>
  <si>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</si>
  <si>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</si>
  <si>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</si>
  <si>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</si>
  <si>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</si>
  <si>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</si>
  <si>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</si>
  <si>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</si>
  <si>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</si>
  <si>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</si>
  <si>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</si>
  <si>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</si>
  <si>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</si>
  <si>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</si>
  <si>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</si>
  <si>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</si>
  <si>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</si>
  <si>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</si>
  <si>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</si>
  <si>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</si>
  <si>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</si>
  <si>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</si>
  <si>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</si>
  <si>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</si>
  <si>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</si>
  <si>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</si>
  <si>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</si>
  <si>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</si>
  <si>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</si>
  <si>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</si>
  <si>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</si>
  <si>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</si>
  <si>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</si>
  <si>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</si>
  <si>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</si>
  <si>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</si>
  <si>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</si>
  <si>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</si>
  <si>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</si>
  <si>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</si>
  <si>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</si>
  <si>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</si>
  <si>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</si>
  <si>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</si>
  <si>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</si>
  <si>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</si>
  <si>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</si>
  <si>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</si>
  <si>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</si>
  <si>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</si>
  <si>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</si>
  <si>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</si>
  <si>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</si>
  <si>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</si>
  <si>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</si>
  <si>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</si>
  <si>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</si>
  <si>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</si>
  <si>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</si>
  <si>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</si>
  <si>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</si>
  <si>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</si>
  <si>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</si>
  <si>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</si>
  <si>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</si>
  <si>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</si>
  <si>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</si>
  <si>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</si>
  <si>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</si>
  <si>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</si>
  <si>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</si>
  <si>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</si>
  <si>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</si>
  <si>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</si>
  <si>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</si>
  <si>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</si>
  <si>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</si>
  <si>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</si>
  <si>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</si>
  <si>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</si>
  <si>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</si>
  <si>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</si>
  <si>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</si>
  <si>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</si>
  <si>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</si>
  <si>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</si>
  <si>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</si>
  <si>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</si>
  <si>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</si>
  <si>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</si>
  <si>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</si>
  <si>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</si>
  <si>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</si>
  <si>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</si>
  <si>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</si>
  <si>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</si>
  <si>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</si>
  <si>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</si>
  <si>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</si>
  <si>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</si>
  <si>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</si>
  <si>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</si>
  <si>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</si>
  <si>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</si>
  <si>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</si>
  <si>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</si>
  <si>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</si>
  <si>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</si>
  <si>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</si>
  <si>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</si>
  <si>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</si>
  <si>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</si>
  <si>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</si>
  <si>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</si>
  <si>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</si>
  <si>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</si>
  <si>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</si>
  <si>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</si>
  <si>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</si>
  <si>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</si>
  <si>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</si>
  <si>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</si>
  <si>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</si>
  <si>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</si>
  <si>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</si>
  <si>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</si>
  <si>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</si>
  <si>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</si>
  <si>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</si>
  <si>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</si>
  <si>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</si>
  <si>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</si>
  <si>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</si>
  <si>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</si>
  <si>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</si>
  <si>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</si>
  <si>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</si>
  <si>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</si>
  <si>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</si>
  <si>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</si>
  <si>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</si>
  <si>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</si>
  <si>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</si>
  <si>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</si>
  <si>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</si>
  <si>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</si>
  <si>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</si>
  <si>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</si>
  <si>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</si>
  <si>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</si>
  <si>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</si>
  <si>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</si>
  <si>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</si>
  <si>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</si>
  <si>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</si>
  <si>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</si>
  <si>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</si>
  <si>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</si>
  <si>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</si>
  <si>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</si>
  <si>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</si>
  <si>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</si>
  <si>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</si>
  <si>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</si>
  <si>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</si>
  <si>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</si>
  <si>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</si>
  <si>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</si>
  <si>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</si>
  <si>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</si>
  <si>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</si>
  <si>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</si>
  <si>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</si>
  <si>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</si>
  <si>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</si>
  <si>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</si>
  <si>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</si>
  <si>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</si>
  <si>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</si>
  <si>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</si>
  <si>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</si>
  <si>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</si>
  <si>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</si>
  <si>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</si>
  <si>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</si>
  <si>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</si>
  <si>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</si>
  <si>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</si>
  <si>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</si>
  <si>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</si>
  <si>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</si>
  <si>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</si>
  <si>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</si>
  <si>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</si>
  <si>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</si>
  <si>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</si>
  <si>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</si>
  <si>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</si>
  <si>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</si>
  <si>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</si>
  <si>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</si>
  <si>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</si>
  <si>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</si>
  <si>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</si>
  <si>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</si>
  <si>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</si>
  <si>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</si>
  <si>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</si>
  <si>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</si>
  <si>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</si>
  <si>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</si>
  <si>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</si>
  <si>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</si>
  <si>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</si>
  <si>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</si>
  <si>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</si>
  <si>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</si>
  <si>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</si>
  <si>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</si>
  <si>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</si>
  <si>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</si>
  <si>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</si>
  <si>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</si>
  <si>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</si>
  <si>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</si>
  <si>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</si>
  <si>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</si>
  <si>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</si>
  <si>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</si>
  <si>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</si>
  <si>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</si>
  <si>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</si>
  <si>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</si>
  <si>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</si>
  <si>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</si>
  <si>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</si>
  <si>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</si>
  <si>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</si>
  <si>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</si>
  <si>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</si>
  <si>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</si>
  <si>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</si>
  <si>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</si>
  <si>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</si>
  <si>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</si>
  <si>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</si>
  <si>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</si>
  <si>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</si>
  <si>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</si>
  <si>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</si>
  <si>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</si>
  <si>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</si>
  <si>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</si>
  <si>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</si>
  <si>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</si>
  <si>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</si>
  <si>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</si>
  <si>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</si>
  <si>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</si>
  <si>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</si>
  <si>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</si>
  <si>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</si>
  <si>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</si>
  <si>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</si>
  <si>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</si>
  <si>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</si>
  <si>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</si>
  <si>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</si>
  <si>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</si>
  <si>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</si>
  <si>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</si>
  <si>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</si>
  <si>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</si>
  <si>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</si>
  <si>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</si>
  <si>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</si>
  <si>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</si>
  <si>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</si>
  <si>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</si>
  <si>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</si>
  <si>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</si>
  <si>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</si>
  <si>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</si>
  <si>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</si>
  <si>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</si>
  <si>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</si>
  <si>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</si>
  <si>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</si>
  <si>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</si>
  <si>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</si>
  <si>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</si>
  <si>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</si>
  <si>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</si>
  <si>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</si>
  <si>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</si>
  <si>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</si>
  <si>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</si>
  <si>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</si>
  <si>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</si>
  <si>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</si>
  <si>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</si>
  <si>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</si>
  <si>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</si>
  <si>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</si>
  <si>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</si>
  <si>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</si>
  <si>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</si>
  <si>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</si>
  <si>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</si>
  <si>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</si>
  <si>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</si>
  <si>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</si>
  <si>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</si>
  <si>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</si>
  <si>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</si>
  <si>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</si>
  <si>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</si>
  <si>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</si>
  <si>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</si>
  <si>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</si>
  <si>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</si>
  <si>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</si>
  <si>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</si>
  <si>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</si>
  <si>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</si>
  <si>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</si>
  <si>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</si>
  <si>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</si>
  <si>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</si>
  <si>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</si>
  <si>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</si>
  <si>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</si>
  <si>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</si>
  <si>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</si>
  <si>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</si>
  <si>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</si>
  <si>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</si>
  <si>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</si>
  <si>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</si>
  <si>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</si>
  <si>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</si>
  <si>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</si>
  <si>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</si>
  <si>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</si>
  <si>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</si>
  <si>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</si>
  <si>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</si>
  <si>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</si>
  <si>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</si>
  <si>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</si>
  <si>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</si>
  <si>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</si>
  <si>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</si>
  <si>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</si>
  <si>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</si>
  <si>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</si>
  <si>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</si>
  <si>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</si>
  <si>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</si>
  <si>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</si>
  <si>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</si>
  <si>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</si>
  <si>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</si>
  <si>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</si>
  <si>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</si>
  <si>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</si>
  <si>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</si>
  <si>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</si>
  <si>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</si>
  <si>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</si>
  <si>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</si>
  <si>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</si>
  <si>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</si>
  <si>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</si>
  <si>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</si>
  <si>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</si>
  <si>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</si>
  <si>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</si>
  <si>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</si>
  <si>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</si>
  <si>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</si>
  <si>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</si>
  <si>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</si>
  <si>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</si>
  <si>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</si>
  <si>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</si>
  <si>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</si>
  <si>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</si>
  <si>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</si>
  <si>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</si>
  <si>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</si>
  <si>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</si>
  <si>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</si>
  <si>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</si>
  <si>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</si>
  <si>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</si>
  <si>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</si>
  <si>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</si>
  <si>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</si>
  <si>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</si>
  <si>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</si>
  <si>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</si>
  <si>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</si>
  <si>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</si>
  <si>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</si>
  <si>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</si>
  <si>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</si>
  <si>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</si>
  <si>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</si>
  <si>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</si>
  <si>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</si>
  <si>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</si>
  <si>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</si>
  <si>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</si>
  <si>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</si>
  <si>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</si>
  <si>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</si>
  <si>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</si>
  <si>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</si>
  <si>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</si>
  <si>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</si>
  <si>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</si>
  <si>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</si>
  <si>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</si>
  <si>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</si>
  <si>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</si>
  <si>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</si>
  <si>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</si>
  <si>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</si>
  <si>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</si>
  <si>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</si>
  <si>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</si>
  <si>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</si>
  <si>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</si>
  <si>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</si>
  <si>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</si>
  <si>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</si>
  <si>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</si>
  <si>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</si>
  <si>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</si>
  <si>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</si>
  <si>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</si>
  <si>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</si>
  <si>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</si>
  <si>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</si>
  <si>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</si>
  <si>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</si>
  <si>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</si>
  <si>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</si>
  <si>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</si>
  <si>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</si>
  <si>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</si>
  <si>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</si>
  <si>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</si>
  <si>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</si>
  <si>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</si>
  <si>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</si>
  <si>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</si>
  <si>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</si>
  <si>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</si>
  <si>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</si>
  <si>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</si>
  <si>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</si>
  <si>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</si>
  <si>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</si>
  <si>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</si>
  <si>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</si>
  <si>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</si>
  <si>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</si>
  <si>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</si>
  <si>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</si>
  <si>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</si>
  <si>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</si>
  <si>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</si>
  <si>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</si>
  <si>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</si>
  <si>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</si>
  <si>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</si>
  <si>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</si>
  <si>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</si>
  <si>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</si>
  <si>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</si>
  <si>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</si>
  <si>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</si>
  <si>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</si>
  <si>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</si>
  <si>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</si>
  <si>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</si>
  <si>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</si>
  <si>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</si>
  <si>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</si>
  <si>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</si>
  <si>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</si>
  <si>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</si>
  <si>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</si>
  <si>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</si>
  <si>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</si>
  <si>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</si>
  <si>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</si>
  <si>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</si>
  <si>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</si>
  <si>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</si>
  <si>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</si>
  <si>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</si>
  <si>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</si>
  <si>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</si>
  <si>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</si>
  <si>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</si>
  <si>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</si>
  <si>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</si>
  <si>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</si>
  <si>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</si>
  <si>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</si>
  <si>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</si>
  <si>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</si>
  <si>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</si>
  <si>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</si>
  <si>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</si>
  <si>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</si>
  <si>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</si>
  <si>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</si>
  <si>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</si>
  <si>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</si>
  <si>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</si>
  <si>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</si>
  <si>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</si>
  <si>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</si>
  <si>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</si>
  <si>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</si>
  <si>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</si>
  <si>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</si>
  <si>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</si>
  <si>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</si>
  <si>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</si>
  <si>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</si>
  <si>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</si>
  <si>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</si>
  <si>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</si>
  <si>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</si>
  <si>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</si>
  <si>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</si>
  <si>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</si>
  <si>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</si>
  <si>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</si>
  <si>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</si>
  <si>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</si>
  <si>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</si>
  <si>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</si>
  <si>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</si>
  <si>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</si>
  <si>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</si>
  <si>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</si>
  <si>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</si>
  <si>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</si>
  <si>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</si>
  <si>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</si>
  <si>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</si>
  <si>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</si>
  <si>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</si>
  <si>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</si>
  <si>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</si>
  <si>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</si>
  <si>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</si>
  <si>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</si>
  <si>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</si>
  <si>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</si>
  <si>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</si>
  <si>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</si>
  <si>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</si>
  <si>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</si>
  <si>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</si>
  <si>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</si>
  <si>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</si>
  <si>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</si>
  <si>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</si>
  <si>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</si>
  <si>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</si>
  <si>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</si>
  <si>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</si>
  <si>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</si>
  <si>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</si>
  <si>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</si>
  <si>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</si>
  <si>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</si>
  <si>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</si>
  <si>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</si>
  <si>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</si>
  <si>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</si>
  <si>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</si>
  <si>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</si>
  <si>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</si>
  <si>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</si>
  <si>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</si>
  <si>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</si>
  <si>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</si>
  <si>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</si>
  <si>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</si>
  <si>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</si>
  <si>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</si>
  <si>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</si>
  <si>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</si>
  <si>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</si>
  <si>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</si>
  <si>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</si>
  <si>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</si>
  <si>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</si>
  <si>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</si>
  <si>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</si>
  <si>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</si>
  <si>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</si>
  <si>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</si>
  <si>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</si>
  <si>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</si>
  <si>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</si>
  <si>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</si>
  <si>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</si>
  <si>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</si>
  <si>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</si>
  <si>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</si>
  <si>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</si>
  <si>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</si>
  <si>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</si>
  <si>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</si>
  <si>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</si>
  <si>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</si>
  <si>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</si>
  <si>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</si>
  <si>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</si>
  <si>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</si>
  <si>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</si>
  <si>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</si>
  <si>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</si>
  <si>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</si>
  <si>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</si>
  <si>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</si>
  <si>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</si>
  <si>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</si>
  <si>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</si>
  <si>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</si>
  <si>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</si>
  <si>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</si>
  <si>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</si>
  <si>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</si>
  <si>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</si>
  <si>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</si>
  <si>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</si>
  <si>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</si>
  <si>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</si>
  <si>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</si>
  <si>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</si>
  <si>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</si>
  <si>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</si>
  <si>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</si>
  <si>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</si>
  <si>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</si>
  <si>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</si>
  <si>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</si>
  <si>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</si>
  <si>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</si>
  <si>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</si>
  <si>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</si>
  <si>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</si>
  <si>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</si>
  <si>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</si>
  <si>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</si>
  <si>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</si>
  <si>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</si>
  <si>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</si>
  <si>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</si>
  <si>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</si>
  <si>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</si>
  <si>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</si>
  <si>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</si>
  <si>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</si>
  <si>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</si>
  <si>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</si>
  <si>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</si>
  <si>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</si>
  <si>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</si>
  <si>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</si>
  <si>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</si>
  <si>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</si>
  <si>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</si>
  <si>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</si>
  <si>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</si>
  <si>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</si>
  <si>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</si>
  <si>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</si>
  <si>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</si>
  <si>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</si>
  <si>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</si>
  <si>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</si>
  <si>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</si>
  <si>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</si>
  <si>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</si>
  <si>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</si>
  <si>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</si>
  <si>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</si>
  <si>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</si>
  <si>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</si>
  <si>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</si>
  <si>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</si>
  <si>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</si>
  <si>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</si>
  <si>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</si>
  <si>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</si>
  <si>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</si>
  <si>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</si>
  <si>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</si>
  <si>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</si>
  <si>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</si>
  <si>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</si>
  <si>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</si>
  <si>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</si>
  <si>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</si>
  <si>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</si>
  <si>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</si>
  <si>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</si>
  <si>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</si>
  <si>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</si>
  <si>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</si>
  <si>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</si>
  <si>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</si>
  <si>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</si>
  <si>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</si>
  <si>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</si>
  <si>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</si>
  <si>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</si>
  <si>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</si>
  <si>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</si>
  <si>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</si>
  <si>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</si>
  <si>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</si>
  <si>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</si>
  <si>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</si>
  <si>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</si>
  <si>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</si>
  <si>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</si>
  <si>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</si>
  <si>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</si>
  <si>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</si>
  <si>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</si>
  <si>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</si>
  <si>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</si>
  <si>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</si>
  <si>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</si>
  <si>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</si>
  <si>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</si>
  <si>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</si>
  <si>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</si>
  <si>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</si>
  <si>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</si>
  <si>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</si>
  <si>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</si>
  <si>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</si>
  <si>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</si>
  <si>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</si>
  <si>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</si>
  <si>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</si>
  <si>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</si>
  <si>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</si>
  <si>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</si>
  <si>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</si>
  <si>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</si>
  <si>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</si>
  <si>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</si>
  <si>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</si>
  <si>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</si>
  <si>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</si>
  <si>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</si>
  <si>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</si>
  <si>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</si>
  <si>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</si>
  <si>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</si>
  <si>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</si>
  <si>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</si>
  <si>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</si>
  <si>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</si>
  <si>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</si>
  <si>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</si>
  <si>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</si>
  <si>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</si>
  <si>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</si>
  <si>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</si>
  <si>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</si>
  <si>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</si>
  <si>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</si>
  <si>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</si>
  <si>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</si>
  <si>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</si>
  <si>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</si>
  <si>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</si>
  <si>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</si>
  <si>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</si>
  <si>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</si>
  <si>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</si>
  <si>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</si>
  <si>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</si>
  <si>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</si>
  <si>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</si>
  <si>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</si>
  <si>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</si>
  <si>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</si>
  <si>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</si>
  <si>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</si>
  <si>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</si>
  <si>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</si>
  <si>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</si>
  <si>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</si>
  <si>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</si>
  <si>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</si>
  <si>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</si>
  <si>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</si>
  <si>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</si>
  <si>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</si>
  <si>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</si>
  <si>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</si>
  <si>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</si>
  <si>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</si>
  <si>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</si>
  <si>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</si>
  <si>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</si>
  <si>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</si>
  <si>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</si>
  <si>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</si>
  <si>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</si>
  <si>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</si>
  <si>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</si>
  <si>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</si>
  <si>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</si>
  <si>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</si>
  <si>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</si>
  <si>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</si>
  <si>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</si>
  <si>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</si>
  <si>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</si>
  <si>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</si>
  <si>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</si>
  <si>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</si>
  <si>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</si>
  <si>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</si>
  <si>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</si>
  <si>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</si>
  <si>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</si>
  <si>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</si>
  <si>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</si>
  <si>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</si>
  <si>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</si>
  <si>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</si>
  <si>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</si>
  <si>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</si>
  <si>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</si>
  <si>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</si>
  <si>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</si>
  <si>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</si>
  <si>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</si>
  <si>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</si>
  <si>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</si>
  <si>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</si>
  <si>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</si>
  <si>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</si>
  <si>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</si>
  <si>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</si>
  <si>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</si>
  <si>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</si>
  <si>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</si>
  <si>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</si>
  <si>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</si>
  <si>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</si>
  <si>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</si>
  <si>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</si>
  <si>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</si>
  <si>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</si>
  <si>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</si>
  <si>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</si>
  <si>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</si>
  <si>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</si>
  <si>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</si>
  <si>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</si>
  <si>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</si>
  <si>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</si>
  <si>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</si>
  <si>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</si>
  <si>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</si>
  <si>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</si>
  <si>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</si>
  <si>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</si>
  <si>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</si>
  <si>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</si>
  <si>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</si>
  <si>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</si>
  <si>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</si>
  <si>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</si>
  <si>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</si>
  <si>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</si>
  <si>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</si>
  <si>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</si>
  <si>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</si>
  <si>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</si>
  <si>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</si>
  <si>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</si>
  <si>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</si>
  <si>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</si>
  <si>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</si>
  <si>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</si>
  <si>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</si>
  <si>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</si>
  <si>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</si>
  <si>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</si>
  <si>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</si>
  <si>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</si>
  <si>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</si>
  <si>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</si>
  <si>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</si>
  <si>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</si>
  <si>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</si>
  <si>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</si>
  <si>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</si>
  <si>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</si>
  <si>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</si>
  <si>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</si>
  <si>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</si>
  <si>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</si>
  <si>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</si>
  <si>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</si>
  <si>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</si>
  <si>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</si>
  <si>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</si>
  <si>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</si>
  <si>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</si>
  <si>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</si>
  <si>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</si>
  <si>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</si>
  <si>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</si>
  <si>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</si>
  <si>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</si>
  <si>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</si>
  <si>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</si>
  <si>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</si>
  <si>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</si>
  <si>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</si>
  <si>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</si>
  <si>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</si>
  <si>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</si>
  <si>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</si>
  <si>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</si>
  <si>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</si>
  <si>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</si>
  <si>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</si>
  <si>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</si>
  <si>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</si>
  <si>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</si>
  <si>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</si>
  <si>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</si>
  <si>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</si>
  <si>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</si>
  <si>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</si>
  <si>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</si>
  <si>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</si>
  <si>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</si>
  <si>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</si>
  <si>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</si>
  <si>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</si>
  <si>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</si>
  <si>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</si>
  <si>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</si>
  <si>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</si>
  <si>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</si>
  <si>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</si>
  <si>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</si>
  <si>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</si>
  <si>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</si>
  <si>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</si>
  <si>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</si>
  <si>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</si>
  <si>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</si>
  <si>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</si>
  <si>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</si>
  <si>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</si>
  <si>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</si>
  <si>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</si>
  <si>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</si>
  <si>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</si>
  <si>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</si>
  <si>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</si>
  <si>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</si>
  <si>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</si>
  <si>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</si>
  <si>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</si>
  <si>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</si>
  <si>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</si>
  <si>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</si>
  <si>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</si>
  <si>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</si>
  <si>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</si>
  <si>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</si>
  <si>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</si>
  <si>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</si>
  <si>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</si>
  <si>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</si>
  <si>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</si>
  <si>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</si>
  <si>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</si>
  <si>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</si>
  <si>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</si>
  <si>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</si>
  <si>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</si>
  <si>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</si>
  <si>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</si>
  <si>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</si>
  <si>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</si>
  <si>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</si>
  <si>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</si>
  <si>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</si>
  <si>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</si>
  <si>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</si>
  <si>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</si>
  <si>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</si>
  <si>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</si>
  <si>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</si>
  <si>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</si>
  <si>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</si>
  <si>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</si>
  <si>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</si>
  <si>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</si>
  <si>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</si>
  <si>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</si>
  <si>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</si>
  <si>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</si>
  <si>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</si>
  <si>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</si>
  <si>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</si>
  <si>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</si>
  <si>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</si>
  <si>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</si>
  <si>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</si>
  <si>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</si>
  <si>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</si>
  <si>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</si>
  <si>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</si>
  <si>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</si>
  <si>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</si>
  <si>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</si>
  <si>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</si>
  <si>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</si>
  <si>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</si>
  <si>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</si>
  <si>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</si>
  <si>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</si>
  <si>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</si>
  <si>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</si>
  <si>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</si>
  <si>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</si>
  <si>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</si>
  <si>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</si>
  <si>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</si>
  <si>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</si>
  <si>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</si>
  <si>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</si>
  <si>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</si>
  <si>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</si>
  <si>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</si>
  <si>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</si>
  <si>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</si>
  <si>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</si>
  <si>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</si>
  <si>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</si>
  <si>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</si>
  <si>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</si>
  <si>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</si>
  <si>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</si>
  <si>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</si>
  <si>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</si>
  <si>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</si>
  <si>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</si>
  <si>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</si>
  <si>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</si>
  <si>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</si>
  <si>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</si>
  <si>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</si>
  <si>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</si>
  <si>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</si>
  <si>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</si>
  <si>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</si>
  <si>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</si>
  <si>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</si>
  <si>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</si>
  <si>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</si>
  <si>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</si>
  <si>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</si>
  <si>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</si>
  <si>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</si>
  <si>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</si>
  <si>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</si>
  <si>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</si>
  <si>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</si>
  <si>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</si>
  <si>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</si>
  <si>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</si>
  <si>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</si>
  <si>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</si>
  <si>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</si>
  <si>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</si>
  <si>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</si>
  <si>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</si>
  <si>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</si>
  <si>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</si>
  <si>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</si>
  <si>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</si>
  <si>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</si>
  <si>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</si>
  <si>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</si>
  <si>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</si>
  <si>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</si>
  <si>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</si>
  <si>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</si>
  <si>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</si>
  <si>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</si>
  <si>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</si>
  <si>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</si>
  <si>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</si>
  <si>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</si>
  <si>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</si>
  <si>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</si>
  <si>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</si>
  <si>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</si>
  <si>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</si>
  <si>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</si>
  <si>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</si>
  <si>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</si>
  <si>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</si>
  <si>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</si>
  <si>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</si>
  <si>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</si>
  <si>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</si>
  <si>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</si>
  <si>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</si>
  <si>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</si>
  <si>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</si>
  <si>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</si>
  <si>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</si>
  <si>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</si>
  <si>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</si>
  <si>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</si>
  <si>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</si>
  <si>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</si>
  <si>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</si>
  <si>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</si>
  <si>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</si>
  <si>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</si>
  <si>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</si>
  <si>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</si>
  <si>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</si>
  <si>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</si>
  <si>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</si>
  <si>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</si>
  <si>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</si>
  <si>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</si>
  <si>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</si>
  <si>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</si>
  <si>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</si>
  <si>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</si>
  <si>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</si>
  <si>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</si>
  <si>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</si>
  <si>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</si>
  <si>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</si>
  <si>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</si>
  <si>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</si>
  <si>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</si>
  <si>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</si>
  <si>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</si>
  <si>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</si>
  <si>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</si>
  <si>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</si>
  <si>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</si>
  <si>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</si>
  <si>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</si>
  <si>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</si>
  <si>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</si>
  <si>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</si>
  <si>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</si>
  <si>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</si>
  <si>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</si>
  <si>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</si>
  <si>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</si>
  <si>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</si>
  <si>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</si>
  <si>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</si>
  <si>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</si>
  <si>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</si>
  <si>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</si>
  <si>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</si>
  <si>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</si>
  <si>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</si>
  <si>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</si>
  <si>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</si>
  <si>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</si>
  <si>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</si>
  <si>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</si>
  <si>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</si>
  <si>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</si>
  <si>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</si>
  <si>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</si>
  <si>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</si>
  <si>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</si>
  <si>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</si>
  <si>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</si>
  <si>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</si>
  <si>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</si>
  <si>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</si>
  <si>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</si>
  <si>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</si>
  <si>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</si>
  <si>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</si>
  <si>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</si>
  <si>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</si>
  <si>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</si>
  <si>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</si>
  <si>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</si>
  <si>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</si>
  <si>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</si>
  <si>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</si>
  <si>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</si>
  <si>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</si>
  <si>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</si>
  <si>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</si>
  <si>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</si>
  <si>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</si>
  <si>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</si>
  <si>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</si>
  <si>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</si>
  <si>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</si>
  <si>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</si>
  <si>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</si>
  <si>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</si>
  <si>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</si>
  <si>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</si>
  <si>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</si>
  <si>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</si>
  <si>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</si>
  <si>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</si>
  <si>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</si>
  <si>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</si>
  <si>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</si>
  <si>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</si>
  <si>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</si>
  <si>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</si>
  <si>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</si>
  <si>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</si>
  <si>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</si>
  <si>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</si>
  <si>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</si>
  <si>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</si>
  <si>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</si>
  <si>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</si>
  <si>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</si>
  <si>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</si>
  <si>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</si>
  <si>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</si>
  <si>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</si>
  <si>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</si>
  <si>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</si>
  <si>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</si>
  <si>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</si>
  <si>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</si>
  <si>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</si>
  <si>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</si>
  <si>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</si>
  <si>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</si>
  <si>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</si>
  <si>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Periodo 2017-2020</t>
  </si>
  <si>
    <t>Periodo 2018-2020</t>
  </si>
  <si>
    <t>Nacional</t>
  </si>
  <si>
    <t>Total</t>
  </si>
  <si>
    <t>Genérico - Shopify</t>
  </si>
  <si>
    <t>Título Específico</t>
  </si>
  <si>
    <t>Achicoria industrial</t>
  </si>
  <si>
    <t>Tomate industrial</t>
  </si>
  <si>
    <t>Categoria</t>
  </si>
  <si>
    <t>Periodo 2019-2020</t>
  </si>
  <si>
    <t>producción, toneladas, cultivo, agricultura, chile, región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</si>
  <si>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</si>
  <si>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</si>
  <si>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</si>
  <si>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</si>
  <si>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</si>
  <si>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</si>
  <si>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</si>
  <si>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</si>
  <si>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Cebada Total</t>
  </si>
  <si>
    <t>Chicharo</t>
  </si>
  <si>
    <t>Garbanzo</t>
  </si>
  <si>
    <t>Lenteja</t>
  </si>
  <si>
    <t>Lupino Amargo</t>
  </si>
  <si>
    <t>Lupino Australiano y dulce</t>
  </si>
  <si>
    <t>Lupino Total</t>
  </si>
  <si>
    <t>Maíz Consumo</t>
  </si>
  <si>
    <t>Maíz Semilla</t>
  </si>
  <si>
    <t>Maíz Total</t>
  </si>
  <si>
    <t>Poroto Consumo</t>
  </si>
  <si>
    <t>Poroto Exportación</t>
  </si>
  <si>
    <t>Poroto Total</t>
  </si>
  <si>
    <t>Trigo Candeal</t>
  </si>
  <si>
    <t>Trigo Harinero</t>
  </si>
  <si>
    <t>Trigo Total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</si>
  <si>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</si>
  <si>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</si>
  <si>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</si>
  <si>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</si>
  <si>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</si>
  <si>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</si>
  <si>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</si>
  <si>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</si>
  <si>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</si>
  <si>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</si>
  <si>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</si>
  <si>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</si>
  <si>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</si>
  <si>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</si>
  <si>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</si>
  <si>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</si>
  <si>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1994/95</t>
  </si>
  <si>
    <t>1995/96</t>
  </si>
  <si>
    <t>1996/97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</si>
  <si>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</si>
  <si>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</si>
  <si>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</si>
  <si>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</si>
  <si>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</si>
  <si>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</si>
  <si>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</si>
  <si>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</si>
  <si>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</si>
  <si>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</si>
  <si>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2007/08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</si>
  <si>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</si>
  <si>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</si>
  <si>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</si>
  <si>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</si>
  <si>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</si>
  <si>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</si>
  <si>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</si>
  <si>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</si>
  <si>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</si>
  <si>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</si>
  <si>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</si>
  <si>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</si>
  <si>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</si>
  <si>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</si>
  <si>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</si>
  <si>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</si>
  <si>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</si>
  <si>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</si>
  <si>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</si>
  <si>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</si>
  <si>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</si>
  <si>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</si>
  <si>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</si>
  <si>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</si>
  <si>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</si>
  <si>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</si>
  <si>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</si>
  <si>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</si>
  <si>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</si>
  <si>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</si>
  <si>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</si>
  <si>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</si>
  <si>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</si>
  <si>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</si>
  <si>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</si>
  <si>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</si>
  <si>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</si>
  <si>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</si>
  <si>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</si>
  <si>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</si>
  <si>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</si>
  <si>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</si>
  <si>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</si>
  <si>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</si>
  <si>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</si>
  <si>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</si>
  <si>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</si>
  <si>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</si>
  <si>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</si>
  <si>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</si>
  <si>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</si>
  <si>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</si>
  <si>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</si>
  <si>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</si>
  <si>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</si>
  <si>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</si>
  <si>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</si>
  <si>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</si>
  <si>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</si>
  <si>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</si>
  <si>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</si>
  <si>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</si>
  <si>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</si>
  <si>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</si>
  <si>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</si>
  <si>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</si>
  <si>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</si>
  <si>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</si>
  <si>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</si>
  <si>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</si>
  <si>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</si>
  <si>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</si>
  <si>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</si>
  <si>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</si>
  <si>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</si>
  <si>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</si>
  <si>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</si>
  <si>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</si>
  <si>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</si>
  <si>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</si>
  <si>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</si>
  <si>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</si>
  <si>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</si>
  <si>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</si>
  <si>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</si>
  <si>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</si>
  <si>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</si>
  <si>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</si>
  <si>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</si>
  <si>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</si>
  <si>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</si>
  <si>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</si>
  <si>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</si>
  <si>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</si>
  <si>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</si>
  <si>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</si>
  <si>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</si>
  <si>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</si>
  <si>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</si>
  <si>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</si>
  <si>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</si>
  <si>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</si>
  <si>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</si>
  <si>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</si>
  <si>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</si>
  <si>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</si>
  <si>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</si>
  <si>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</si>
  <si>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</si>
  <si>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</si>
  <si>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</si>
  <si>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</si>
  <si>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</si>
  <si>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</si>
  <si>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</si>
  <si>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</si>
  <si>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</si>
  <si>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</si>
  <si>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</si>
  <si>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</si>
  <si>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</si>
  <si>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</si>
  <si>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</si>
  <si>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</si>
  <si>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</si>
  <si>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</si>
  <si>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</si>
  <si>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</si>
  <si>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</si>
  <si>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</si>
  <si>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</si>
  <si>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</si>
  <si>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</si>
  <si>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</si>
  <si>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</si>
  <si>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</si>
  <si>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</si>
  <si>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</si>
  <si>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</si>
  <si>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</si>
  <si>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</si>
  <si>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</si>
  <si>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</si>
  <si>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</si>
  <si>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</si>
  <si>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</si>
  <si>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</si>
  <si>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</si>
  <si>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</si>
  <si>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</si>
  <si>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</si>
  <si>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</si>
  <si>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</si>
  <si>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</si>
  <si>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</si>
  <si>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</si>
  <si>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</si>
  <si>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</si>
  <si>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</si>
  <si>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</si>
  <si>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</si>
  <si>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</si>
  <si>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</si>
  <si>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</si>
  <si>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</si>
  <si>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</si>
  <si>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</si>
  <si>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</si>
  <si>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</si>
  <si>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</si>
  <si>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</si>
  <si>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</si>
  <si>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</si>
  <si>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</si>
  <si>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</si>
  <si>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</si>
  <si>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</si>
  <si>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</si>
  <si>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</si>
  <si>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</si>
  <si>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</si>
  <si>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</si>
  <si>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</si>
  <si>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</si>
  <si>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</si>
  <si>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</si>
  <si>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</si>
  <si>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</si>
  <si>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</si>
  <si>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</si>
  <si>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</si>
  <si>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</si>
  <si>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</si>
  <si>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</si>
  <si>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</si>
  <si>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</si>
  <si>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</si>
  <si>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</si>
  <si>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</si>
  <si>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</si>
  <si>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</si>
  <si>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</si>
  <si>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</si>
  <si>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</si>
  <si>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</si>
  <si>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</si>
  <si>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</si>
  <si>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</si>
  <si>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</si>
  <si>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</si>
  <si>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</si>
  <si>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</si>
  <si>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</si>
  <si>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</si>
  <si>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</si>
  <si>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</si>
  <si>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</si>
  <si>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</si>
  <si>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</si>
  <si>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</si>
  <si>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</si>
  <si>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</si>
  <si>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</si>
  <si>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</si>
  <si>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</si>
  <si>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</si>
  <si>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</si>
  <si>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</si>
  <si>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</si>
  <si>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</si>
  <si>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</si>
  <si>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</si>
  <si>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</si>
  <si>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</si>
  <si>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</si>
  <si>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</si>
  <si>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</si>
  <si>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</si>
  <si>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</si>
  <si>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</si>
  <si>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</si>
  <si>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</si>
  <si>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</si>
  <si>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</si>
  <si>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</si>
  <si>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</si>
  <si>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</si>
  <si>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</si>
  <si>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</si>
  <si>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</si>
  <si>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</si>
  <si>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</si>
  <si>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</si>
  <si>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</si>
  <si>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</si>
  <si>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</si>
  <si>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</si>
  <si>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</si>
  <si>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</si>
  <si>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</si>
  <si>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</si>
  <si>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</si>
  <si>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</si>
  <si>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</si>
  <si>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</si>
  <si>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</si>
  <si>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</si>
  <si>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</si>
  <si>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</si>
  <si>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</si>
  <si>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</si>
  <si>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</si>
  <si>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</si>
  <si>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</si>
  <si>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</si>
  <si>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</si>
  <si>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</si>
  <si>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</si>
  <si>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</si>
  <si>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</si>
  <si>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</si>
  <si>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</si>
  <si>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</si>
  <si>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</si>
  <si>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</si>
  <si>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</si>
  <si>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</si>
  <si>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</si>
  <si>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</si>
  <si>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</si>
  <si>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</si>
  <si>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</si>
  <si>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</si>
  <si>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</si>
  <si>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</si>
  <si>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</si>
  <si>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</si>
  <si>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</si>
  <si>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</si>
  <si>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</si>
  <si>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</si>
  <si>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</si>
  <si>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</si>
  <si>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</si>
  <si>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</si>
  <si>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</si>
  <si>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</si>
  <si>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</si>
  <si>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</si>
  <si>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</si>
  <si>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</si>
  <si>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</si>
  <si>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</si>
  <si>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</si>
  <si>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</si>
  <si>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</si>
  <si>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</si>
  <si>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</si>
  <si>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</si>
  <si>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</si>
  <si>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</si>
  <si>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</si>
  <si>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</si>
  <si>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</si>
  <si>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</si>
  <si>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</si>
  <si>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</si>
  <si>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</si>
  <si>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</si>
  <si>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</si>
  <si>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</si>
  <si>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</si>
  <si>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</si>
  <si>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</si>
  <si>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</si>
  <si>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</si>
  <si>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</si>
  <si>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</si>
  <si>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</si>
  <si>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</si>
  <si>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</si>
  <si>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</si>
  <si>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</si>
  <si>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</si>
  <si>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</si>
  <si>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</si>
  <si>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</si>
  <si>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</si>
  <si>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</si>
  <si>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</si>
  <si>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</si>
  <si>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</si>
  <si>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</si>
  <si>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</si>
  <si>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</si>
  <si>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</si>
  <si>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</si>
  <si>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</si>
  <si>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</si>
  <si>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</si>
  <si>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</si>
  <si>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</si>
  <si>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</si>
  <si>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</si>
  <si>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</si>
  <si>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</si>
  <si>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</si>
  <si>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</si>
  <si>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</si>
  <si>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</si>
  <si>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</si>
  <si>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</si>
  <si>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</si>
  <si>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</si>
  <si>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</si>
  <si>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</si>
  <si>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</si>
  <si>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</si>
  <si>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</si>
  <si>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</si>
  <si>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</si>
  <si>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</si>
  <si>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</si>
  <si>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</si>
  <si>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</si>
  <si>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</si>
  <si>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</si>
  <si>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</si>
  <si>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</si>
  <si>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</si>
  <si>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</si>
  <si>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</si>
  <si>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</si>
  <si>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</si>
  <si>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</si>
  <si>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</si>
  <si>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</si>
  <si>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</si>
  <si>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</si>
  <si>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</si>
  <si>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</si>
  <si>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</si>
  <si>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</si>
  <si>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</si>
  <si>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</si>
  <si>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</si>
  <si>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</si>
  <si>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</si>
  <si>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</si>
  <si>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</si>
  <si>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</si>
  <si>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</si>
  <si>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</si>
  <si>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</si>
  <si>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</si>
  <si>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</si>
  <si>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</si>
  <si>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</si>
  <si>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</si>
  <si>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</si>
  <si>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</si>
  <si>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</si>
  <si>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</si>
  <si>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</si>
  <si>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</si>
  <si>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</si>
  <si>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</si>
  <si>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</si>
  <si>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</si>
  <si>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</si>
  <si>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</si>
  <si>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</si>
  <si>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</si>
  <si>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</si>
  <si>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</si>
  <si>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</si>
  <si>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</si>
  <si>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</si>
  <si>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</si>
  <si>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</si>
  <si>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</si>
  <si>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</si>
  <si>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</si>
  <si>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</si>
  <si>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</si>
  <si>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</si>
  <si>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</si>
  <si>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</si>
  <si>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</si>
  <si>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</si>
  <si>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</si>
  <si>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</si>
  <si>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</si>
  <si>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</si>
  <si>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</si>
  <si>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</si>
  <si>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</si>
  <si>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</si>
  <si>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</si>
  <si>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</si>
  <si>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</si>
  <si>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</si>
  <si>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</si>
  <si>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</si>
  <si>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</si>
  <si>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</si>
  <si>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</si>
  <si>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</si>
  <si>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</si>
  <si>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</si>
  <si>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</si>
  <si>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</si>
  <si>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</si>
  <si>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</si>
  <si>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</si>
  <si>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</si>
  <si>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</si>
  <si>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</si>
  <si>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</si>
  <si>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</si>
  <si>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</si>
  <si>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</si>
  <si>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</si>
  <si>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</si>
  <si>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</si>
  <si>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</si>
  <si>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</si>
  <si>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</si>
  <si>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</si>
  <si>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</si>
  <si>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</si>
  <si>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</si>
  <si>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</si>
  <si>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</si>
  <si>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</si>
  <si>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</si>
  <si>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</si>
  <si>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</si>
  <si>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</si>
  <si>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</si>
  <si>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</si>
  <si>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</si>
  <si>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</si>
  <si>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</si>
  <si>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</si>
  <si>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</si>
  <si>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</si>
  <si>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</si>
  <si>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</si>
  <si>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</si>
  <si>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</si>
  <si>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</si>
  <si>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</si>
  <si>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</si>
  <si>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</si>
  <si>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</si>
  <si>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</si>
  <si>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</si>
  <si>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</si>
  <si>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</si>
  <si>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</si>
  <si>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</si>
  <si>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</si>
  <si>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</si>
  <si>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</si>
  <si>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</si>
  <si>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</si>
  <si>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</si>
  <si>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</si>
  <si>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</si>
  <si>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</si>
  <si>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</si>
  <si>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</si>
  <si>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</si>
  <si>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</si>
  <si>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</si>
  <si>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</si>
  <si>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</si>
  <si>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</si>
  <si>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</si>
  <si>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</si>
  <si>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</si>
  <si>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</si>
  <si>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</si>
  <si>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</si>
  <si>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</si>
  <si>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</si>
  <si>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</si>
  <si>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</si>
  <si>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</si>
  <si>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</si>
  <si>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</si>
  <si>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</si>
  <si>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</si>
  <si>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</si>
  <si>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</si>
  <si>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</si>
  <si>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</si>
  <si>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</si>
  <si>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</si>
  <si>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</si>
  <si>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</si>
  <si>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</si>
  <si>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</si>
  <si>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</si>
  <si>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</si>
  <si>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</si>
  <si>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</si>
  <si>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</si>
  <si>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</si>
  <si>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</si>
  <si>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</si>
  <si>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</si>
  <si>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</si>
  <si>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</si>
  <si>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</si>
  <si>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</si>
  <si>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</si>
  <si>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</si>
  <si>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</si>
  <si>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</si>
  <si>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</si>
  <si>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</si>
  <si>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</si>
  <si>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</si>
  <si>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</si>
  <si>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</si>
  <si>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</si>
  <si>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</si>
  <si>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</si>
  <si>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</si>
  <si>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</si>
  <si>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</si>
  <si>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</si>
  <si>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</si>
  <si>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</si>
  <si>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</si>
  <si>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</si>
  <si>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</si>
  <si>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</si>
  <si>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</si>
  <si>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</si>
  <si>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</si>
  <si>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</si>
  <si>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</si>
  <si>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</si>
  <si>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</si>
  <si>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</si>
  <si>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</si>
  <si>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</si>
  <si>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</si>
  <si>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</si>
  <si>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</si>
  <si>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</si>
  <si>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</si>
  <si>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</si>
  <si>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</si>
  <si>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</si>
  <si>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</si>
  <si>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</si>
  <si>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</si>
  <si>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</si>
  <si>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</si>
  <si>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</si>
  <si>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</si>
  <si>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</si>
  <si>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</si>
  <si>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</si>
  <si>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</si>
  <si>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</si>
  <si>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</si>
  <si>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</si>
  <si>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</si>
  <si>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</si>
  <si>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</si>
  <si>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</si>
  <si>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</si>
  <si>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</si>
  <si>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</si>
  <si>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</si>
  <si>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</si>
  <si>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</si>
  <si>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</si>
  <si>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</si>
  <si>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</si>
  <si>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</si>
  <si>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</si>
  <si>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</si>
  <si>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</si>
  <si>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</si>
  <si>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</si>
  <si>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</si>
  <si>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</si>
  <si>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</si>
  <si>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</si>
  <si>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</si>
  <si>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</si>
  <si>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</si>
  <si>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</si>
  <si>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</si>
  <si>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</si>
  <si>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</si>
  <si>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</si>
  <si>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</si>
  <si>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</si>
  <si>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</si>
  <si>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</si>
  <si>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</si>
  <si>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</si>
  <si>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</si>
  <si>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</si>
  <si>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</si>
  <si>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</si>
  <si>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</si>
  <si>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</si>
  <si>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</si>
  <si>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</si>
  <si>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</si>
  <si>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</si>
  <si>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</si>
  <si>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</si>
  <si>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</si>
  <si>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</si>
  <si>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</si>
  <si>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</si>
  <si>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</si>
  <si>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</si>
  <si>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</si>
  <si>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</si>
  <si>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</si>
  <si>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</si>
  <si>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</si>
  <si>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</si>
  <si>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</si>
  <si>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</si>
  <si>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</si>
  <si>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</si>
  <si>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</si>
  <si>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</si>
  <si>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</si>
  <si>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</si>
  <si>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</si>
  <si>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</si>
  <si>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</si>
  <si>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</si>
  <si>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</si>
  <si>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</si>
  <si>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</si>
  <si>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</si>
  <si>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</si>
  <si>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</si>
  <si>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</si>
  <si>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</si>
  <si>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</si>
  <si>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</si>
  <si>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</si>
  <si>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</si>
  <si>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</si>
  <si>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</si>
  <si>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</si>
  <si>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</si>
  <si>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</si>
  <si>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</si>
  <si>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</si>
  <si>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</si>
  <si>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</si>
  <si>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</si>
  <si>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</si>
  <si>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</si>
  <si>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</si>
  <si>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</si>
  <si>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</si>
  <si>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</si>
  <si>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</si>
  <si>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</si>
  <si>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</si>
  <si>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</si>
  <si>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</si>
  <si>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</si>
  <si>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</si>
  <si>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</si>
  <si>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</si>
  <si>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</si>
  <si>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</si>
  <si>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</si>
  <si>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</si>
  <si>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</si>
  <si>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</si>
  <si>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</si>
  <si>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</si>
  <si>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</si>
  <si>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</si>
  <si>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</si>
  <si>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</si>
  <si>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</si>
  <si>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</si>
  <si>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</si>
  <si>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</si>
  <si>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</si>
  <si>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</si>
  <si>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</si>
  <si>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</si>
  <si>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</si>
  <si>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</si>
  <si>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</si>
  <si>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</si>
  <si>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</si>
  <si>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</si>
  <si>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</si>
  <si>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</si>
  <si>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</si>
  <si>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</si>
  <si>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</si>
  <si>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</si>
  <si>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</si>
  <si>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</si>
  <si>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</si>
  <si>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</si>
  <si>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</si>
  <si>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</si>
  <si>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</si>
  <si>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</si>
  <si>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</si>
  <si>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</si>
  <si>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</si>
  <si>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</si>
  <si>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</si>
  <si>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</si>
  <si>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</si>
  <si>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</si>
  <si>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</si>
  <si>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</si>
  <si>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</si>
  <si>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</si>
  <si>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</si>
  <si>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</si>
  <si>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</si>
  <si>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</si>
  <si>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</si>
  <si>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</si>
  <si>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</si>
  <si>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</si>
  <si>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</si>
  <si>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</si>
  <si>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</si>
  <si>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</si>
  <si>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</si>
  <si>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</si>
  <si>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</si>
  <si>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</si>
  <si>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</si>
  <si>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</si>
  <si>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</si>
  <si>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</si>
  <si>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</si>
  <si>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</si>
  <si>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</si>
  <si>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</si>
  <si>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</si>
  <si>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</si>
  <si>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</si>
  <si>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</si>
  <si>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</si>
  <si>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</si>
  <si>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</si>
  <si>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</si>
  <si>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</si>
  <si>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</si>
  <si>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</si>
  <si>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</si>
  <si>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</si>
  <si>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</si>
  <si>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</si>
  <si>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</si>
  <si>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</si>
  <si>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</si>
  <si>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</si>
  <si>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</si>
  <si>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</si>
  <si>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</si>
  <si>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</si>
  <si>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</si>
  <si>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</si>
  <si>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</si>
  <si>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</si>
  <si>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</si>
  <si>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</si>
  <si>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</si>
  <si>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</si>
  <si>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</si>
  <si>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</si>
  <si>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</si>
  <si>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</si>
  <si>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</si>
  <si>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</si>
  <si>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</si>
  <si>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</si>
  <si>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</si>
  <si>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</si>
  <si>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</si>
  <si>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</si>
  <si>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</si>
  <si>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</si>
  <si>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</si>
  <si>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</si>
  <si>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</si>
  <si>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</si>
  <si>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</si>
  <si>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</si>
  <si>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</si>
  <si>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</si>
  <si>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</si>
  <si>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</si>
  <si>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</si>
  <si>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</si>
  <si>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</si>
  <si>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</si>
  <si>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</si>
  <si>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</si>
  <si>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</si>
  <si>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</si>
  <si>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</si>
  <si>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</si>
  <si>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</si>
  <si>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</si>
  <si>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</si>
  <si>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</si>
  <si>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</si>
  <si>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</si>
  <si>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</si>
  <si>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</si>
  <si>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</si>
  <si>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</si>
  <si>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</si>
  <si>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</si>
  <si>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</si>
  <si>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</si>
  <si>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</si>
  <si>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</si>
  <si>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</si>
  <si>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</si>
  <si>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</si>
  <si>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</si>
  <si>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</si>
  <si>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</si>
  <si>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</si>
  <si>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</si>
  <si>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</si>
  <si>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</si>
  <si>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</si>
  <si>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</si>
  <si>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</si>
  <si>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</si>
  <si>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</si>
  <si>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</si>
  <si>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</si>
  <si>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</si>
  <si>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</si>
  <si>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</si>
  <si>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</si>
  <si>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</si>
  <si>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</si>
  <si>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</si>
  <si>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</si>
  <si>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</si>
  <si>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</si>
  <si>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</si>
  <si>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</si>
  <si>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</si>
  <si>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</si>
  <si>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</si>
  <si>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</si>
  <si>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</si>
  <si>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</si>
  <si>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</si>
  <si>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</si>
  <si>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</si>
  <si>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</si>
  <si>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</si>
  <si>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</si>
  <si>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</si>
  <si>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</si>
  <si>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</si>
  <si>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</si>
  <si>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</si>
  <si>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</si>
  <si>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</si>
  <si>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</si>
  <si>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</si>
  <si>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</si>
  <si>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</si>
  <si>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</si>
  <si>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</si>
  <si>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</si>
  <si>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</si>
  <si>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</si>
  <si>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</si>
  <si>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</si>
  <si>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</si>
  <si>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</si>
  <si>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</si>
  <si>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</si>
  <si>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</si>
  <si>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</si>
  <si>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</si>
  <si>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</si>
  <si>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</si>
  <si>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</si>
  <si>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</si>
  <si>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</si>
  <si>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</si>
  <si>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</si>
  <si>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</si>
  <si>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</si>
  <si>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</si>
  <si>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</si>
  <si>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</si>
  <si>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</si>
  <si>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</si>
  <si>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</si>
  <si>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</si>
  <si>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</si>
  <si>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</si>
  <si>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</si>
  <si>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</si>
  <si>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</si>
  <si>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</si>
  <si>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</si>
  <si>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</si>
  <si>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</si>
  <si>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</si>
  <si>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</si>
  <si>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</si>
  <si>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</si>
  <si>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</si>
  <si>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</si>
  <si>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</si>
  <si>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</si>
  <si>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</si>
  <si>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</si>
  <si>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</si>
  <si>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</si>
  <si>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</si>
  <si>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</si>
  <si>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</si>
  <si>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</si>
  <si>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</si>
  <si>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</si>
  <si>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</si>
  <si>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</si>
  <si>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</si>
  <si>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</si>
  <si>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</si>
  <si>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</si>
  <si>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</si>
  <si>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</si>
  <si>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</si>
  <si>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</si>
  <si>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</si>
  <si>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</si>
  <si>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</si>
  <si>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</si>
  <si>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</si>
  <si>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</si>
  <si>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</si>
  <si>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</si>
  <si>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</si>
  <si>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</si>
  <si>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</si>
  <si>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</si>
  <si>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</si>
  <si>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</si>
  <si>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</si>
  <si>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</si>
  <si>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</si>
  <si>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</si>
  <si>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</si>
  <si>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</si>
  <si>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</si>
  <si>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</si>
  <si>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</si>
  <si>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</si>
  <si>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</si>
  <si>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</si>
  <si>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</si>
  <si>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</si>
  <si>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</si>
  <si>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</si>
  <si>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</si>
  <si>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</si>
  <si>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</si>
  <si>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</si>
  <si>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</si>
  <si>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</si>
  <si>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</si>
  <si>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</si>
  <si>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</si>
  <si>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</si>
  <si>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</si>
  <si>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</si>
  <si>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</si>
  <si>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</si>
  <si>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</si>
  <si>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</si>
  <si>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</si>
  <si>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</si>
  <si>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</si>
  <si>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</si>
  <si>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</si>
  <si>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</si>
  <si>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</si>
  <si>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</si>
  <si>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</si>
  <si>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</si>
  <si>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</si>
  <si>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</si>
  <si>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</si>
  <si>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</si>
  <si>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</si>
  <si>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</si>
  <si>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</si>
  <si>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</si>
  <si>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</si>
  <si>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</si>
  <si>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</si>
  <si>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</si>
  <si>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</si>
  <si>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</si>
  <si>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</si>
  <si>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</si>
  <si>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</si>
  <si>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</si>
  <si>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</si>
  <si>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</si>
  <si>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</si>
  <si>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</si>
  <si>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</si>
  <si>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</si>
  <si>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</si>
  <si>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</si>
  <si>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</si>
  <si>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</si>
  <si>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</si>
  <si>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</si>
  <si>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</si>
  <si>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</si>
  <si>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</si>
  <si>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</si>
  <si>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</si>
  <si>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</si>
  <si>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</si>
  <si>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</si>
  <si>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</si>
  <si>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</si>
  <si>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</si>
  <si>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</si>
  <si>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</si>
  <si>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</si>
  <si>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</si>
  <si>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</si>
  <si>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</si>
  <si>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</si>
  <si>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</si>
  <si>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</si>
  <si>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</si>
  <si>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</si>
  <si>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</si>
  <si>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</si>
  <si>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</si>
  <si>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</si>
  <si>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</si>
  <si>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</si>
  <si>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</si>
  <si>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</si>
  <si>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</si>
  <si>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</si>
  <si>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</si>
  <si>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</si>
  <si>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</si>
  <si>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</si>
  <si>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</si>
  <si>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</si>
  <si>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</si>
  <si>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</si>
  <si>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</si>
  <si>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</si>
  <si>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</si>
  <si>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</si>
  <si>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</si>
  <si>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</si>
  <si>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</si>
  <si>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</si>
  <si>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</si>
  <si>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</si>
  <si>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</si>
  <si>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</si>
  <si>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</si>
  <si>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</si>
  <si>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</si>
  <si>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</si>
  <si>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</si>
  <si>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</si>
  <si>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</si>
  <si>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</si>
  <si>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</si>
  <si>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</si>
  <si>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</si>
  <si>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</si>
  <si>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</si>
  <si>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</si>
  <si>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</si>
  <si>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</si>
  <si>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</si>
  <si>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</si>
  <si>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</si>
  <si>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</si>
  <si>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</si>
  <si>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</si>
  <si>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</si>
  <si>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</si>
  <si>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</si>
  <si>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</si>
  <si>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</si>
  <si>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</si>
  <si>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</si>
  <si>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</si>
  <si>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</si>
  <si>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</si>
  <si>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</si>
  <si>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</si>
  <si>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</si>
  <si>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</si>
  <si>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</si>
  <si>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</si>
  <si>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</si>
  <si>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</si>
  <si>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</si>
  <si>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</si>
  <si>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</si>
  <si>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</si>
  <si>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</si>
  <si>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</si>
  <si>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</si>
  <si>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</si>
  <si>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</si>
  <si>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</si>
  <si>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</si>
  <si>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</si>
  <si>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</si>
  <si>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</si>
  <si>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</si>
  <si>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</si>
  <si>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</si>
  <si>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</si>
  <si>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</si>
  <si>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</si>
  <si>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</si>
  <si>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</si>
  <si>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</si>
  <si>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</si>
  <si>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</si>
  <si>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</si>
  <si>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</si>
  <si>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</si>
  <si>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</si>
  <si>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</si>
  <si>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</si>
  <si>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</si>
  <si>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</si>
  <si>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</si>
  <si>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</si>
  <si>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</si>
  <si>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</si>
  <si>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</si>
  <si>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</si>
  <si>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</si>
  <si>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</si>
  <si>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</si>
  <si>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</si>
  <si>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</si>
  <si>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</si>
  <si>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</si>
  <si>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</si>
  <si>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</si>
  <si>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</si>
  <si>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</si>
  <si>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</si>
  <si>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</si>
  <si>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</si>
  <si>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</si>
  <si>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</si>
  <si>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</si>
  <si>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</si>
  <si>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</si>
  <si>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</si>
  <si>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</si>
  <si>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</si>
  <si>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</si>
  <si>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</si>
  <si>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</si>
  <si>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</si>
  <si>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</si>
  <si>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</si>
  <si>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</si>
  <si>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</si>
  <si>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</si>
  <si>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</si>
  <si>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</si>
  <si>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</si>
  <si>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</si>
  <si>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</si>
  <si>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</si>
  <si>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</si>
  <si>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</si>
  <si>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</si>
  <si>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</si>
  <si>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</si>
  <si>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</si>
  <si>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</si>
  <si>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</si>
  <si>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</si>
  <si>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</si>
  <si>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</si>
  <si>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</si>
  <si>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</si>
  <si>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</si>
  <si>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</si>
  <si>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</si>
  <si>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</si>
  <si>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</si>
  <si>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</si>
  <si>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</si>
  <si>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</si>
  <si>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</si>
  <si>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</si>
  <si>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</si>
  <si>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</si>
  <si>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</si>
  <si>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</si>
  <si>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</si>
  <si>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</si>
  <si>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</si>
  <si>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</si>
  <si>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</si>
  <si>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</si>
  <si>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</si>
  <si>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</si>
  <si>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</si>
  <si>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</si>
  <si>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</si>
  <si>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</si>
  <si>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</si>
  <si>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</si>
  <si>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</si>
  <si>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</si>
  <si>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</si>
  <si>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</si>
  <si>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</si>
  <si>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</si>
  <si>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</si>
  <si>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</si>
  <si>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</si>
  <si>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</si>
  <si>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</si>
  <si>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</si>
  <si>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</si>
  <si>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</si>
  <si>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</si>
  <si>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</si>
  <si>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</si>
  <si>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</si>
  <si>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</si>
  <si>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</si>
  <si>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</si>
  <si>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</si>
  <si>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</si>
  <si>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</si>
  <si>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</si>
  <si>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</si>
  <si>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</si>
  <si>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</si>
  <si>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</si>
  <si>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</si>
  <si>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</si>
  <si>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</si>
  <si>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</si>
  <si>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</si>
  <si>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</si>
  <si>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</si>
  <si>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</si>
  <si>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</si>
  <si>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</si>
  <si>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</si>
  <si>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</si>
  <si>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</si>
  <si>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</si>
  <si>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</si>
  <si>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</si>
  <si>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</si>
  <si>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</si>
  <si>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</si>
  <si>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</si>
  <si>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</si>
  <si>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</si>
  <si>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</si>
  <si>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</si>
  <si>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</si>
  <si>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</si>
  <si>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</si>
  <si>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</si>
  <si>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</si>
  <si>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</si>
  <si>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</si>
  <si>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</si>
  <si>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</si>
  <si>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</si>
  <si>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</si>
  <si>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</si>
  <si>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</si>
  <si>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</si>
  <si>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</si>
  <si>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</si>
  <si>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</si>
  <si>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</si>
  <si>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</si>
  <si>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</si>
  <si>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</si>
  <si>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</si>
  <si>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</si>
  <si>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</si>
  <si>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</si>
  <si>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</si>
  <si>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</si>
  <si>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</si>
  <si>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</si>
  <si>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</si>
  <si>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</si>
  <si>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</si>
  <si>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</si>
  <si>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</si>
  <si>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</si>
  <si>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</si>
  <si>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</si>
  <si>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</si>
  <si>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</si>
  <si>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</si>
  <si>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</si>
  <si>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</si>
  <si>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</si>
  <si>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</si>
  <si>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</si>
  <si>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</si>
  <si>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</si>
  <si>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</si>
  <si>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</si>
  <si>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</si>
  <si>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</si>
  <si>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</si>
  <si>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</si>
  <si>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</si>
  <si>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</si>
  <si>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</si>
  <si>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</si>
  <si>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</si>
  <si>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</si>
  <si>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</si>
  <si>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</si>
  <si>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</si>
  <si>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</si>
  <si>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</si>
  <si>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</si>
  <si>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</si>
  <si>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</si>
  <si>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</si>
  <si>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</si>
  <si>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</si>
  <si>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</si>
  <si>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</si>
  <si>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</si>
  <si>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</si>
  <si>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</si>
  <si>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</si>
  <si>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</si>
  <si>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</si>
  <si>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</si>
  <si>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</si>
  <si>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</si>
  <si>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</si>
  <si>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</si>
  <si>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</si>
  <si>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</si>
  <si>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</si>
  <si>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</si>
  <si>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</si>
  <si>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</si>
  <si>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</si>
  <si>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</si>
  <si>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</si>
  <si>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</si>
  <si>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</si>
  <si>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</si>
  <si>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</si>
  <si>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</si>
  <si>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</si>
  <si>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</si>
  <si>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</si>
  <si>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</si>
  <si>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</si>
  <si>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</si>
  <si>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</si>
  <si>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</si>
  <si>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</si>
  <si>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</si>
  <si>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</si>
  <si>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</si>
  <si>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</si>
  <si>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</si>
  <si>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</si>
  <si>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</si>
  <si>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</si>
  <si>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</si>
  <si>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</si>
  <si>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</si>
  <si>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</si>
  <si>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</si>
  <si>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</si>
  <si>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</si>
  <si>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</si>
  <si>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</si>
  <si>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</si>
  <si>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</si>
  <si>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</si>
  <si>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</si>
  <si>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</si>
  <si>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</si>
  <si>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</si>
  <si>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</si>
  <si>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</si>
  <si>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</si>
  <si>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</si>
  <si>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</si>
  <si>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</si>
  <si>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</si>
  <si>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</si>
  <si>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</si>
  <si>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</si>
  <si>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</si>
  <si>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</si>
  <si>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</si>
  <si>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</si>
  <si>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</si>
  <si>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</si>
  <si>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</si>
  <si>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</si>
  <si>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</si>
  <si>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</si>
  <si>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</si>
  <si>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</si>
  <si>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</si>
  <si>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</si>
  <si>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</si>
  <si>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</si>
  <si>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</si>
  <si>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</si>
  <si>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</si>
  <si>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</si>
  <si>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</si>
  <si>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</si>
  <si>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</si>
  <si>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</si>
  <si>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</si>
  <si>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</si>
  <si>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</si>
  <si>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</si>
  <si>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</si>
  <si>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</si>
  <si>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</si>
  <si>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</si>
  <si>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</si>
  <si>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</si>
  <si>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</si>
  <si>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</si>
  <si>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</si>
  <si>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</si>
  <si>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</si>
  <si>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</si>
  <si>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</si>
  <si>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</si>
  <si>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</si>
  <si>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</si>
  <si>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</si>
  <si>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</si>
  <si>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</si>
  <si>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</si>
  <si>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</si>
  <si>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</si>
  <si>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</si>
  <si>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</si>
  <si>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</si>
  <si>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</si>
  <si>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</si>
  <si>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</si>
  <si>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</si>
  <si>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</si>
  <si>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</si>
  <si>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</si>
  <si>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</si>
  <si>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</si>
  <si>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</si>
  <si>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</si>
  <si>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</si>
  <si>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</si>
  <si>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</si>
  <si>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</si>
  <si>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</si>
  <si>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</si>
  <si>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</si>
  <si>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</si>
  <si>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</si>
  <si>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</si>
  <si>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</si>
  <si>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</si>
  <si>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</si>
  <si>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</si>
  <si>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</si>
  <si>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</si>
  <si>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</si>
  <si>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</si>
  <si>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</si>
  <si>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</si>
  <si>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</si>
  <si>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</si>
  <si>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</si>
  <si>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</si>
  <si>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</si>
  <si>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</si>
  <si>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</si>
  <si>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</si>
  <si>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</si>
  <si>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</si>
  <si>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</si>
  <si>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</si>
  <si>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</si>
  <si>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</si>
  <si>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</si>
  <si>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</si>
  <si>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</si>
  <si>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</si>
  <si>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</si>
  <si>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</si>
  <si>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</si>
  <si>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</si>
  <si>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</si>
  <si>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</si>
  <si>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</si>
  <si>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</si>
  <si>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</si>
  <si>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</si>
  <si>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</si>
  <si>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</si>
  <si>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</si>
  <si>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</si>
  <si>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</si>
  <si>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</si>
  <si>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</si>
  <si>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</si>
  <si>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</si>
  <si>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</si>
  <si>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</si>
  <si>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</si>
  <si>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</si>
  <si>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</si>
  <si>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</si>
  <si>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</si>
  <si>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</si>
  <si>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</si>
  <si>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</si>
  <si>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</si>
  <si>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</si>
  <si>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</si>
  <si>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</si>
  <si>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</si>
  <si>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</si>
  <si>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</si>
  <si>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</si>
  <si>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</si>
  <si>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</si>
  <si>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</si>
  <si>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</si>
  <si>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</si>
  <si>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</si>
  <si>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</si>
  <si>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</si>
  <si>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</si>
  <si>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</si>
  <si>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</si>
  <si>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</si>
  <si>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</si>
  <si>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</si>
  <si>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</si>
  <si>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</si>
  <si>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</si>
  <si>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</si>
  <si>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</si>
  <si>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</si>
  <si>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</si>
  <si>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</si>
  <si>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</si>
  <si>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</si>
  <si>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</si>
  <si>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</si>
  <si>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</si>
  <si>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</si>
  <si>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</si>
  <si>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</si>
  <si>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</si>
  <si>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</si>
  <si>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</si>
  <si>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</si>
  <si>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</si>
  <si>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</si>
  <si>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</si>
  <si>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</si>
  <si>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</si>
  <si>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</si>
  <si>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</si>
  <si>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</si>
  <si>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</si>
  <si>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</si>
  <si>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</si>
  <si>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</si>
  <si>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</si>
  <si>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</si>
  <si>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</si>
  <si>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</si>
  <si>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</si>
  <si>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</si>
  <si>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</si>
  <si>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</si>
  <si>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</si>
  <si>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</si>
  <si>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</si>
  <si>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</si>
  <si>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</si>
  <si>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</si>
  <si>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</si>
  <si>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</si>
  <si>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</si>
  <si>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</si>
  <si>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</si>
  <si>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</si>
  <si>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</si>
  <si>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</si>
  <si>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</si>
  <si>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</si>
  <si>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</si>
  <si>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</si>
  <si>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</si>
  <si>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</si>
  <si>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</si>
  <si>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</si>
  <si>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</si>
  <si>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</si>
  <si>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</si>
  <si>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</si>
  <si>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</si>
  <si>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</si>
  <si>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</si>
  <si>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</si>
  <si>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</si>
  <si>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</si>
  <si>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</si>
  <si>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</si>
  <si>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</si>
  <si>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</si>
  <si>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</si>
  <si>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</si>
  <si>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</si>
  <si>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</si>
  <si>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</si>
  <si>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</si>
  <si>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</si>
  <si>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</si>
  <si>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</si>
  <si>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</si>
  <si>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</si>
  <si>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</si>
  <si>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</si>
  <si>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</si>
  <si>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</si>
  <si>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</si>
  <si>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</si>
  <si>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</si>
  <si>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</si>
  <si>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</si>
  <si>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</si>
  <si>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</si>
  <si>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</si>
  <si>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</si>
  <si>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</si>
  <si>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</si>
  <si>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</si>
  <si>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</si>
  <si>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</si>
  <si>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</si>
  <si>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</si>
  <si>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</si>
  <si>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</si>
  <si>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</si>
  <si>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</si>
  <si>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</si>
  <si>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</si>
  <si>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</si>
  <si>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</si>
  <si>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</si>
  <si>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</si>
  <si>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</si>
  <si>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</si>
  <si>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</si>
  <si>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</si>
  <si>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</si>
  <si>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</si>
  <si>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</si>
  <si>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</si>
  <si>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</si>
  <si>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</si>
  <si>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</si>
  <si>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</si>
  <si>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</si>
  <si>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</si>
  <si>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</si>
  <si>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</si>
  <si>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</si>
  <si>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</si>
  <si>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</si>
  <si>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</si>
  <si>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</si>
  <si>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</si>
  <si>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</si>
  <si>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</si>
  <si>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</si>
  <si>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</si>
  <si>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</si>
  <si>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</si>
  <si>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</si>
  <si>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</si>
  <si>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</si>
  <si>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</si>
  <si>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</si>
  <si>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</si>
  <si>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</si>
  <si>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</si>
  <si>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</si>
  <si>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</si>
  <si>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</si>
  <si>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</si>
  <si>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</si>
  <si>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</si>
  <si>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</si>
  <si>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</si>
  <si>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</si>
  <si>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</si>
  <si>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</si>
  <si>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</si>
  <si>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</si>
  <si>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</si>
  <si>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</si>
  <si>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</si>
  <si>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</si>
  <si>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</si>
  <si>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</si>
  <si>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</si>
  <si>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</si>
  <si>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</si>
  <si>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</si>
  <si>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</si>
  <si>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</si>
  <si>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</si>
  <si>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</si>
  <si>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</si>
  <si>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</si>
  <si>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</si>
  <si>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</si>
  <si>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</si>
  <si>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</si>
  <si>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</si>
  <si>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</si>
  <si>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</si>
  <si>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</si>
  <si>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</si>
  <si>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</si>
  <si>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</si>
  <si>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</si>
  <si>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</si>
  <si>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</si>
  <si>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</si>
  <si>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</si>
  <si>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</si>
  <si>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</si>
  <si>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</si>
  <si>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</si>
  <si>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</si>
  <si>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</si>
  <si>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</si>
  <si>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</si>
  <si>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</si>
  <si>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</si>
  <si>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</si>
  <si>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</si>
  <si>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</si>
  <si>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</si>
  <si>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</si>
  <si>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</si>
  <si>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</si>
  <si>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</si>
  <si>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</si>
  <si>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</si>
  <si>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</si>
  <si>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</si>
  <si>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</si>
  <si>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</si>
  <si>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</si>
  <si>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</si>
  <si>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</si>
  <si>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</si>
  <si>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</si>
  <si>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</si>
  <si>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</si>
  <si>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</si>
  <si>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</si>
  <si>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</si>
  <si>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</si>
  <si>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</si>
  <si>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</si>
  <si>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</si>
  <si>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</si>
  <si>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</si>
  <si>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</si>
  <si>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</si>
  <si>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</si>
  <si>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</si>
  <si>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</si>
  <si>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</si>
  <si>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</si>
  <si>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</si>
  <si>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</si>
  <si>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</si>
  <si>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</si>
  <si>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</si>
  <si>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</si>
  <si>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</si>
  <si>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</si>
  <si>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</si>
  <si>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</si>
  <si>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</si>
  <si>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</si>
  <si>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</si>
  <si>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</si>
  <si>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</si>
  <si>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</si>
  <si>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</si>
  <si>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</si>
  <si>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</si>
  <si>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</si>
  <si>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</si>
  <si>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</si>
  <si>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</si>
  <si>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</si>
  <si>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</si>
  <si>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</si>
  <si>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</si>
  <si>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</si>
  <si>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</si>
  <si>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</si>
  <si>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</si>
  <si>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</si>
  <si>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</si>
  <si>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</si>
  <si>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</si>
  <si>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</si>
  <si>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</si>
  <si>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</si>
  <si>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</si>
  <si>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</si>
  <si>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</si>
  <si>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</si>
  <si>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</si>
  <si>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</si>
  <si>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</si>
  <si>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</si>
  <si>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</si>
  <si>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</si>
  <si>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</si>
  <si>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</si>
  <si>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</si>
  <si>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</si>
  <si>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</si>
  <si>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</si>
  <si>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</si>
  <si>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</si>
  <si>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</si>
  <si>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</si>
  <si>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</si>
  <si>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</si>
  <si>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</si>
  <si>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</si>
  <si>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</si>
  <si>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</si>
  <si>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</si>
  <si>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</si>
  <si>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</si>
  <si>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</si>
  <si>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</si>
  <si>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</si>
  <si>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</si>
  <si>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</si>
  <si>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</si>
  <si>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</si>
  <si>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</si>
  <si>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</si>
  <si>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</si>
  <si>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</si>
  <si>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</si>
  <si>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</si>
  <si>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</si>
  <si>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</si>
  <si>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</si>
  <si>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</si>
  <si>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</si>
  <si>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</si>
  <si>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</si>
  <si>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</si>
  <si>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</si>
  <si>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</si>
  <si>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</si>
  <si>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</si>
  <si>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</si>
  <si>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</si>
  <si>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</si>
  <si>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</si>
  <si>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</si>
  <si>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</si>
  <si>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</si>
  <si>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</si>
  <si>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</si>
  <si>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</si>
  <si>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</si>
  <si>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</si>
  <si>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</si>
  <si>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</si>
  <si>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</si>
  <si>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</si>
  <si>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</si>
  <si>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</si>
  <si>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</si>
  <si>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</si>
  <si>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</si>
  <si>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</si>
  <si>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</si>
  <si>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</si>
  <si>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</si>
  <si>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</si>
  <si>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</si>
  <si>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</si>
  <si>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</si>
  <si>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</si>
  <si>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</si>
  <si>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</si>
  <si>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</si>
  <si>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</si>
  <si>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</si>
  <si>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</si>
  <si>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</si>
  <si>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</si>
  <si>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</si>
  <si>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</si>
  <si>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</si>
  <si>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</si>
  <si>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</si>
  <si>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</si>
  <si>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</si>
  <si>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</si>
  <si>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</si>
  <si>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</si>
  <si>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</si>
  <si>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</si>
  <si>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</si>
  <si>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</si>
  <si>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</si>
  <si>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</si>
  <si>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</si>
  <si>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</si>
  <si>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</si>
  <si>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</si>
  <si>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</si>
  <si>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</si>
  <si>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</si>
  <si>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</si>
  <si>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</si>
  <si>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</si>
  <si>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</si>
  <si>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</si>
  <si>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</si>
  <si>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</si>
  <si>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</si>
  <si>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</si>
  <si>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</si>
  <si>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</si>
  <si>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</si>
  <si>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</si>
  <si>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</si>
  <si>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</si>
  <si>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</si>
  <si>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</si>
  <si>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</si>
  <si>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</si>
  <si>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</si>
  <si>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</si>
  <si>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</si>
  <si>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</si>
  <si>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</si>
  <si>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</si>
  <si>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</si>
  <si>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</si>
  <si>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</si>
  <si>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</si>
  <si>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</si>
  <si>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</si>
  <si>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</si>
  <si>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</si>
  <si>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</si>
  <si>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</si>
  <si>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</si>
  <si>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</si>
  <si>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</si>
  <si>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</si>
  <si>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</si>
  <si>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</si>
  <si>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</si>
  <si>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</si>
  <si>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</si>
  <si>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</si>
  <si>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</si>
  <si>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</si>
  <si>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</si>
  <si>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</si>
  <si>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</si>
  <si>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</si>
  <si>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</si>
  <si>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</si>
  <si>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</si>
  <si>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</si>
  <si>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</si>
  <si>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</si>
  <si>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</si>
  <si>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</si>
  <si>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</si>
  <si>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</si>
  <si>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</si>
  <si>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</si>
  <si>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</si>
  <si>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</si>
  <si>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</si>
  <si>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</si>
  <si>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</si>
  <si>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</si>
  <si>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</si>
  <si>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</si>
  <si>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</si>
  <si>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</si>
  <si>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</si>
  <si>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</si>
  <si>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</si>
  <si>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</si>
  <si>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</si>
  <si>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</si>
  <si>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</si>
  <si>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</si>
  <si>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</si>
  <si>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</si>
  <si>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</si>
  <si>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</si>
  <si>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</si>
  <si>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</si>
  <si>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</si>
  <si>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</si>
  <si>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</si>
  <si>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</si>
  <si>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</si>
  <si>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</si>
  <si>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</si>
  <si>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</si>
  <si>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</si>
  <si>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</si>
  <si>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</si>
  <si>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</si>
  <si>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</si>
  <si>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</si>
  <si>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</si>
  <si>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</si>
  <si>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</si>
  <si>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</si>
  <si>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</si>
  <si>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</si>
  <si>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</si>
  <si>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</si>
  <si>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</si>
  <si>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</si>
  <si>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</si>
  <si>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</si>
  <si>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</si>
  <si>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</si>
  <si>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</si>
  <si>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</si>
  <si>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</si>
  <si>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</si>
  <si>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</si>
  <si>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</si>
  <si>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</si>
  <si>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</si>
  <si>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</si>
  <si>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</si>
  <si>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</si>
  <si>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</si>
  <si>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</si>
  <si>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</si>
  <si>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</si>
  <si>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</si>
  <si>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</si>
  <si>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</si>
  <si>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</si>
  <si>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</si>
  <si>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</si>
  <si>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</si>
  <si>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</si>
  <si>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</si>
  <si>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</si>
  <si>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</si>
  <si>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</si>
  <si>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</si>
  <si>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</si>
  <si>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</si>
  <si>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</si>
  <si>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</si>
  <si>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</si>
  <si>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</si>
  <si>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</si>
  <si>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</si>
  <si>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</si>
  <si>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</si>
  <si>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</si>
  <si>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</si>
  <si>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</si>
  <si>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</si>
  <si>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</si>
  <si>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</si>
  <si>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</si>
  <si>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</si>
  <si>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</si>
  <si>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</si>
  <si>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</si>
  <si>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</si>
  <si>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</si>
  <si>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</si>
  <si>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</si>
  <si>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</si>
  <si>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</si>
  <si>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</si>
  <si>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</si>
  <si>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</si>
  <si>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</si>
  <si>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</si>
  <si>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</si>
  <si>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</si>
  <si>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</si>
  <si>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</si>
  <si>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</si>
  <si>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</si>
  <si>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</si>
  <si>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</si>
  <si>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</si>
  <si>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</si>
  <si>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</si>
  <si>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</si>
  <si>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</si>
  <si>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</si>
  <si>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</si>
  <si>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</si>
  <si>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</si>
  <si>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</si>
  <si>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</si>
  <si>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</si>
  <si>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</si>
  <si>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</si>
  <si>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</si>
  <si>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</si>
  <si>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</si>
  <si>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</si>
  <si>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</si>
  <si>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</si>
  <si>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</si>
  <si>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</si>
  <si>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</si>
  <si>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</si>
  <si>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</si>
  <si>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</si>
  <si>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</si>
  <si>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</si>
  <si>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</si>
  <si>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</si>
  <si>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</si>
  <si>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</si>
  <si>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</si>
  <si>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</si>
  <si>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</si>
  <si>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</si>
  <si>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</si>
  <si>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</si>
  <si>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</si>
  <si>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</si>
  <si>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</si>
  <si>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</si>
  <si>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</si>
  <si>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</si>
  <si>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</si>
  <si>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</si>
  <si>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</si>
  <si>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</si>
  <si>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</si>
  <si>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</si>
  <si>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</si>
  <si>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</si>
  <si>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</si>
  <si>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</si>
  <si>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</si>
  <si>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</si>
  <si>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</si>
  <si>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</si>
  <si>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</si>
  <si>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</si>
  <si>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</si>
  <si>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</si>
  <si>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</si>
  <si>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</si>
  <si>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</si>
  <si>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</si>
  <si>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</si>
  <si>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</si>
  <si>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</si>
  <si>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</si>
  <si>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</si>
  <si>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</si>
  <si>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</si>
  <si>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</si>
  <si>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</si>
  <si>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</si>
  <si>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</si>
  <si>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</si>
  <si>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</si>
  <si>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</si>
  <si>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</si>
  <si>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</si>
  <si>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</si>
  <si>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</si>
  <si>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</si>
  <si>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</si>
  <si>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</si>
  <si>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</si>
  <si>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</si>
  <si>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</si>
  <si>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</si>
  <si>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</si>
  <si>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</si>
  <si>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</si>
  <si>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</si>
  <si>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</si>
  <si>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</si>
  <si>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</si>
  <si>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</si>
  <si>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</si>
  <si>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</si>
  <si>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</si>
  <si>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</si>
  <si>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</si>
  <si>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</si>
  <si>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</si>
  <si>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</si>
  <si>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</si>
  <si>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</si>
  <si>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</si>
  <si>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</si>
  <si>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</si>
  <si>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</si>
  <si>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</si>
  <si>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</si>
  <si>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</si>
  <si>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</si>
  <si>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</si>
  <si>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</si>
  <si>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</si>
  <si>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</si>
  <si>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</si>
  <si>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</si>
  <si>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</si>
  <si>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</si>
  <si>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</si>
  <si>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</si>
  <si>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</si>
  <si>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</si>
  <si>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</si>
  <si>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</si>
  <si>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</si>
  <si>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</si>
  <si>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</si>
  <si>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</si>
  <si>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</si>
  <si>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</si>
  <si>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</si>
  <si>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</si>
  <si>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</si>
  <si>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</si>
  <si>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</si>
  <si>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</si>
  <si>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</si>
  <si>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</si>
  <si>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</si>
  <si>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</si>
  <si>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</si>
  <si>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</si>
  <si>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</si>
  <si>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</si>
  <si>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</si>
  <si>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</si>
  <si>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</si>
  <si>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</si>
  <si>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</si>
  <si>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</si>
  <si>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</si>
  <si>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</si>
  <si>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</si>
  <si>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</si>
  <si>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</si>
  <si>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</si>
  <si>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</si>
  <si>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</si>
  <si>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</si>
  <si>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</si>
  <si>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</si>
  <si>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</si>
  <si>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</si>
  <si>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</si>
  <si>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</si>
  <si>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</si>
  <si>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</si>
  <si>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</si>
  <si>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</si>
  <si>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</si>
  <si>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</si>
  <si>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</si>
  <si>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</si>
  <si>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</si>
  <si>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</si>
  <si>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</si>
  <si>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</si>
  <si>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</si>
  <si>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</si>
  <si>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</si>
  <si>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</si>
  <si>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</si>
  <si>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</si>
  <si>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</si>
  <si>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</si>
  <si>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</si>
  <si>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</si>
  <si>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</si>
  <si>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</si>
  <si>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</si>
  <si>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</si>
  <si>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</si>
  <si>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</si>
  <si>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</si>
  <si>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</si>
  <si>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</si>
  <si>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</si>
  <si>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</si>
  <si>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</si>
  <si>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</si>
  <si>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</si>
  <si>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</si>
  <si>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</si>
  <si>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</si>
  <si>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</si>
  <si>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</si>
  <si>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</si>
  <si>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</si>
  <si>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</si>
  <si>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</si>
  <si>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</si>
  <si>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</si>
  <si>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</si>
  <si>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</si>
  <si>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</si>
  <si>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</si>
  <si>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</si>
  <si>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</si>
  <si>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</si>
  <si>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</si>
  <si>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</si>
  <si>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</si>
  <si>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</si>
  <si>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</si>
  <si>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</si>
  <si>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</si>
  <si>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</si>
  <si>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</si>
  <si>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</si>
  <si>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</si>
  <si>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</si>
  <si>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</si>
  <si>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</si>
  <si>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</si>
  <si>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</si>
  <si>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</si>
  <si>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</si>
  <si>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</si>
  <si>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</si>
  <si>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</si>
  <si>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</si>
  <si>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</si>
  <si>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</si>
  <si>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</si>
  <si>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</si>
  <si>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</si>
  <si>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</si>
  <si>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</si>
  <si>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</si>
  <si>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</si>
  <si>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</si>
  <si>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</si>
  <si>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</si>
  <si>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</si>
  <si>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</si>
  <si>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</si>
  <si>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</si>
  <si>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</si>
  <si>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</si>
  <si>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</si>
  <si>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</si>
  <si>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</si>
  <si>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</si>
  <si>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</si>
  <si>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</si>
  <si>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</si>
  <si>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</si>
  <si>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</si>
  <si>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</si>
  <si>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</si>
  <si>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</si>
  <si>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</si>
  <si>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</si>
  <si>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</si>
  <si>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</si>
  <si>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</si>
  <si>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</si>
  <si>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</si>
  <si>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</si>
  <si>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</si>
  <si>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</si>
  <si>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</si>
  <si>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</si>
  <si>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</si>
  <si>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</si>
  <si>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</si>
  <si>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</si>
  <si>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</si>
  <si>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</si>
  <si>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</si>
  <si>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</si>
  <si>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</si>
  <si>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</si>
  <si>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</si>
  <si>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</si>
  <si>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</si>
  <si>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</si>
  <si>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</si>
  <si>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</si>
  <si>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</si>
  <si>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</si>
  <si>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</si>
  <si>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</si>
  <si>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</si>
  <si>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</si>
  <si>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</si>
  <si>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</si>
  <si>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</si>
  <si>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</si>
  <si>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</si>
  <si>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</si>
  <si>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</si>
  <si>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</si>
  <si>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</si>
  <si>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</si>
  <si>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</si>
  <si>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</si>
  <si>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</si>
  <si>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</si>
  <si>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</si>
  <si>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</si>
  <si>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</si>
  <si>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</si>
  <si>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</si>
  <si>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</si>
  <si>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</si>
  <si>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</si>
  <si>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</si>
  <si>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</si>
  <si>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</si>
  <si>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</si>
  <si>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</si>
  <si>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</si>
  <si>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</si>
  <si>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</si>
  <si>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</si>
  <si>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</si>
  <si>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</si>
  <si>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</si>
  <si>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</si>
  <si>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</si>
  <si>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</si>
  <si>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</si>
  <si>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</si>
  <si>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</si>
  <si>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</si>
  <si>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</si>
  <si>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</si>
  <si>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</si>
  <si>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</si>
  <si>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</si>
  <si>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</si>
  <si>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</si>
  <si>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</si>
  <si>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</si>
  <si>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</si>
  <si>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</si>
  <si>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</si>
  <si>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</si>
  <si>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</si>
  <si>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</si>
  <si>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</si>
  <si>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</si>
  <si>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</si>
  <si>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</si>
  <si>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</si>
  <si>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</si>
  <si>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</si>
  <si>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</si>
  <si>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</si>
  <si>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</si>
  <si>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</si>
  <si>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</si>
  <si>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</si>
  <si>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</si>
  <si>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</si>
  <si>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</si>
  <si>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</si>
  <si>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</si>
  <si>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</si>
  <si>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</si>
  <si>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</si>
  <si>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</si>
  <si>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</si>
  <si>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</si>
  <si>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</si>
  <si>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</si>
  <si>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</si>
  <si>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</si>
  <si>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</si>
  <si>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</si>
  <si>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</si>
  <si>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</si>
  <si>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</si>
  <si>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</si>
  <si>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</si>
  <si>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</si>
  <si>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</si>
  <si>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</si>
  <si>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</si>
  <si>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</si>
  <si>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</si>
  <si>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</si>
  <si>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</si>
  <si>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</si>
  <si>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</si>
  <si>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</si>
  <si>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</si>
  <si>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</si>
  <si>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</si>
  <si>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</si>
  <si>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</si>
  <si>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</si>
  <si>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</si>
  <si>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</si>
  <si>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</si>
  <si>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</si>
  <si>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</si>
  <si>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</si>
  <si>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</si>
  <si>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</si>
  <si>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</si>
  <si>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</si>
  <si>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</si>
  <si>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</si>
  <si>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</si>
  <si>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</si>
  <si>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</si>
  <si>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</si>
  <si>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</si>
  <si>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</si>
  <si>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</si>
  <si>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</si>
  <si>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</si>
  <si>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</si>
  <si>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</si>
  <si>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</si>
  <si>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</si>
  <si>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</si>
  <si>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</si>
  <si>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</si>
  <si>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</si>
  <si>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</si>
  <si>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</si>
  <si>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</si>
  <si>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</si>
  <si>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</si>
  <si>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</si>
  <si>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</si>
  <si>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</si>
  <si>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</si>
  <si>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</si>
  <si>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</si>
  <si>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</si>
  <si>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</si>
  <si>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</si>
  <si>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</si>
  <si>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</si>
  <si>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</si>
  <si>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</si>
  <si>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</si>
  <si>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</si>
  <si>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</si>
  <si>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</si>
  <si>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</si>
  <si>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</si>
  <si>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</si>
  <si>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</si>
  <si>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</si>
  <si>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</si>
  <si>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</si>
  <si>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</si>
  <si>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</si>
  <si>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</si>
  <si>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</si>
  <si>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</si>
  <si>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</si>
  <si>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</si>
  <si>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</si>
  <si>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</si>
  <si>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</si>
  <si>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</si>
  <si>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</si>
  <si>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</si>
  <si>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</si>
  <si>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</si>
  <si>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</si>
  <si>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</si>
  <si>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</si>
  <si>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</si>
  <si>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</si>
  <si>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</si>
  <si>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</si>
  <si>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</si>
  <si>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</si>
  <si>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</si>
  <si>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</si>
  <si>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</si>
  <si>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</si>
  <si>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</si>
  <si>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</si>
  <si>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</si>
  <si>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</si>
  <si>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</si>
  <si>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</si>
  <si>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</si>
  <si>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</si>
  <si>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</si>
  <si>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</si>
  <si>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</si>
  <si>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</si>
  <si>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</si>
  <si>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</si>
  <si>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</si>
  <si>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</si>
  <si>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</si>
  <si>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</si>
  <si>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</si>
  <si>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</si>
  <si>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</si>
  <si>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</si>
  <si>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</si>
  <si>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</si>
  <si>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</si>
  <si>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</si>
  <si>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</si>
  <si>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</si>
  <si>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</si>
  <si>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</si>
  <si>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</si>
  <si>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</si>
  <si>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</si>
  <si>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</si>
  <si>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</si>
  <si>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</si>
  <si>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</si>
  <si>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</si>
  <si>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</si>
  <si>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</si>
  <si>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</si>
  <si>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</si>
  <si>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</si>
  <si>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</si>
  <si>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</si>
  <si>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</si>
  <si>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</si>
  <si>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</si>
  <si>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</si>
  <si>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</si>
  <si>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</si>
  <si>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</si>
  <si>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</si>
  <si>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</si>
  <si>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</si>
  <si>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</si>
  <si>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</si>
  <si>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</si>
  <si>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</si>
  <si>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</si>
  <si>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</si>
  <si>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</si>
  <si>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</si>
  <si>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</si>
  <si>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</si>
  <si>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</si>
  <si>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</si>
  <si>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</si>
  <si>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</si>
  <si>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</si>
  <si>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</si>
  <si>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</si>
  <si>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</si>
  <si>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</si>
  <si>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</si>
  <si>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</si>
  <si>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</si>
  <si>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</si>
  <si>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</si>
  <si>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</si>
  <si>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</si>
  <si>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</si>
  <si>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</si>
  <si>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</si>
  <si>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</si>
  <si>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</si>
  <si>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</si>
  <si>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</si>
  <si>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</si>
  <si>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</si>
  <si>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</si>
  <si>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</si>
  <si>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</si>
  <si>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</si>
  <si>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</si>
  <si>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</si>
  <si>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</si>
  <si>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</si>
  <si>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</si>
  <si>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</si>
  <si>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</si>
  <si>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</si>
  <si>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</si>
  <si>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</si>
  <si>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</si>
  <si>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</si>
  <si>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</si>
  <si>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</si>
  <si>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</si>
  <si>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</si>
  <si>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</si>
  <si>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</si>
  <si>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</si>
  <si>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</si>
  <si>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</si>
  <si>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</si>
  <si>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</si>
  <si>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</si>
  <si>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</si>
  <si>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</si>
  <si>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</si>
  <si>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</si>
  <si>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</si>
  <si>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</si>
  <si>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</si>
  <si>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</si>
  <si>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</si>
  <si>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</si>
  <si>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</si>
  <si>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</si>
  <si>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</si>
  <si>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</si>
  <si>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</si>
  <si>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</si>
  <si>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</si>
  <si>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</si>
  <si>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</si>
  <si>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</si>
  <si>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</si>
  <si>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</si>
  <si>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</si>
  <si>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</si>
  <si>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</si>
  <si>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</si>
  <si>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</si>
  <si>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</si>
  <si>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</si>
  <si>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</si>
  <si>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</si>
  <si>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</si>
  <si>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</si>
  <si>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</si>
  <si>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</si>
  <si>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</si>
  <si>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</si>
  <si>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</si>
  <si>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</si>
  <si>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</si>
  <si>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</si>
  <si>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</si>
  <si>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</si>
  <si>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</si>
  <si>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</si>
  <si>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</si>
  <si>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</si>
  <si>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</si>
  <si>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</si>
  <si>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</si>
  <si>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</si>
  <si>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</si>
  <si>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</si>
  <si>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</si>
  <si>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</si>
  <si>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</si>
  <si>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</si>
  <si>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</si>
  <si>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</si>
  <si>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</si>
  <si>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</si>
  <si>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</si>
  <si>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</si>
  <si>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</si>
  <si>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</si>
  <si>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</si>
  <si>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</si>
  <si>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</si>
  <si>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</si>
  <si>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</si>
  <si>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</si>
  <si>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</si>
  <si>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</si>
  <si>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</si>
  <si>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</si>
  <si>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</si>
  <si>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</si>
  <si>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</si>
  <si>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</si>
  <si>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</si>
  <si>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</si>
  <si>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</si>
  <si>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</si>
  <si>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</si>
  <si>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</si>
  <si>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</si>
  <si>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</si>
  <si>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</si>
  <si>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</si>
  <si>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</si>
  <si>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</si>
  <si>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</si>
  <si>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</si>
  <si>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</si>
  <si>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</si>
  <si>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</si>
  <si>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</si>
  <si>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</si>
  <si>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</si>
  <si>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</si>
  <si>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</si>
  <si>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</si>
  <si>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</si>
  <si>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</si>
  <si>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</si>
  <si>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</si>
  <si>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</si>
  <si>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</si>
  <si>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</si>
  <si>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</si>
  <si>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</si>
  <si>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</si>
  <si>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</si>
  <si>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</si>
  <si>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</si>
  <si>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</si>
  <si>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</si>
  <si>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</si>
  <si>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</si>
  <si>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</si>
  <si>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</si>
  <si>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</si>
  <si>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</si>
  <si>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</si>
  <si>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</si>
  <si>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</si>
  <si>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</si>
  <si>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</si>
  <si>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</si>
  <si>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</si>
  <si>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</si>
  <si>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</si>
  <si>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</si>
  <si>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</si>
  <si>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</si>
  <si>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</si>
  <si>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</si>
  <si>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</si>
  <si>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</si>
  <si>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</si>
  <si>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</si>
  <si>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</si>
  <si>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</si>
  <si>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</si>
  <si>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</si>
  <si>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</si>
  <si>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</si>
  <si>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</si>
  <si>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</si>
  <si>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</si>
  <si>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</si>
  <si>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</si>
  <si>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</si>
  <si>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</si>
  <si>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</si>
  <si>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</si>
  <si>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</si>
  <si>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</si>
  <si>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</si>
  <si>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</si>
  <si>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</si>
  <si>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</si>
  <si>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</si>
  <si>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</si>
  <si>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</si>
  <si>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</si>
  <si>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</si>
  <si>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</si>
  <si>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</si>
  <si>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</si>
  <si>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</si>
  <si>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</si>
  <si>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</si>
  <si>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</si>
  <si>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</si>
  <si>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</si>
  <si>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</si>
  <si>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</si>
  <si>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</si>
  <si>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</si>
  <si>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</si>
  <si>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</si>
  <si>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</si>
  <si>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</si>
  <si>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</si>
  <si>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</si>
  <si>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</si>
  <si>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</si>
  <si>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</si>
  <si>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</si>
  <si>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</si>
  <si>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</si>
  <si>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</si>
  <si>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</si>
  <si>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</si>
  <si>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</si>
  <si>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</si>
  <si>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</si>
  <si>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</si>
  <si>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</si>
  <si>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</si>
  <si>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</si>
  <si>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</si>
  <si>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</si>
  <si>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</si>
  <si>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</si>
  <si>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</si>
  <si>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</si>
  <si>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</si>
  <si>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</si>
  <si>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</si>
  <si>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</si>
  <si>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</si>
  <si>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</si>
  <si>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</si>
  <si>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</si>
  <si>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</si>
  <si>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</si>
  <si>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</si>
  <si>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</si>
  <si>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</si>
  <si>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</si>
  <si>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</si>
  <si>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</si>
  <si>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</si>
  <si>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</si>
  <si>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</si>
  <si>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</si>
  <si>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</si>
  <si>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</si>
  <si>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</si>
  <si>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</si>
  <si>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</si>
  <si>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</si>
  <si>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</si>
  <si>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</si>
  <si>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</si>
  <si>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</si>
  <si>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</si>
  <si>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</si>
  <si>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</si>
  <si>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</si>
  <si>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</si>
  <si>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</si>
  <si>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</si>
  <si>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</si>
  <si>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</si>
  <si>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</si>
  <si>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</si>
  <si>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</si>
  <si>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</si>
  <si>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</si>
  <si>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</si>
  <si>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</si>
  <si>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</si>
  <si>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</si>
  <si>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</si>
  <si>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</si>
  <si>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</si>
  <si>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</si>
  <si>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</si>
  <si>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</si>
  <si>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</si>
  <si>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</si>
  <si>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</si>
  <si>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</si>
  <si>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</si>
  <si>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</si>
  <si>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</si>
  <si>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</si>
  <si>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</si>
  <si>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</si>
  <si>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</si>
  <si>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</si>
  <si>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</si>
  <si>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</si>
  <si>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</si>
  <si>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</si>
  <si>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</si>
  <si>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</si>
  <si>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</si>
  <si>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</si>
  <si>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</si>
  <si>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</si>
  <si>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</si>
  <si>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</si>
  <si>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</si>
  <si>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</si>
  <si>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</si>
  <si>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</si>
  <si>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</si>
  <si>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</si>
  <si>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</si>
  <si>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</si>
  <si>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</si>
  <si>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</si>
  <si>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</si>
  <si>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</si>
  <si>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</si>
  <si>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</si>
  <si>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</si>
  <si>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</si>
  <si>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</si>
  <si>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</si>
  <si>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</si>
  <si>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</si>
  <si>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</si>
  <si>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</si>
  <si>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</si>
  <si>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</si>
  <si>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</si>
  <si>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</si>
  <si>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</si>
  <si>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</si>
  <si>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</si>
  <si>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</si>
  <si>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</si>
  <si>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</si>
  <si>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</si>
  <si>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</si>
  <si>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</si>
  <si>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</si>
  <si>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</si>
  <si>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</si>
  <si>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</si>
  <si>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</si>
  <si>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</si>
  <si>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</si>
  <si>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</si>
  <si>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</si>
  <si>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</si>
  <si>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</si>
  <si>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</si>
  <si>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</si>
  <si>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</si>
  <si>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</si>
  <si>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</si>
  <si>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</si>
  <si>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</si>
  <si>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</si>
  <si>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</si>
  <si>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</si>
  <si>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</si>
  <si>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</si>
  <si>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</si>
  <si>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</si>
  <si>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</si>
  <si>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</si>
  <si>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</si>
  <si>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</si>
  <si>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</si>
  <si>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</si>
  <si>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</si>
  <si>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</si>
  <si>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</si>
  <si>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</si>
  <si>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</si>
  <si>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</si>
  <si>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</si>
  <si>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</si>
  <si>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</si>
  <si>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</si>
  <si>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</si>
  <si>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</si>
  <si>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</si>
  <si>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</si>
  <si>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</si>
  <si>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</si>
  <si>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</si>
  <si>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</si>
  <si>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</si>
  <si>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</si>
  <si>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</si>
  <si>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</si>
  <si>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</si>
  <si>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</si>
  <si>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</si>
  <si>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</si>
  <si>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</si>
  <si>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</si>
  <si>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</si>
  <si>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</si>
  <si>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</si>
  <si>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</si>
  <si>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</si>
  <si>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</si>
  <si>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</si>
  <si>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</si>
  <si>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</si>
  <si>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</si>
  <si>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</si>
  <si>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</si>
  <si>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</si>
  <si>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</si>
  <si>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</si>
  <si>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</si>
  <si>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</si>
  <si>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</si>
  <si>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</si>
  <si>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</si>
  <si>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</si>
  <si>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</si>
  <si>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</si>
  <si>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</si>
  <si>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</si>
  <si>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</si>
  <si>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</si>
  <si>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</si>
  <si>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</si>
  <si>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</si>
  <si>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</si>
  <si>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</si>
  <si>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</si>
  <si>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</si>
  <si>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</si>
  <si>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</si>
  <si>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</si>
  <si>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</si>
  <si>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</si>
  <si>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</si>
  <si>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</si>
  <si>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</si>
  <si>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</si>
  <si>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</si>
  <si>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</si>
  <si>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</si>
  <si>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</si>
  <si>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</si>
  <si>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</si>
  <si>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</si>
  <si>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</si>
  <si>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</si>
  <si>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</si>
  <si>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</si>
  <si>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</si>
  <si>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</si>
  <si>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</si>
  <si>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</si>
  <si>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</si>
  <si>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</si>
  <si>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</si>
  <si>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</si>
  <si>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</si>
  <si>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</si>
  <si>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</si>
  <si>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</si>
  <si>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</si>
  <si>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</si>
  <si>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quintales métricos por hectárea</t>
  </si>
  <si>
    <t>qqm/ha</t>
  </si>
  <si>
    <t>INSERT INTO  VALUES (72,'quintales métricos por hectárea','qqm/ha','Economía');</t>
  </si>
  <si>
    <t>Cod</t>
  </si>
  <si>
    <t>Cod_Comuna</t>
  </si>
  <si>
    <t>cod</t>
  </si>
  <si>
    <t>Código_Región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</si>
  <si>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</si>
  <si>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</si>
  <si>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</si>
  <si>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</si>
  <si>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</si>
  <si>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</si>
  <si>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</si>
  <si>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</si>
  <si>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</si>
  <si>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</si>
  <si>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</si>
  <si>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</si>
  <si>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</si>
  <si>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</si>
  <si>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</si>
  <si>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</si>
  <si>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</si>
  <si>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</si>
  <si>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</si>
  <si>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</si>
  <si>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</si>
  <si>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</si>
  <si>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</si>
  <si>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</si>
  <si>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</si>
  <si>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</si>
  <si>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</si>
  <si>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</si>
  <si>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</si>
  <si>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</si>
  <si>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</si>
  <si>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Gráfico 11</t>
  </si>
  <si>
    <t>Gráfico 12</t>
  </si>
  <si>
    <t>Gráfico 13</t>
  </si>
  <si>
    <t>Gráfico 15</t>
  </si>
  <si>
    <t>Gráfico 14</t>
  </si>
  <si>
    <t>Gráfico 16</t>
  </si>
  <si>
    <t>Informe Interactivo 3</t>
  </si>
  <si>
    <t>Informe Interactivo 4</t>
  </si>
  <si>
    <t>Periodo 1979-2020</t>
  </si>
  <si>
    <t>Producción agrícola a escala regional || Chile || 2019-2020</t>
  </si>
  <si>
    <t>Producción agrícola por producto || Chile || 2019-2020</t>
  </si>
  <si>
    <t>Producción agrícola a escala regional || Chile || 1979-2020</t>
  </si>
  <si>
    <t>Producción agrícola por producto || Chile || 1979-2020</t>
  </si>
  <si>
    <t>enero de 1990</t>
  </si>
  <si>
    <t>INSERT INTO temporalidad VALUES (62,'enero de 1990','Mes','Mensual','0','30');</t>
  </si>
  <si>
    <t>febrero de 1990</t>
  </si>
  <si>
    <t>INSERT INTO temporalidad VALUES (63,'febrero de 1990','Mes','Mensual','0','27');</t>
  </si>
  <si>
    <t>marzo de 1990</t>
  </si>
  <si>
    <t>INSERT INTO temporalidad VALUES (64,'marzo de 1990','Mes','Mensual','0','30');</t>
  </si>
  <si>
    <t>abril de 1990</t>
  </si>
  <si>
    <t>INSERT INTO temporalidad VALUES (65,'abril de 1990','Mes','Mensual','0','29');</t>
  </si>
  <si>
    <t>mayo de 1990</t>
  </si>
  <si>
    <t>INSERT INTO temporalidad VALUES (66,'mayo de 1990','Mes','Mensual','0','30');</t>
  </si>
  <si>
    <t>junio de 1990</t>
  </si>
  <si>
    <t>INSERT INTO temporalidad VALUES (67,'junio de 1990','Mes','Mensual','0','29');</t>
  </si>
  <si>
    <t>julio de 1990</t>
  </si>
  <si>
    <t>INSERT INTO temporalidad VALUES (68,'julio de 1990','Mes','Mensual','0','30');</t>
  </si>
  <si>
    <t>agosto de 1990</t>
  </si>
  <si>
    <t>INSERT INTO temporalidad VALUES (69,'agosto de 1990','Mes','Mensual','0','30');</t>
  </si>
  <si>
    <t>septiembre de 1990</t>
  </si>
  <si>
    <t>INSERT INTO temporalidad VALUES (70,'septiembre de 1990','Mes','Mensual','0','29');</t>
  </si>
  <si>
    <t>octubre de 1990</t>
  </si>
  <si>
    <t>INSERT INTO temporalidad VALUES (71,'octubre de 1990','Mes','Mensual','0','30');</t>
  </si>
  <si>
    <t>noviembre de 1990</t>
  </si>
  <si>
    <t>INSERT INTO temporalidad VALUES (72,'noviembre de 1990','Mes','Mensual','0','29');</t>
  </si>
  <si>
    <t>diciembre de 1990</t>
  </si>
  <si>
    <t>INSERT INTO temporalidad VALUES (73,'diciembre de 1990','Mes','Mensual','0','30');</t>
  </si>
  <si>
    <t>enero de 1991</t>
  </si>
  <si>
    <t>INSERT INTO temporalidad VALUES (74,'enero de 1991','Mes','Mensual','0','30');</t>
  </si>
  <si>
    <t>febrero de 1991</t>
  </si>
  <si>
    <t>INSERT INTO temporalidad VALUES (75,'febrero de 1991','Mes','Mensual','0','27');</t>
  </si>
  <si>
    <t>marzo de 1991</t>
  </si>
  <si>
    <t>INSERT INTO temporalidad VALUES (76,'marzo de 1991','Mes','Mensual','0','30');</t>
  </si>
  <si>
    <t>abril de 1991</t>
  </si>
  <si>
    <t>INSERT INTO temporalidad VALUES (77,'abril de 1991','Mes','Mensual','0','29');</t>
  </si>
  <si>
    <t>mayo de 1991</t>
  </si>
  <si>
    <t>INSERT INTO temporalidad VALUES (78,'mayo de 1991','Mes','Mensual','0','30');</t>
  </si>
  <si>
    <t>junio de 1991</t>
  </si>
  <si>
    <t>INSERT INTO temporalidad VALUES (79,'junio de 1991','Mes','Mensual','0','29');</t>
  </si>
  <si>
    <t>julio de 1991</t>
  </si>
  <si>
    <t>INSERT INTO temporalidad VALUES (80,'julio de 1991','Mes','Mensual','0','30');</t>
  </si>
  <si>
    <t>agosto de 1991</t>
  </si>
  <si>
    <t>INSERT INTO temporalidad VALUES (81,'agosto de 1991','Mes','Mensual','0','30');</t>
  </si>
  <si>
    <t>septiembre de 1991</t>
  </si>
  <si>
    <t>INSERT INTO temporalidad VALUES (82,'septiembre de 1991','Mes','Mensual','0','29');</t>
  </si>
  <si>
    <t>octubre de 1991</t>
  </si>
  <si>
    <t>INSERT INTO temporalidad VALUES (83,'octubre de 1991','Mes','Mensual','0','30');</t>
  </si>
  <si>
    <t>noviembre de 1991</t>
  </si>
  <si>
    <t>INSERT INTO temporalidad VALUES (84,'noviembre de 1991','Mes','Mensual','0','29');</t>
  </si>
  <si>
    <t>diciembre de 1991</t>
  </si>
  <si>
    <t>INSERT INTO temporalidad VALUES (85,'diciembre de 1991','Mes','Mensual','0','30');</t>
  </si>
  <si>
    <t>enero de 1992</t>
  </si>
  <si>
    <t>INSERT INTO temporalidad VALUES (86,'enero de 1992','Mes','Mensual','0','30');</t>
  </si>
  <si>
    <t>febrero de 1992</t>
  </si>
  <si>
    <t>INSERT INTO temporalidad VALUES (87,'febrero de 1992','Mes','Mensual','0','27');</t>
  </si>
  <si>
    <t>marzo de 1992</t>
  </si>
  <si>
    <t>INSERT INTO temporalidad VALUES (88,'marzo de 1992','Mes','Mensual','0','30');</t>
  </si>
  <si>
    <t>abril de 1992</t>
  </si>
  <si>
    <t>INSERT INTO temporalidad VALUES (89,'abril de 1992','Mes','Mensual','0','29');</t>
  </si>
  <si>
    <t>mayo de 1992</t>
  </si>
  <si>
    <t>INSERT INTO temporalidad VALUES (90,'mayo de 1992','Mes','Mensual','0','30');</t>
  </si>
  <si>
    <t>junio de 1992</t>
  </si>
  <si>
    <t>INSERT INTO temporalidad VALUES (91,'junio de 1992','Mes','Mensual','0','29');</t>
  </si>
  <si>
    <t>julio de 1992</t>
  </si>
  <si>
    <t>INSERT INTO temporalidad VALUES (92,'julio de 1992','Mes','Mensual','0','30');</t>
  </si>
  <si>
    <t>agosto de 1992</t>
  </si>
  <si>
    <t>INSERT INTO temporalidad VALUES (93,'agosto de 1992','Mes','Mensual','0','30');</t>
  </si>
  <si>
    <t>septiembre de 1992</t>
  </si>
  <si>
    <t>INSERT INTO temporalidad VALUES (94,'septiembre de 1992','Mes','Mensual','0','29');</t>
  </si>
  <si>
    <t>octubre de 1992</t>
  </si>
  <si>
    <t>INSERT INTO temporalidad VALUES (95,'octubre de 1992','Mes','Mensual','0','30');</t>
  </si>
  <si>
    <t>noviembre de 1992</t>
  </si>
  <si>
    <t>INSERT INTO temporalidad VALUES (96,'noviembre de 1992','Mes','Mensual','0','29');</t>
  </si>
  <si>
    <t>diciembre de 1992</t>
  </si>
  <si>
    <t>INSERT INTO temporalidad VALUES (97,'diciembre de 1992','Mes','Mensual','0','30');</t>
  </si>
  <si>
    <t>enero de 1993</t>
  </si>
  <si>
    <t>INSERT INTO temporalidad VALUES (98,'enero de 1993','Mes','Mensual','0','30');</t>
  </si>
  <si>
    <t>febrero de 1993</t>
  </si>
  <si>
    <t>INSERT INTO temporalidad VALUES (99,'febrero de 1993','Mes','Mensual','0','27');</t>
  </si>
  <si>
    <t>marzo de 1993</t>
  </si>
  <si>
    <t>INSERT INTO temporalidad VALUES (100,'marzo de 1993','Mes','Mensual','0','30');</t>
  </si>
  <si>
    <t>abril de 1993</t>
  </si>
  <si>
    <t>INSERT INTO temporalidad VALUES (101,'abril de 1993','Mes','Mensual','0','29');</t>
  </si>
  <si>
    <t>mayo de 1993</t>
  </si>
  <si>
    <t>INSERT INTO temporalidad VALUES (102,'mayo de 1993','Mes','Mensual','0','30');</t>
  </si>
  <si>
    <t>junio de 1993</t>
  </si>
  <si>
    <t>INSERT INTO temporalidad VALUES (103,'junio de 1993','Mes','Mensual','0','29');</t>
  </si>
  <si>
    <t>julio de 1993</t>
  </si>
  <si>
    <t>INSERT INTO temporalidad VALUES (104,'julio de 1993','Mes','Mensual','0','30');</t>
  </si>
  <si>
    <t>agosto de 1993</t>
  </si>
  <si>
    <t>INSERT INTO temporalidad VALUES (105,'agosto de 1993','Mes','Mensual','0','30');</t>
  </si>
  <si>
    <t>septiembre de 1993</t>
  </si>
  <si>
    <t>INSERT INTO temporalidad VALUES (106,'septiembre de 1993','Mes','Mensual','0','29');</t>
  </si>
  <si>
    <t>octubre de 1993</t>
  </si>
  <si>
    <t>INSERT INTO temporalidad VALUES (107,'octubre de 1993','Mes','Mensual','0','30');</t>
  </si>
  <si>
    <t>noviembre de 1993</t>
  </si>
  <si>
    <t>INSERT INTO temporalidad VALUES (108,'noviembre de 1993','Mes','Mensual','0','29');</t>
  </si>
  <si>
    <t>diciembre de 1993</t>
  </si>
  <si>
    <t>INSERT INTO temporalidad VALUES (109,'diciembre de 1993','Mes','Mensual','0','30');</t>
  </si>
  <si>
    <t>enero de 1994</t>
  </si>
  <si>
    <t>INSERT INTO temporalidad VALUES (110,'enero de 1994','Mes','Mensual','0','30');</t>
  </si>
  <si>
    <t>febrero de 1994</t>
  </si>
  <si>
    <t>INSERT INTO temporalidad VALUES (111,'febrero de 1994','Mes','Mensual','0','27');</t>
  </si>
  <si>
    <t>marzo de 1994</t>
  </si>
  <si>
    <t>INSERT INTO temporalidad VALUES (112,'marzo de 1994','Mes','Mensual','0','30');</t>
  </si>
  <si>
    <t>abril de 1994</t>
  </si>
  <si>
    <t>INSERT INTO temporalidad VALUES (113,'abril de 1994','Mes','Mensual','0','29');</t>
  </si>
  <si>
    <t>mayo de 1994</t>
  </si>
  <si>
    <t>INSERT INTO temporalidad VALUES (114,'mayo de 1994','Mes','Mensual','0','30');</t>
  </si>
  <si>
    <t>junio de 1994</t>
  </si>
  <si>
    <t>INSERT INTO temporalidad VALUES (115,'junio de 1994','Mes','Mensual','0','29');</t>
  </si>
  <si>
    <t>julio de 1994</t>
  </si>
  <si>
    <t>INSERT INTO temporalidad VALUES (116,'julio de 1994','Mes','Mensual','0','30');</t>
  </si>
  <si>
    <t>agosto de 1994</t>
  </si>
  <si>
    <t>INSERT INTO temporalidad VALUES (117,'agosto de 1994','Mes','Mensual','0','30');</t>
  </si>
  <si>
    <t>septiembre de 1994</t>
  </si>
  <si>
    <t>INSERT INTO temporalidad VALUES (118,'septiembre de 1994','Mes','Mensual','0','29');</t>
  </si>
  <si>
    <t>octubre de 1994</t>
  </si>
  <si>
    <t>INSERT INTO temporalidad VALUES (119,'octubre de 1994','Mes','Mensual','0','30');</t>
  </si>
  <si>
    <t>noviembre de 1994</t>
  </si>
  <si>
    <t>INSERT INTO temporalidad VALUES (120,'noviembre de 1994','Mes','Mensual','0','29');</t>
  </si>
  <si>
    <t>diciembre de 1994</t>
  </si>
  <si>
    <t>INSERT INTO temporalidad VALUES (121,'diciembre de 1994','Mes','Mensual','0','30');</t>
  </si>
  <si>
    <t>enero de 1995</t>
  </si>
  <si>
    <t>INSERT INTO temporalidad VALUES (122,'enero de 1995','Mes','Mensual','0','30');</t>
  </si>
  <si>
    <t>febrero de 1995</t>
  </si>
  <si>
    <t>INSERT INTO temporalidad VALUES (123,'febrero de 1995','Mes','Mensual','0','27');</t>
  </si>
  <si>
    <t>marzo de 1995</t>
  </si>
  <si>
    <t>INSERT INTO temporalidad VALUES (124,'marzo de 1995','Mes','Mensual','0','30');</t>
  </si>
  <si>
    <t>abril de 1995</t>
  </si>
  <si>
    <t>INSERT INTO temporalidad VALUES (125,'abril de 1995','Mes','Mensual','0','29');</t>
  </si>
  <si>
    <t>mayo de 1995</t>
  </si>
  <si>
    <t>INSERT INTO temporalidad VALUES (126,'mayo de 1995','Mes','Mensual','0','30');</t>
  </si>
  <si>
    <t>junio de 1995</t>
  </si>
  <si>
    <t>INSERT INTO temporalidad VALUES (127,'junio de 1995','Mes','Mensual','0','29');</t>
  </si>
  <si>
    <t>julio de 1995</t>
  </si>
  <si>
    <t>INSERT INTO temporalidad VALUES (128,'julio de 1995','Mes','Mensual','0','30');</t>
  </si>
  <si>
    <t>agosto de 1995</t>
  </si>
  <si>
    <t>INSERT INTO temporalidad VALUES (129,'agosto de 1995','Mes','Mensual','0','30');</t>
  </si>
  <si>
    <t>septiembre de 1995</t>
  </si>
  <si>
    <t>INSERT INTO temporalidad VALUES (130,'septiembre de 1995','Mes','Mensual','0','29');</t>
  </si>
  <si>
    <t>octubre de 1995</t>
  </si>
  <si>
    <t>INSERT INTO temporalidad VALUES (131,'octubre de 1995','Mes','Mensual','0','30');</t>
  </si>
  <si>
    <t>noviembre de 1995</t>
  </si>
  <si>
    <t>INSERT INTO temporalidad VALUES (132,'noviembre de 1995','Mes','Mensual','0','29');</t>
  </si>
  <si>
    <t>diciembre de 1995</t>
  </si>
  <si>
    <t>INSERT INTO temporalidad VALUES (133,'diciembre de 1995','Mes','Mensual','0','30');</t>
  </si>
  <si>
    <t>enero de 1996</t>
  </si>
  <si>
    <t>INSERT INTO temporalidad VALUES (134,'enero de 1996','Mes','Mensual','0','30');</t>
  </si>
  <si>
    <t>febrero de 1996</t>
  </si>
  <si>
    <t>INSERT INTO temporalidad VALUES (135,'febrero de 1996','Mes','Mensual','0','27');</t>
  </si>
  <si>
    <t>marzo de 1996</t>
  </si>
  <si>
    <t>INSERT INTO temporalidad VALUES (136,'marzo de 1996','Mes','Mensual','0','30');</t>
  </si>
  <si>
    <t>abril de 1996</t>
  </si>
  <si>
    <t>INSERT INTO temporalidad VALUES (137,'abril de 1996','Mes','Mensual','0','29');</t>
  </si>
  <si>
    <t>mayo de 1996</t>
  </si>
  <si>
    <t>INSERT INTO temporalidad VALUES (138,'mayo de 1996','Mes','Mensual','0','30');</t>
  </si>
  <si>
    <t>junio de 1996</t>
  </si>
  <si>
    <t>INSERT INTO temporalidad VALUES (139,'junio de 1996','Mes','Mensual','0','29');</t>
  </si>
  <si>
    <t>julio de 1996</t>
  </si>
  <si>
    <t>INSERT INTO temporalidad VALUES (140,'julio de 1996','Mes','Mensual','0','30');</t>
  </si>
  <si>
    <t>agosto de 1996</t>
  </si>
  <si>
    <t>INSERT INTO temporalidad VALUES (141,'agosto de 1996','Mes','Mensual','0','30');</t>
  </si>
  <si>
    <t>septiembre de 1996</t>
  </si>
  <si>
    <t>INSERT INTO temporalidad VALUES (142,'septiembre de 1996','Mes','Mensual','0','29');</t>
  </si>
  <si>
    <t>octubre de 1996</t>
  </si>
  <si>
    <t>INSERT INTO temporalidad VALUES (143,'octubre de 1996','Mes','Mensual','0','30');</t>
  </si>
  <si>
    <t>noviembre de 1996</t>
  </si>
  <si>
    <t>INSERT INTO temporalidad VALUES (144,'noviembre de 1996','Mes','Mensual','0','29');</t>
  </si>
  <si>
    <t>diciembre de 1996</t>
  </si>
  <si>
    <t>INSERT INTO temporalidad VALUES (145,'diciembre de 1996','Mes','Mensual','0','30');</t>
  </si>
  <si>
    <t>enero de 1997</t>
  </si>
  <si>
    <t>INSERT INTO temporalidad VALUES (146,'enero de 1997','Mes','Mensual','0','30');</t>
  </si>
  <si>
    <t>febrero de 1997</t>
  </si>
  <si>
    <t>INSERT INTO temporalidad VALUES (147,'febrero de 1997','Mes','Mensual','0','27');</t>
  </si>
  <si>
    <t>marzo de 1997</t>
  </si>
  <si>
    <t>INSERT INTO temporalidad VALUES (148,'marzo de 1997','Mes','Mensual','0','30');</t>
  </si>
  <si>
    <t>abril de 1997</t>
  </si>
  <si>
    <t>INSERT INTO temporalidad VALUES (149,'abril de 1997','Mes','Mensual','0','29');</t>
  </si>
  <si>
    <t>mayo de 1997</t>
  </si>
  <si>
    <t>INSERT INTO temporalidad VALUES (150,'mayo de 1997','Mes','Mensual','0','30');</t>
  </si>
  <si>
    <t>junio de 1997</t>
  </si>
  <si>
    <t>INSERT INTO temporalidad VALUES (151,'junio de 1997','Mes','Mensual','0','29');</t>
  </si>
  <si>
    <t>julio de 1997</t>
  </si>
  <si>
    <t>INSERT INTO temporalidad VALUES (152,'julio de 1997','Mes','Mensual','0','30');</t>
  </si>
  <si>
    <t>agosto de 1997</t>
  </si>
  <si>
    <t>INSERT INTO temporalidad VALUES (153,'agosto de 1997','Mes','Mensual','0','30');</t>
  </si>
  <si>
    <t>septiembre de 1997</t>
  </si>
  <si>
    <t>INSERT INTO temporalidad VALUES (154,'septiembre de 1997','Mes','Mensual','0','29');</t>
  </si>
  <si>
    <t>octubre de 1997</t>
  </si>
  <si>
    <t>INSERT INTO temporalidad VALUES (155,'octubre de 1997','Mes','Mensual','0','30');</t>
  </si>
  <si>
    <t>noviembre de 1997</t>
  </si>
  <si>
    <t>INSERT INTO temporalidad VALUES (156,'noviembre de 1997','Mes','Mensual','0','29');</t>
  </si>
  <si>
    <t>diciembre de 1997</t>
  </si>
  <si>
    <t>INSERT INTO temporalidad VALUES (157,'diciembre de 1997','Mes','Mensual','0','30');</t>
  </si>
  <si>
    <t>enero de 1998</t>
  </si>
  <si>
    <t>INSERT INTO temporalidad VALUES (158,'enero de 1998','Mes','Mensual','0','30');</t>
  </si>
  <si>
    <t>febrero de 1998</t>
  </si>
  <si>
    <t>INSERT INTO temporalidad VALUES (159,'febrero de 1998','Mes','Mensual','0','27');</t>
  </si>
  <si>
    <t>marzo de 1998</t>
  </si>
  <si>
    <t>INSERT INTO temporalidad VALUES (160,'marzo de 1998','Mes','Mensual','0','30');</t>
  </si>
  <si>
    <t>abril de 1998</t>
  </si>
  <si>
    <t>INSERT INTO temporalidad VALUES (161,'abril de 1998','Mes','Mensual','0','29');</t>
  </si>
  <si>
    <t>mayo de 1998</t>
  </si>
  <si>
    <t>INSERT INTO temporalidad VALUES (162,'mayo de 1998','Mes','Mensual','0','30');</t>
  </si>
  <si>
    <t>junio de 1998</t>
  </si>
  <si>
    <t>INSERT INTO temporalidad VALUES (163,'junio de 1998','Mes','Mensual','0','29');</t>
  </si>
  <si>
    <t>julio de 1998</t>
  </si>
  <si>
    <t>INSERT INTO temporalidad VALUES (164,'julio de 1998','Mes','Mensual','0','30');</t>
  </si>
  <si>
    <t>agosto de 1998</t>
  </si>
  <si>
    <t>INSERT INTO temporalidad VALUES (165,'agosto de 1998','Mes','Mensual','0','30');</t>
  </si>
  <si>
    <t>septiembre de 1998</t>
  </si>
  <si>
    <t>INSERT INTO temporalidad VALUES (166,'septiembre de 1998','Mes','Mensual','0','29');</t>
  </si>
  <si>
    <t>octubre de 1998</t>
  </si>
  <si>
    <t>INSERT INTO temporalidad VALUES (167,'octubre de 1998','Mes','Mensual','0','30');</t>
  </si>
  <si>
    <t>noviembre de 1998</t>
  </si>
  <si>
    <t>INSERT INTO temporalidad VALUES (168,'noviembre de 1998','Mes','Mensual','0','29');</t>
  </si>
  <si>
    <t>diciembre de 1998</t>
  </si>
  <si>
    <t>INSERT INTO temporalidad VALUES (169,'diciembre de 1998','Mes','Mensual','0','30');</t>
  </si>
  <si>
    <t>enero de 1999</t>
  </si>
  <si>
    <t>INSERT INTO temporalidad VALUES (170,'enero de 1999','Mes','Mensual','0','30');</t>
  </si>
  <si>
    <t>febrero de 1999</t>
  </si>
  <si>
    <t>INSERT INTO temporalidad VALUES (171,'febrero de 1999','Mes','Mensual','0','27');</t>
  </si>
  <si>
    <t>marzo de 1999</t>
  </si>
  <si>
    <t>INSERT INTO temporalidad VALUES (172,'marzo de 1999','Mes','Mensual','0','30');</t>
  </si>
  <si>
    <t>abril de 1999</t>
  </si>
  <si>
    <t>INSERT INTO temporalidad VALUES (173,'abril de 1999','Mes','Mensual','0','29');</t>
  </si>
  <si>
    <t>mayo de 1999</t>
  </si>
  <si>
    <t>INSERT INTO temporalidad VALUES (174,'mayo de 1999','Mes','Mensual','0','30');</t>
  </si>
  <si>
    <t>junio de 1999</t>
  </si>
  <si>
    <t>INSERT INTO temporalidad VALUES (175,'junio de 1999','Mes','Mensual','0','29');</t>
  </si>
  <si>
    <t>julio de 1999</t>
  </si>
  <si>
    <t>INSERT INTO temporalidad VALUES (176,'julio de 1999','Mes','Mensual','0','30');</t>
  </si>
  <si>
    <t>agosto de 1999</t>
  </si>
  <si>
    <t>INSERT INTO temporalidad VALUES (177,'agosto de 1999','Mes','Mensual','0','30');</t>
  </si>
  <si>
    <t>septiembre de 1999</t>
  </si>
  <si>
    <t>INSERT INTO temporalidad VALUES (178,'septiembre de 1999','Mes','Mensual','0','29');</t>
  </si>
  <si>
    <t>octubre de 1999</t>
  </si>
  <si>
    <t>INSERT INTO temporalidad VALUES (179,'octubre de 1999','Mes','Mensual','0','30');</t>
  </si>
  <si>
    <t>noviembre de 1999</t>
  </si>
  <si>
    <t>INSERT INTO temporalidad VALUES (180,'noviembre de 1999','Mes','Mensual','0','29');</t>
  </si>
  <si>
    <t>diciembre de 1999</t>
  </si>
  <si>
    <t>INSERT INTO temporalidad VALUES (181,'diciembre de 1999','Mes','Mensual','0','30');</t>
  </si>
  <si>
    <t>enero de 2000</t>
  </si>
  <si>
    <t>INSERT INTO temporalidad VALUES (182,'enero de 2000','Mes','Mensual','0','30');</t>
  </si>
  <si>
    <t>febrero de 2000</t>
  </si>
  <si>
    <t>INSERT INTO temporalidad VALUES (183,'febrero de 2000','Mes','Mensual','0','27');</t>
  </si>
  <si>
    <t>marzo de 2000</t>
  </si>
  <si>
    <t>INSERT INTO temporalidad VALUES (184,'marzo de 2000','Mes','Mensual','0','30');</t>
  </si>
  <si>
    <t>abril de 2000</t>
  </si>
  <si>
    <t>INSERT INTO temporalidad VALUES (185,'abril de 2000','Mes','Mensual','0','29');</t>
  </si>
  <si>
    <t>mayo de 2000</t>
  </si>
  <si>
    <t>INSERT INTO temporalidad VALUES (186,'mayo de 2000','Mes','Mensual','0','30');</t>
  </si>
  <si>
    <t>junio de 2000</t>
  </si>
  <si>
    <t>INSERT INTO temporalidad VALUES (187,'junio de 2000','Mes','Mensual','0','29');</t>
  </si>
  <si>
    <t>julio de 2000</t>
  </si>
  <si>
    <t>INSERT INTO temporalidad VALUES (188,'julio de 2000','Mes','Mensual','0','30');</t>
  </si>
  <si>
    <t>agosto de 2000</t>
  </si>
  <si>
    <t>INSERT INTO temporalidad VALUES (189,'agosto de 2000','Mes','Mensual','0','30');</t>
  </si>
  <si>
    <t>septiembre de 2000</t>
  </si>
  <si>
    <t>INSERT INTO temporalidad VALUES (190,'septiembre de 2000','Mes','Mensual','0','29');</t>
  </si>
  <si>
    <t>octubre de 2000</t>
  </si>
  <si>
    <t>INSERT INTO temporalidad VALUES (191,'octubre de 2000','Mes','Mensual','0','30');</t>
  </si>
  <si>
    <t>noviembre de 2000</t>
  </si>
  <si>
    <t>INSERT INTO temporalidad VALUES (192,'noviembre de 2000','Mes','Mensual','0','29');</t>
  </si>
  <si>
    <t>diciembre de 2000</t>
  </si>
  <si>
    <t>INSERT INTO temporalidad VALUES (193,'diciembre de 2000','Mes','Mensual','0','30');</t>
  </si>
  <si>
    <t>enero de 2001</t>
  </si>
  <si>
    <t>INSERT INTO temporalidad VALUES (194,'enero de 2001','Mes','Mensual','0','30');</t>
  </si>
  <si>
    <t>febrero de 2001</t>
  </si>
  <si>
    <t>INSERT INTO temporalidad VALUES (195,'febrero de 2001','Mes','Mensual','0','27');</t>
  </si>
  <si>
    <t>marzo de 2001</t>
  </si>
  <si>
    <t>INSERT INTO temporalidad VALUES (196,'marzo de 2001','Mes','Mensual','0','30');</t>
  </si>
  <si>
    <t>abril de 2001</t>
  </si>
  <si>
    <t>INSERT INTO temporalidad VALUES (197,'abril de 2001','Mes','Mensual','0','29');</t>
  </si>
  <si>
    <t>mayo de 2001</t>
  </si>
  <si>
    <t>INSERT INTO temporalidad VALUES (198,'mayo de 2001','Mes','Mensual','0','30');</t>
  </si>
  <si>
    <t>junio de 2001</t>
  </si>
  <si>
    <t>INSERT INTO temporalidad VALUES (199,'junio de 2001','Mes','Mensual','0','29');</t>
  </si>
  <si>
    <t>julio de 2001</t>
  </si>
  <si>
    <t>INSERT INTO temporalidad VALUES (200,'julio de 2001','Mes','Mensual','0','30');</t>
  </si>
  <si>
    <t>agosto de 2001</t>
  </si>
  <si>
    <t>INSERT INTO temporalidad VALUES (201,'agosto de 2001','Mes','Mensual','0','30');</t>
  </si>
  <si>
    <t>septiembre de 2001</t>
  </si>
  <si>
    <t>INSERT INTO temporalidad VALUES (202,'septiembre de 2001','Mes','Mensual','0','29');</t>
  </si>
  <si>
    <t>octubre de 2001</t>
  </si>
  <si>
    <t>INSERT INTO temporalidad VALUES (203,'octubre de 2001','Mes','Mensual','0','30');</t>
  </si>
  <si>
    <t>noviembre de 2001</t>
  </si>
  <si>
    <t>INSERT INTO temporalidad VALUES (204,'noviembre de 2001','Mes','Mensual','0','29');</t>
  </si>
  <si>
    <t>diciembre de 2001</t>
  </si>
  <si>
    <t>INSERT INTO temporalidad VALUES (205,'diciembre de 2001','Mes','Mensual','0','30');</t>
  </si>
  <si>
    <t>enero de 2002</t>
  </si>
  <si>
    <t>INSERT INTO temporalidad VALUES (206,'enero de 2002','Mes','Mensual','0','30');</t>
  </si>
  <si>
    <t>febrero de 2002</t>
  </si>
  <si>
    <t>INSERT INTO temporalidad VALUES (207,'febrero de 2002','Mes','Mensual','0','27');</t>
  </si>
  <si>
    <t>marzo de 2002</t>
  </si>
  <si>
    <t>INSERT INTO temporalidad VALUES (208,'marzo de 2002','Mes','Mensual','0','30');</t>
  </si>
  <si>
    <t>abril de 2002</t>
  </si>
  <si>
    <t>INSERT INTO temporalidad VALUES (209,'abril de 2002','Mes','Mensual','0','29');</t>
  </si>
  <si>
    <t>mayo de 2002</t>
  </si>
  <si>
    <t>INSERT INTO temporalidad VALUES (210,'mayo de 2002','Mes','Mensual','0','30');</t>
  </si>
  <si>
    <t>junio de 2002</t>
  </si>
  <si>
    <t>INSERT INTO temporalidad VALUES (211,'junio de 2002','Mes','Mensual','0','29');</t>
  </si>
  <si>
    <t>julio de 2002</t>
  </si>
  <si>
    <t>INSERT INTO temporalidad VALUES (212,'julio de 2002','Mes','Mensual','0','30');</t>
  </si>
  <si>
    <t>agosto de 2002</t>
  </si>
  <si>
    <t>INSERT INTO temporalidad VALUES (213,'agosto de 2002','Mes','Mensual','0','30');</t>
  </si>
  <si>
    <t>septiembre de 2002</t>
  </si>
  <si>
    <t>INSERT INTO temporalidad VALUES (214,'septiembre de 2002','Mes','Mensual','0','29');</t>
  </si>
  <si>
    <t>octubre de 2002</t>
  </si>
  <si>
    <t>INSERT INTO temporalidad VALUES (215,'octubre de 2002','Mes','Mensual','0','30');</t>
  </si>
  <si>
    <t>noviembre de 2002</t>
  </si>
  <si>
    <t>INSERT INTO temporalidad VALUES (216,'noviembre de 2002','Mes','Mensual','0','29');</t>
  </si>
  <si>
    <t>diciembre de 2002</t>
  </si>
  <si>
    <t>INSERT INTO temporalidad VALUES (217,'diciembre de 2002','Mes','Mensual','0','30');</t>
  </si>
  <si>
    <t>enero de 2003</t>
  </si>
  <si>
    <t>INSERT INTO temporalidad VALUES (218,'enero de 2003','Mes','Mensual','0','30');</t>
  </si>
  <si>
    <t>febrero de 2003</t>
  </si>
  <si>
    <t>INSERT INTO temporalidad VALUES (219,'febrero de 2003','Mes','Mensual','0','27');</t>
  </si>
  <si>
    <t>marzo de 2003</t>
  </si>
  <si>
    <t>INSERT INTO temporalidad VALUES (220,'marzo de 2003','Mes','Mensual','0','30');</t>
  </si>
  <si>
    <t>abril de 2003</t>
  </si>
  <si>
    <t>INSERT INTO temporalidad VALUES (221,'abril de 2003','Mes','Mensual','0','29');</t>
  </si>
  <si>
    <t>mayo de 2003</t>
  </si>
  <si>
    <t>INSERT INTO temporalidad VALUES (222,'mayo de 2003','Mes','Mensual','0','30');</t>
  </si>
  <si>
    <t>junio de 2003</t>
  </si>
  <si>
    <t>INSERT INTO temporalidad VALUES (223,'junio de 2003','Mes','Mensual','0','29');</t>
  </si>
  <si>
    <t>julio de 2003</t>
  </si>
  <si>
    <t>INSERT INTO temporalidad VALUES (224,'julio de 2003','Mes','Mensual','0','30');</t>
  </si>
  <si>
    <t>agosto de 2003</t>
  </si>
  <si>
    <t>INSERT INTO temporalidad VALUES (225,'agosto de 2003','Mes','Mensual','0','30');</t>
  </si>
  <si>
    <t>septiembre de 2003</t>
  </si>
  <si>
    <t>INSERT INTO temporalidad VALUES (226,'septiembre de 2003','Mes','Mensual','0','29');</t>
  </si>
  <si>
    <t>octubre de 2003</t>
  </si>
  <si>
    <t>INSERT INTO temporalidad VALUES (227,'octubre de 2003','Mes','Mensual','0','30');</t>
  </si>
  <si>
    <t>noviembre de 2003</t>
  </si>
  <si>
    <t>INSERT INTO temporalidad VALUES (228,'noviembre de 2003','Mes','Mensual','0','29');</t>
  </si>
  <si>
    <t>diciembre de 2003</t>
  </si>
  <si>
    <t>INSERT INTO temporalidad VALUES (229,'diciembre de 2003','Mes','Mensual','0','30');</t>
  </si>
  <si>
    <t>enero de 2004</t>
  </si>
  <si>
    <t>INSERT INTO temporalidad VALUES (230,'enero de 2004','Mes','Mensual','0','30');</t>
  </si>
  <si>
    <t>febrero de 2004</t>
  </si>
  <si>
    <t>INSERT INTO temporalidad VALUES (231,'febrero de 2004','Mes','Mensual','0','27');</t>
  </si>
  <si>
    <t>marzo de 2004</t>
  </si>
  <si>
    <t>INSERT INTO temporalidad VALUES (232,'marzo de 2004','Mes','Mensual','0','30');</t>
  </si>
  <si>
    <t>abril de 2004</t>
  </si>
  <si>
    <t>INSERT INTO temporalidad VALUES (233,'abril de 2004','Mes','Mensual','0','29');</t>
  </si>
  <si>
    <t>mayo de 2004</t>
  </si>
  <si>
    <t>INSERT INTO temporalidad VALUES (234,'mayo de 2004','Mes','Mensual','0','30');</t>
  </si>
  <si>
    <t>junio de 2004</t>
  </si>
  <si>
    <t>INSERT INTO temporalidad VALUES (235,'junio de 2004','Mes','Mensual','0','29');</t>
  </si>
  <si>
    <t>julio de 2004</t>
  </si>
  <si>
    <t>INSERT INTO temporalidad VALUES (236,'julio de 2004','Mes','Mensual','0','30');</t>
  </si>
  <si>
    <t>agosto de 2004</t>
  </si>
  <si>
    <t>INSERT INTO temporalidad VALUES (237,'agosto de 2004','Mes','Mensual','0','30');</t>
  </si>
  <si>
    <t>septiembre de 2004</t>
  </si>
  <si>
    <t>INSERT INTO temporalidad VALUES (238,'septiembre de 2004','Mes','Mensual','0','29');</t>
  </si>
  <si>
    <t>octubre de 2004</t>
  </si>
  <si>
    <t>INSERT INTO temporalidad VALUES (239,'octubre de 2004','Mes','Mensual','0','30');</t>
  </si>
  <si>
    <t>noviembre de 2004</t>
  </si>
  <si>
    <t>INSERT INTO temporalidad VALUES (240,'noviembre de 2004','Mes','Mensual','0','29');</t>
  </si>
  <si>
    <t>diciembre de 2004</t>
  </si>
  <si>
    <t>INSERT INTO temporalidad VALUES (241,'diciembre de 2004','Mes','Mensual','0','30');</t>
  </si>
  <si>
    <t>enero de 2005</t>
  </si>
  <si>
    <t>INSERT INTO temporalidad VALUES (242,'enero de 2005','Mes','Mensual','0','30');</t>
  </si>
  <si>
    <t>febrero de 2005</t>
  </si>
  <si>
    <t>INSERT INTO temporalidad VALUES (243,'febrero de 2005','Mes','Mensual','0','27');</t>
  </si>
  <si>
    <t>marzo de 2005</t>
  </si>
  <si>
    <t>INSERT INTO temporalidad VALUES (244,'marzo de 2005','Mes','Mensual','0','30');</t>
  </si>
  <si>
    <t>abril de 2005</t>
  </si>
  <si>
    <t>INSERT INTO temporalidad VALUES (245,'abril de 2005','Mes','Mensual','0','29');</t>
  </si>
  <si>
    <t>mayo de 2005</t>
  </si>
  <si>
    <t>INSERT INTO temporalidad VALUES (246,'mayo de 2005','Mes','Mensual','0','30');</t>
  </si>
  <si>
    <t>junio de 2005</t>
  </si>
  <si>
    <t>INSERT INTO temporalidad VALUES (247,'junio de 2005','Mes','Mensual','0','29');</t>
  </si>
  <si>
    <t>julio de 2005</t>
  </si>
  <si>
    <t>INSERT INTO temporalidad VALUES (248,'julio de 2005','Mes','Mensual','0','30');</t>
  </si>
  <si>
    <t>agosto de 2005</t>
  </si>
  <si>
    <t>INSERT INTO temporalidad VALUES (249,'agosto de 2005','Mes','Mensual','0','30');</t>
  </si>
  <si>
    <t>septiembre de 2005</t>
  </si>
  <si>
    <t>INSERT INTO temporalidad VALUES (250,'septiembre de 2005','Mes','Mensual','0','29');</t>
  </si>
  <si>
    <t>octubre de 2005</t>
  </si>
  <si>
    <t>INSERT INTO temporalidad VALUES (251,'octubre de 2005','Mes','Mensual','0','30');</t>
  </si>
  <si>
    <t>noviembre de 2005</t>
  </si>
  <si>
    <t>INSERT INTO temporalidad VALUES (252,'noviembre de 2005','Mes','Mensual','0','29');</t>
  </si>
  <si>
    <t>diciembre de 2005</t>
  </si>
  <si>
    <t>INSERT INTO temporalidad VALUES (253,'diciembre de 2005','Mes','Mensual','0','30');</t>
  </si>
  <si>
    <t>enero de 2006</t>
  </si>
  <si>
    <t>INSERT INTO temporalidad VALUES (254,'enero de 2006','Mes','Mensual','0','30');</t>
  </si>
  <si>
    <t>febrero de 2006</t>
  </si>
  <si>
    <t>INSERT INTO temporalidad VALUES (255,'febrero de 2006','Mes','Mensual','0','27');</t>
  </si>
  <si>
    <t>marzo de 2006</t>
  </si>
  <si>
    <t>INSERT INTO temporalidad VALUES (256,'marzo de 2006','Mes','Mensual','0','30');</t>
  </si>
  <si>
    <t>abril de 2006</t>
  </si>
  <si>
    <t>INSERT INTO temporalidad VALUES (257,'abril de 2006','Mes','Mensual','0','29');</t>
  </si>
  <si>
    <t>mayo de 2006</t>
  </si>
  <si>
    <t>INSERT INTO temporalidad VALUES (258,'mayo de 2006','Mes','Mensual','0','30');</t>
  </si>
  <si>
    <t>junio de 2006</t>
  </si>
  <si>
    <t>INSERT INTO temporalidad VALUES (259,'junio de 2006','Mes','Mensual','0','29');</t>
  </si>
  <si>
    <t>julio de 2006</t>
  </si>
  <si>
    <t>INSERT INTO temporalidad VALUES (260,'julio de 2006','Mes','Mensual','0','30');</t>
  </si>
  <si>
    <t>agosto de 2006</t>
  </si>
  <si>
    <t>INSERT INTO temporalidad VALUES (261,'agosto de 2006','Mes','Mensual','0','30');</t>
  </si>
  <si>
    <t>septiembre de 2006</t>
  </si>
  <si>
    <t>INSERT INTO temporalidad VALUES (262,'septiembre de 2006','Mes','Mensual','0','29');</t>
  </si>
  <si>
    <t>octubre de 2006</t>
  </si>
  <si>
    <t>INSERT INTO temporalidad VALUES (263,'octubre de 2006','Mes','Mensual','0','30');</t>
  </si>
  <si>
    <t>noviembre de 2006</t>
  </si>
  <si>
    <t>INSERT INTO temporalidad VALUES (264,'noviembre de 2006','Mes','Mensual','0','29');</t>
  </si>
  <si>
    <t>diciembre de 2006</t>
  </si>
  <si>
    <t>INSERT INTO temporalidad VALUES (265,'diciembre de 2006','Mes','Mensual','0','30');</t>
  </si>
  <si>
    <t>enero de 2007</t>
  </si>
  <si>
    <t>INSERT INTO temporalidad VALUES (266,'enero de 2007','Mes','Mensual','0','30');</t>
  </si>
  <si>
    <t>febrero de 2007</t>
  </si>
  <si>
    <t>INSERT INTO temporalidad VALUES (267,'febrero de 2007','Mes','Mensual','0','27');</t>
  </si>
  <si>
    <t>marzo de 2007</t>
  </si>
  <si>
    <t>INSERT INTO temporalidad VALUES (268,'marzo de 2007','Mes','Mensual','0','30');</t>
  </si>
  <si>
    <t>abril de 2007</t>
  </si>
  <si>
    <t>INSERT INTO temporalidad VALUES (269,'abril de 2007','Mes','Mensual','0','29');</t>
  </si>
  <si>
    <t>mayo de 2007</t>
  </si>
  <si>
    <t>INSERT INTO temporalidad VALUES (270,'mayo de 2007','Mes','Mensual','0','30');</t>
  </si>
  <si>
    <t>junio de 2007</t>
  </si>
  <si>
    <t>INSERT INTO temporalidad VALUES (271,'junio de 2007','Mes','Mensual','0','29');</t>
  </si>
  <si>
    <t>julio de 2007</t>
  </si>
  <si>
    <t>INSERT INTO temporalidad VALUES (272,'julio de 2007','Mes','Mensual','0','30');</t>
  </si>
  <si>
    <t>agosto de 2007</t>
  </si>
  <si>
    <t>INSERT INTO temporalidad VALUES (273,'agosto de 2007','Mes','Mensual','0','30');</t>
  </si>
  <si>
    <t>septiembre de 2007</t>
  </si>
  <si>
    <t>INSERT INTO temporalidad VALUES (274,'septiembre de 2007','Mes','Mensual','0','29');</t>
  </si>
  <si>
    <t>octubre de 2007</t>
  </si>
  <si>
    <t>INSERT INTO temporalidad VALUES (275,'octubre de 2007','Mes','Mensual','0','30');</t>
  </si>
  <si>
    <t>noviembre de 2007</t>
  </si>
  <si>
    <t>INSERT INTO temporalidad VALUES (276,'noviembre de 2007','Mes','Mensual','0','29');</t>
  </si>
  <si>
    <t>diciembre de 2007</t>
  </si>
  <si>
    <t>INSERT INTO temporalidad VALUES (277,'diciembre de 2007','Mes','Mensual','0','30');</t>
  </si>
  <si>
    <t>enero de 2008</t>
  </si>
  <si>
    <t>INSERT INTO temporalidad VALUES (278,'enero de 2008','Mes','Mensual','0','30');</t>
  </si>
  <si>
    <t>febrero de 2008</t>
  </si>
  <si>
    <t>INSERT INTO temporalidad VALUES (279,'febrero de 2008','Mes','Mensual','0','27');</t>
  </si>
  <si>
    <t>marzo de 2008</t>
  </si>
  <si>
    <t>INSERT INTO temporalidad VALUES (280,'marzo de 2008','Mes','Mensual','0','30');</t>
  </si>
  <si>
    <t>abril de 2008</t>
  </si>
  <si>
    <t>INSERT INTO temporalidad VALUES (281,'abril de 2008','Mes','Mensual','0','29');</t>
  </si>
  <si>
    <t>mayo de 2008</t>
  </si>
  <si>
    <t>INSERT INTO temporalidad VALUES (282,'mayo de 2008','Mes','Mensual','0','30');</t>
  </si>
  <si>
    <t>junio de 2008</t>
  </si>
  <si>
    <t>INSERT INTO temporalidad VALUES (283,'junio de 2008','Mes','Mensual','0','29');</t>
  </si>
  <si>
    <t>julio de 2008</t>
  </si>
  <si>
    <t>INSERT INTO temporalidad VALUES (284,'julio de 2008','Mes','Mensual','0','30');</t>
  </si>
  <si>
    <t>agosto de 2008</t>
  </si>
  <si>
    <t>INSERT INTO temporalidad VALUES (285,'agosto de 2008','Mes','Mensual','0','30');</t>
  </si>
  <si>
    <t>septiembre de 2008</t>
  </si>
  <si>
    <t>INSERT INTO temporalidad VALUES (286,'septiembre de 2008','Mes','Mensual','0','29');</t>
  </si>
  <si>
    <t>octubre de 2008</t>
  </si>
  <si>
    <t>INSERT INTO temporalidad VALUES (287,'octubre de 2008','Mes','Mensual','0','30');</t>
  </si>
  <si>
    <t>noviembre de 2008</t>
  </si>
  <si>
    <t>INSERT INTO temporalidad VALUES (288,'noviembre de 2008','Mes','Mensual','0','29');</t>
  </si>
  <si>
    <t>diciembre de 2008</t>
  </si>
  <si>
    <t>INSERT INTO temporalidad VALUES (289,'diciembre de 2008','Mes','Mensual','0','30');</t>
  </si>
  <si>
    <t>enero de 2009</t>
  </si>
  <si>
    <t>INSERT INTO temporalidad VALUES (290,'enero de 2009','Mes','Mensual','0','30');</t>
  </si>
  <si>
    <t>febrero de 2009</t>
  </si>
  <si>
    <t>INSERT INTO temporalidad VALUES (291,'febrero de 2009','Mes','Mensual','0','27');</t>
  </si>
  <si>
    <t>marzo de 2009</t>
  </si>
  <si>
    <t>INSERT INTO temporalidad VALUES (292,'marzo de 2009','Mes','Mensual','0','30');</t>
  </si>
  <si>
    <t>abril de 2009</t>
  </si>
  <si>
    <t>INSERT INTO temporalidad VALUES (293,'abril de 2009','Mes','Mensual','0','29');</t>
  </si>
  <si>
    <t>mayo de 2009</t>
  </si>
  <si>
    <t>INSERT INTO temporalidad VALUES (294,'mayo de 2009','Mes','Mensual','0','30');</t>
  </si>
  <si>
    <t>junio de 2009</t>
  </si>
  <si>
    <t>INSERT INTO temporalidad VALUES (295,'junio de 2009','Mes','Mensual','0','29');</t>
  </si>
  <si>
    <t>julio de 2009</t>
  </si>
  <si>
    <t>INSERT INTO temporalidad VALUES (296,'julio de 2009','Mes','Mensual','0','30');</t>
  </si>
  <si>
    <t>agosto de 2009</t>
  </si>
  <si>
    <t>INSERT INTO temporalidad VALUES (297,'agosto de 2009','Mes','Mensual','0','30');</t>
  </si>
  <si>
    <t>septiembre de 2009</t>
  </si>
  <si>
    <t>INSERT INTO temporalidad VALUES (298,'septiembre de 2009','Mes','Mensual','0','29');</t>
  </si>
  <si>
    <t>octubre de 2009</t>
  </si>
  <si>
    <t>INSERT INTO temporalidad VALUES (299,'octubre de 2009','Mes','Mensual','0','30');</t>
  </si>
  <si>
    <t>noviembre de 2009</t>
  </si>
  <si>
    <t>INSERT INTO temporalidad VALUES (300,'noviembre de 2009','Mes','Mensual','0','29');</t>
  </si>
  <si>
    <t>diciembre de 2009</t>
  </si>
  <si>
    <t>INSERT INTO temporalidad VALUES (301,'diciembre de 2009','Mes','Mensual','0','30');</t>
  </si>
  <si>
    <t>enero de 2010</t>
  </si>
  <si>
    <t>INSERT INTO temporalidad VALUES (302,'enero de 2010','Mes','Mensual','0','30');</t>
  </si>
  <si>
    <t>febrero de 2010</t>
  </si>
  <si>
    <t>INSERT INTO temporalidad VALUES (303,'febrero de 2010','Mes','Mensual','0','27');</t>
  </si>
  <si>
    <t>marzo de 2010</t>
  </si>
  <si>
    <t>INSERT INTO temporalidad VALUES (304,'marzo de 2010','Mes','Mensual','0','30');</t>
  </si>
  <si>
    <t>abril de 2010</t>
  </si>
  <si>
    <t>INSERT INTO temporalidad VALUES (305,'abril de 2010','Mes','Mensual','0','29');</t>
  </si>
  <si>
    <t>mayo de 2010</t>
  </si>
  <si>
    <t>INSERT INTO temporalidad VALUES (306,'mayo de 2010','Mes','Mensual','0','30');</t>
  </si>
  <si>
    <t>junio de 2010</t>
  </si>
  <si>
    <t>INSERT INTO temporalidad VALUES (307,'junio de 2010','Mes','Mensual','0','29');</t>
  </si>
  <si>
    <t>julio de 2010</t>
  </si>
  <si>
    <t>INSERT INTO temporalidad VALUES (308,'julio de 2010','Mes','Mensual','0','30');</t>
  </si>
  <si>
    <t>agosto de 2010</t>
  </si>
  <si>
    <t>INSERT INTO temporalidad VALUES (309,'agosto de 2010','Mes','Mensual','0','30');</t>
  </si>
  <si>
    <t>septiembre de 2010</t>
  </si>
  <si>
    <t>INSERT INTO temporalidad VALUES (310,'septiembre de 2010','Mes','Mensual','0','29');</t>
  </si>
  <si>
    <t>octubre de 2010</t>
  </si>
  <si>
    <t>INSERT INTO temporalidad VALUES (311,'octubre de 2010','Mes','Mensual','0','30');</t>
  </si>
  <si>
    <t>noviembre de 2010</t>
  </si>
  <si>
    <t>INSERT INTO temporalidad VALUES (312,'noviembre de 2010','Mes','Mensual','0','29');</t>
  </si>
  <si>
    <t>diciembre de 2010</t>
  </si>
  <si>
    <t>INSERT INTO temporalidad VALUES (313,'diciembre de 2010','Mes','Mensual','0','30');</t>
  </si>
  <si>
    <t>enero de 2011</t>
  </si>
  <si>
    <t>INSERT INTO temporalidad VALUES (314,'enero de 2011','Mes','Mensual','0','30');</t>
  </si>
  <si>
    <t>febrero de 2011</t>
  </si>
  <si>
    <t>INSERT INTO temporalidad VALUES (315,'febrero de 2011','Mes','Mensual','0','27');</t>
  </si>
  <si>
    <t>marzo de 2011</t>
  </si>
  <si>
    <t>INSERT INTO temporalidad VALUES (316,'marzo de 2011','Mes','Mensual','0','30');</t>
  </si>
  <si>
    <t>abril de 2011</t>
  </si>
  <si>
    <t>INSERT INTO temporalidad VALUES (317,'abril de 2011','Mes','Mensual','0','29');</t>
  </si>
  <si>
    <t>mayo de 2011</t>
  </si>
  <si>
    <t>INSERT INTO temporalidad VALUES (318,'mayo de 2011','Mes','Mensual','0','30');</t>
  </si>
  <si>
    <t>junio de 2011</t>
  </si>
  <si>
    <t>INSERT INTO temporalidad VALUES (319,'junio de 2011','Mes','Mensual','0','29');</t>
  </si>
  <si>
    <t>julio de 2011</t>
  </si>
  <si>
    <t>INSERT INTO temporalidad VALUES (320,'julio de 2011','Mes','Mensual','0','30');</t>
  </si>
  <si>
    <t>agosto de 2011</t>
  </si>
  <si>
    <t>INSERT INTO temporalidad VALUES (321,'agosto de 2011','Mes','Mensual','0','30');</t>
  </si>
  <si>
    <t>septiembre de 2011</t>
  </si>
  <si>
    <t>INSERT INTO temporalidad VALUES (322,'septiembre de 2011','Mes','Mensual','0','29');</t>
  </si>
  <si>
    <t>octubre de 2011</t>
  </si>
  <si>
    <t>INSERT INTO temporalidad VALUES (323,'octubre de 2011','Mes','Mensual','0','30');</t>
  </si>
  <si>
    <t>noviembre de 2011</t>
  </si>
  <si>
    <t>INSERT INTO temporalidad VALUES (324,'noviembre de 2011','Mes','Mensual','0','29');</t>
  </si>
  <si>
    <t>diciembre de 2011</t>
  </si>
  <si>
    <t>INSERT INTO temporalidad VALUES (325,'diciembre de 2011','Mes','Mensual','0','30');</t>
  </si>
  <si>
    <t>enero de 2012</t>
  </si>
  <si>
    <t>INSERT INTO temporalidad VALUES (326,'enero de 2012','Mes','Mensual','0','30');</t>
  </si>
  <si>
    <t>febrero de 2012</t>
  </si>
  <si>
    <t>INSERT INTO temporalidad VALUES (327,'febrero de 2012','Mes','Mensual','0','27');</t>
  </si>
  <si>
    <t>marzo de 2012</t>
  </si>
  <si>
    <t>INSERT INTO temporalidad VALUES (328,'marzo de 2012','Mes','Mensual','0','30');</t>
  </si>
  <si>
    <t>abril de 2012</t>
  </si>
  <si>
    <t>INSERT INTO temporalidad VALUES (329,'abril de 2012','Mes','Mensual','0','29');</t>
  </si>
  <si>
    <t>mayo de 2012</t>
  </si>
  <si>
    <t>INSERT INTO temporalidad VALUES (330,'mayo de 2012','Mes','Mensual','0','30');</t>
  </si>
  <si>
    <t>junio de 2012</t>
  </si>
  <si>
    <t>INSERT INTO temporalidad VALUES (331,'junio de 2012','Mes','Mensual','0','29');</t>
  </si>
  <si>
    <t>julio de 2012</t>
  </si>
  <si>
    <t>INSERT INTO temporalidad VALUES (332,'julio de 2012','Mes','Mensual','0','30');</t>
  </si>
  <si>
    <t>agosto de 2012</t>
  </si>
  <si>
    <t>INSERT INTO temporalidad VALUES (333,'agosto de 2012','Mes','Mensual','0','30');</t>
  </si>
  <si>
    <t>septiembre de 2012</t>
  </si>
  <si>
    <t>INSERT INTO temporalidad VALUES (334,'septiembre de 2012','Mes','Mensual','0','29');</t>
  </si>
  <si>
    <t>octubre de 2012</t>
  </si>
  <si>
    <t>INSERT INTO temporalidad VALUES (335,'octubre de 2012','Mes','Mensual','0','30');</t>
  </si>
  <si>
    <t>noviembre de 2012</t>
  </si>
  <si>
    <t>INSERT INTO temporalidad VALUES (336,'noviembre de 2012','Mes','Mensual','0','29');</t>
  </si>
  <si>
    <t>diciembre de 2012</t>
  </si>
  <si>
    <t>INSERT INTO temporalidad VALUES (337,'diciembre de 2012','Mes','Mensual','0','30');</t>
  </si>
  <si>
    <t>enero de 2013</t>
  </si>
  <si>
    <t>INSERT INTO temporalidad VALUES (338,'enero de 2013','Mes','Mensual','0','30');</t>
  </si>
  <si>
    <t>febrero de 2013</t>
  </si>
  <si>
    <t>INSERT INTO temporalidad VALUES (339,'febrero de 2013','Mes','Mensual','0','27');</t>
  </si>
  <si>
    <t>marzo de 2013</t>
  </si>
  <si>
    <t>INSERT INTO temporalidad VALUES (340,'marzo de 2013','Mes','Mensual','0','30');</t>
  </si>
  <si>
    <t>abril de 2013</t>
  </si>
  <si>
    <t>INSERT INTO temporalidad VALUES (341,'abril de 2013','Mes','Mensual','0','29');</t>
  </si>
  <si>
    <t>mayo de 2013</t>
  </si>
  <si>
    <t>INSERT INTO temporalidad VALUES (342,'mayo de 2013','Mes','Mensual','0','30');</t>
  </si>
  <si>
    <t>junio de 2013</t>
  </si>
  <si>
    <t>INSERT INTO temporalidad VALUES (343,'junio de 2013','Mes','Mensual','0','29');</t>
  </si>
  <si>
    <t>julio de 2013</t>
  </si>
  <si>
    <t>INSERT INTO temporalidad VALUES (344,'julio de 2013','Mes','Mensual','0','30');</t>
  </si>
  <si>
    <t>agosto de 2013</t>
  </si>
  <si>
    <t>INSERT INTO temporalidad VALUES (345,'agosto de 2013','Mes','Mensual','0','30');</t>
  </si>
  <si>
    <t>septiembre de 2013</t>
  </si>
  <si>
    <t>INSERT INTO temporalidad VALUES (346,'septiembre de 2013','Mes','Mensual','0','29');</t>
  </si>
  <si>
    <t>octubre de 2013</t>
  </si>
  <si>
    <t>INSERT INTO temporalidad VALUES (347,'octubre de 2013','Mes','Mensual','0','30');</t>
  </si>
  <si>
    <t>noviembre de 2013</t>
  </si>
  <si>
    <t>INSERT INTO temporalidad VALUES (348,'noviembre de 2013','Mes','Mensual','0','29');</t>
  </si>
  <si>
    <t>diciembre de 2013</t>
  </si>
  <si>
    <t>INSERT INTO temporalidad VALUES (349,'diciembre de 2013','Mes','Mensual','0','30');</t>
  </si>
  <si>
    <t>enero de 2014</t>
  </si>
  <si>
    <t>INSERT INTO temporalidad VALUES (350,'enero de 2014','Mes','Mensual','0','30');</t>
  </si>
  <si>
    <t>febrero de 2014</t>
  </si>
  <si>
    <t>INSERT INTO temporalidad VALUES (351,'febrero de 2014','Mes','Mensual','0','27');</t>
  </si>
  <si>
    <t>marzo de 2014</t>
  </si>
  <si>
    <t>INSERT INTO temporalidad VALUES (352,'marzo de 2014','Mes','Mensual','0','30');</t>
  </si>
  <si>
    <t>abril de 2014</t>
  </si>
  <si>
    <t>INSERT INTO temporalidad VALUES (353,'abril de 2014','Mes','Mensual','0','29');</t>
  </si>
  <si>
    <t>mayo de 2014</t>
  </si>
  <si>
    <t>INSERT INTO temporalidad VALUES (354,'mayo de 2014','Mes','Mensual','0','30');</t>
  </si>
  <si>
    <t>junio de 2014</t>
  </si>
  <si>
    <t>INSERT INTO temporalidad VALUES (355,'junio de 2014','Mes','Mensual','0','29');</t>
  </si>
  <si>
    <t>julio de 2014</t>
  </si>
  <si>
    <t>INSERT INTO temporalidad VALUES (356,'julio de 2014','Mes','Mensual','0','30');</t>
  </si>
  <si>
    <t>agosto de 2014</t>
  </si>
  <si>
    <t>INSERT INTO temporalidad VALUES (357,'agosto de 2014','Mes','Mensual','0','30');</t>
  </si>
  <si>
    <t>septiembre de 2014</t>
  </si>
  <si>
    <t>INSERT INTO temporalidad VALUES (358,'septiembre de 2014','Mes','Mensual','0','29');</t>
  </si>
  <si>
    <t>octubre de 2014</t>
  </si>
  <si>
    <t>INSERT INTO temporalidad VALUES (359,'octubre de 2014','Mes','Mensual','0','30');</t>
  </si>
  <si>
    <t>noviembre de 2014</t>
  </si>
  <si>
    <t>INSERT INTO temporalidad VALUES (360,'noviembre de 2014','Mes','Mensual','0','29');</t>
  </si>
  <si>
    <t>diciembre de 2014</t>
  </si>
  <si>
    <t>INSERT INTO temporalidad VALUES (361,'diciembre de 2014','Mes','Mensual','0','30');</t>
  </si>
  <si>
    <t>enero de 2015</t>
  </si>
  <si>
    <t>INSERT INTO temporalidad VALUES (362,'enero de 2015','Mes','Mensual','0','30');</t>
  </si>
  <si>
    <t>febrero de 2015</t>
  </si>
  <si>
    <t>INSERT INTO temporalidad VALUES (363,'febrero de 2015','Mes','Mensual','0','27');</t>
  </si>
  <si>
    <t>marzo de 2015</t>
  </si>
  <si>
    <t>INSERT INTO temporalidad VALUES (364,'marzo de 2015','Mes','Mensual','0','30');</t>
  </si>
  <si>
    <t>abril de 2015</t>
  </si>
  <si>
    <t>INSERT INTO temporalidad VALUES (365,'abril de 2015','Mes','Mensual','0','29');</t>
  </si>
  <si>
    <t>mayo de 2015</t>
  </si>
  <si>
    <t>INSERT INTO temporalidad VALUES (366,'mayo de 2015','Mes','Mensual','0','30');</t>
  </si>
  <si>
    <t>junio de 2015</t>
  </si>
  <si>
    <t>INSERT INTO temporalidad VALUES (367,'junio de 2015','Mes','Mensual','0','29');</t>
  </si>
  <si>
    <t>julio de 2015</t>
  </si>
  <si>
    <t>INSERT INTO temporalidad VALUES (368,'julio de 2015','Mes','Mensual','0','30');</t>
  </si>
  <si>
    <t>agosto de 2015</t>
  </si>
  <si>
    <t>INSERT INTO temporalidad VALUES (369,'agosto de 2015','Mes','Mensual','0','30');</t>
  </si>
  <si>
    <t>septiembre de 2015</t>
  </si>
  <si>
    <t>INSERT INTO temporalidad VALUES (370,'septiembre de 2015','Mes','Mensual','0','29');</t>
  </si>
  <si>
    <t>octubre de 2015</t>
  </si>
  <si>
    <t>INSERT INTO temporalidad VALUES (371,'octubre de 2015','Mes','Mensual','0','30');</t>
  </si>
  <si>
    <t>noviembre de 2015</t>
  </si>
  <si>
    <t>INSERT INTO temporalidad VALUES (372,'noviembre de 2015','Mes','Mensual','0','29');</t>
  </si>
  <si>
    <t>diciembre de 2015</t>
  </si>
  <si>
    <t>INSERT INTO temporalidad VALUES (373,'diciembre de 2015','Mes','Mensual','0','30');</t>
  </si>
  <si>
    <t>enero de 2016</t>
  </si>
  <si>
    <t>INSERT INTO temporalidad VALUES (374,'enero de 2016','Mes','Mensual','0','30');</t>
  </si>
  <si>
    <t>febrero de 2016</t>
  </si>
  <si>
    <t>INSERT INTO temporalidad VALUES (375,'febrero de 2016','Mes','Mensual','0','27');</t>
  </si>
  <si>
    <t>marzo de 2016</t>
  </si>
  <si>
    <t>INSERT INTO temporalidad VALUES (376,'marzo de 2016','Mes','Mensual','0','30');</t>
  </si>
  <si>
    <t>abril de 2016</t>
  </si>
  <si>
    <t>INSERT INTO temporalidad VALUES (377,'abril de 2016','Mes','Mensual','0','29');</t>
  </si>
  <si>
    <t>mayo de 2016</t>
  </si>
  <si>
    <t>INSERT INTO temporalidad VALUES (378,'mayo de 2016','Mes','Mensual','0','30');</t>
  </si>
  <si>
    <t>junio de 2016</t>
  </si>
  <si>
    <t>INSERT INTO temporalidad VALUES (379,'junio de 2016','Mes','Mensual','0','29');</t>
  </si>
  <si>
    <t>julio de 2016</t>
  </si>
  <si>
    <t>INSERT INTO temporalidad VALUES (380,'julio de 2016','Mes','Mensual','0','30');</t>
  </si>
  <si>
    <t>agosto de 2016</t>
  </si>
  <si>
    <t>INSERT INTO temporalidad VALUES (381,'agosto de 2016','Mes','Mensual','0','30');</t>
  </si>
  <si>
    <t>septiembre de 2016</t>
  </si>
  <si>
    <t>INSERT INTO temporalidad VALUES (382,'septiembre de 2016','Mes','Mensual','0','29');</t>
  </si>
  <si>
    <t>octubre de 2016</t>
  </si>
  <si>
    <t>INSERT INTO temporalidad VALUES (383,'octubre de 2016','Mes','Mensual','0','30');</t>
  </si>
  <si>
    <t>noviembre de 2016</t>
  </si>
  <si>
    <t>INSERT INTO temporalidad VALUES (384,'noviembre de 2016','Mes','Mensual','0','29');</t>
  </si>
  <si>
    <t>diciembre de 2016</t>
  </si>
  <si>
    <t>INSERT INTO temporalidad VALUES (385,'diciembre de 2016','Mes','Mensual','0','30');</t>
  </si>
  <si>
    <t>enero de 2017</t>
  </si>
  <si>
    <t>INSERT INTO temporalidad VALUES (386,'enero de 2017','Mes','Mensual','0','30');</t>
  </si>
  <si>
    <t>febrero de 2017</t>
  </si>
  <si>
    <t>INSERT INTO temporalidad VALUES (387,'febrero de 2017','Mes','Mensual','0','27');</t>
  </si>
  <si>
    <t>marzo de 2017</t>
  </si>
  <si>
    <t>INSERT INTO temporalidad VALUES (388,'marzo de 2017','Mes','Mensual','0','30');</t>
  </si>
  <si>
    <t>abril de 2017</t>
  </si>
  <si>
    <t>INSERT INTO temporalidad VALUES (389,'abril de 2017','Mes','Mensual','0','29');</t>
  </si>
  <si>
    <t>mayo de 2017</t>
  </si>
  <si>
    <t>INSERT INTO temporalidad VALUES (390,'mayo de 2017','Mes','Mensual','0','30');</t>
  </si>
  <si>
    <t>junio de 2017</t>
  </si>
  <si>
    <t>INSERT INTO temporalidad VALUES (391,'junio de 2017','Mes','Mensual','0','29');</t>
  </si>
  <si>
    <t>julio de 2017</t>
  </si>
  <si>
    <t>INSERT INTO temporalidad VALUES (392,'julio de 2017','Mes','Mensual','0','30');</t>
  </si>
  <si>
    <t>agosto de 2017</t>
  </si>
  <si>
    <t>INSERT INTO temporalidad VALUES (393,'agosto de 2017','Mes','Mensual','0','30');</t>
  </si>
  <si>
    <t>septiembre de 2017</t>
  </si>
  <si>
    <t>INSERT INTO temporalidad VALUES (394,'septiembre de 2017','Mes','Mensual','0','29');</t>
  </si>
  <si>
    <t>octubre de 2017</t>
  </si>
  <si>
    <t>INSERT INTO temporalidad VALUES (395,'octubre de 2017','Mes','Mensual','0','30');</t>
  </si>
  <si>
    <t>noviembre de 2017</t>
  </si>
  <si>
    <t>INSERT INTO temporalidad VALUES (396,'noviembre de 2017','Mes','Mensual','0','29');</t>
  </si>
  <si>
    <t>diciembre de 2017</t>
  </si>
  <si>
    <t>INSERT INTO temporalidad VALUES (397,'diciembre de 2017','Mes','Mensual','0','30');</t>
  </si>
  <si>
    <t>enero de 2018</t>
  </si>
  <si>
    <t>INSERT INTO temporalidad VALUES (398,'enero de 2018','Mes','Mensual','0','30');</t>
  </si>
  <si>
    <t>febrero de 2018</t>
  </si>
  <si>
    <t>INSERT INTO temporalidad VALUES (399,'febrero de 2018','Mes','Mensual','0','27');</t>
  </si>
  <si>
    <t>marzo de 2018</t>
  </si>
  <si>
    <t>INSERT INTO temporalidad VALUES (400,'marzo de 2018','Mes','Mensual','0','30');</t>
  </si>
  <si>
    <t>abril de 2018</t>
  </si>
  <si>
    <t>INSERT INTO temporalidad VALUES (401,'abril de 2018','Mes','Mensual','0','29');</t>
  </si>
  <si>
    <t>mayo de 2018</t>
  </si>
  <si>
    <t>INSERT INTO temporalidad VALUES (402,'mayo de 2018','Mes','Mensual','0','30');</t>
  </si>
  <si>
    <t>junio de 2018</t>
  </si>
  <si>
    <t>INSERT INTO temporalidad VALUES (403,'junio de 2018','Mes','Mensual','0','29');</t>
  </si>
  <si>
    <t>julio de 2018</t>
  </si>
  <si>
    <t>INSERT INTO temporalidad VALUES (404,'julio de 2018','Mes','Mensual','0','30');</t>
  </si>
  <si>
    <t>agosto de 2018</t>
  </si>
  <si>
    <t>INSERT INTO temporalidad VALUES (405,'agosto de 2018','Mes','Mensual','0','30');</t>
  </si>
  <si>
    <t>septiembre de 2018</t>
  </si>
  <si>
    <t>INSERT INTO temporalidad VALUES (406,'septiembre de 2018','Mes','Mensual','0','29');</t>
  </si>
  <si>
    <t>octubre de 2018</t>
  </si>
  <si>
    <t>INSERT INTO temporalidad VALUES (407,'octubre de 2018','Mes','Mensual','0','30');</t>
  </si>
  <si>
    <t>noviembre de 2018</t>
  </si>
  <si>
    <t>INSERT INTO temporalidad VALUES (408,'noviembre de 2018','Mes','Mensual','0','29');</t>
  </si>
  <si>
    <t>diciembre de 2018</t>
  </si>
  <si>
    <t>INSERT INTO temporalidad VALUES (409,'diciembre de 2018','Mes','Mensual','0','30');</t>
  </si>
  <si>
    <t>enero de 2019</t>
  </si>
  <si>
    <t>INSERT INTO temporalidad VALUES (410,'enero de 2019','Mes','Mensual','0','30');</t>
  </si>
  <si>
    <t>febrero de 2019</t>
  </si>
  <si>
    <t>INSERT INTO temporalidad VALUES (411,'febrero de 2019','Mes','Mensual','0','27');</t>
  </si>
  <si>
    <t>marzo de 2019</t>
  </si>
  <si>
    <t>INSERT INTO temporalidad VALUES (412,'marzo de 2019','Mes','Mensual','0','30');</t>
  </si>
  <si>
    <t>abril de 2019</t>
  </si>
  <si>
    <t>INSERT INTO temporalidad VALUES (413,'abril de 2019','Mes','Mensual','0','29');</t>
  </si>
  <si>
    <t>mayo de 2019</t>
  </si>
  <si>
    <t>INSERT INTO temporalidad VALUES (414,'mayo de 2019','Mes','Mensual','0','30');</t>
  </si>
  <si>
    <t>junio de 2019</t>
  </si>
  <si>
    <t>INSERT INTO temporalidad VALUES (415,'junio de 2019','Mes','Mensual','0','29');</t>
  </si>
  <si>
    <t>julio de 2019</t>
  </si>
  <si>
    <t>INSERT INTO temporalidad VALUES (416,'julio de 2019','Mes','Mensual','0','30');</t>
  </si>
  <si>
    <t>agosto de 2019</t>
  </si>
  <si>
    <t>INSERT INTO temporalidad VALUES (417,'agosto de 2019','Mes','Mensual','0','30');</t>
  </si>
  <si>
    <t>septiembre de 2019</t>
  </si>
  <si>
    <t>INSERT INTO temporalidad VALUES (418,'septiembre de 2019','Mes','Mensual','0','29');</t>
  </si>
  <si>
    <t>octubre de 2019</t>
  </si>
  <si>
    <t>INSERT INTO temporalidad VALUES (419,'octubre de 2019','Mes','Mensual','0','30');</t>
  </si>
  <si>
    <t>noviembre de 2019</t>
  </si>
  <si>
    <t>INSERT INTO temporalidad VALUES (420,'noviembre de 2019','Mes','Mensual','0','29');</t>
  </si>
  <si>
    <t>diciembre de 2019</t>
  </si>
  <si>
    <t>INSERT INTO temporalidad VALUES (421,'diciembre de 2019','Mes','Mensual','0','30');</t>
  </si>
  <si>
    <t>enero de 2020</t>
  </si>
  <si>
    <t>INSERT INTO temporalidad VALUES (422,'enero de 2020','Mes','Mensual','0','30');</t>
  </si>
  <si>
    <t>febrero de 2020</t>
  </si>
  <si>
    <t>INSERT INTO temporalidad VALUES (423,'febrero de 2020','Mes','Mensual','0','27');</t>
  </si>
  <si>
    <t>marzo de 2020</t>
  </si>
  <si>
    <t>INSERT INTO temporalidad VALUES (424,'marzo de 2020','Mes','Mensual','0','30');</t>
  </si>
  <si>
    <t>abril de 2020</t>
  </si>
  <si>
    <t>INSERT INTO temporalidad VALUES (425,'abril de 2020','Mes','Mensual','0','29');</t>
  </si>
  <si>
    <t>mayo de 2020</t>
  </si>
  <si>
    <t>INSERT INTO temporalidad VALUES (426,'mayo de 2020','Mes','Mensual','0','30');</t>
  </si>
  <si>
    <t>junio de 2020</t>
  </si>
  <si>
    <t>INSERT INTO temporalidad VALUES (427,'junio de 2020','Mes','Mensual','0','29');</t>
  </si>
  <si>
    <t>julio de 2020</t>
  </si>
  <si>
    <t>INSERT INTO temporalidad VALUES (428,'julio de 2020','Mes','Mensual','0','30');</t>
  </si>
  <si>
    <t>agosto de 2020</t>
  </si>
  <si>
    <t>INSERT INTO temporalidad VALUES (429,'agosto de 2020','Mes','Mensual','0','30');</t>
  </si>
  <si>
    <t>septiembre de 2020</t>
  </si>
  <si>
    <t>INSERT INTO temporalidad VALUES (430,'septiembre de 2020','Mes','Mensual','0','29');</t>
  </si>
  <si>
    <t>octubre de 2020</t>
  </si>
  <si>
    <t>INSERT INTO temporalidad VALUES (431,'octubre de 2020','Mes','Mensual','0','30');</t>
  </si>
  <si>
    <t>noviembre de 2020</t>
  </si>
  <si>
    <t>INSERT INTO temporalidad VALUES (432,'noviembre de 2020','Mes','Mensual','0','29');</t>
  </si>
  <si>
    <t>diciembre de 2020</t>
  </si>
  <si>
    <t>INSERT INTO temporalidad VALUES (433,'diciembre de 2020','Mes','Mensual','0','30');</t>
  </si>
  <si>
    <t>enero de 2021</t>
  </si>
  <si>
    <t>INSERT INTO temporalidad VALUES (434,'enero de 2021','Mes','Mensual','0','30');</t>
  </si>
  <si>
    <t>febrero de 2021</t>
  </si>
  <si>
    <t>INSERT INTO temporalidad VALUES (435,'febrero de 2021','Mes','Mensual','0','27');</t>
  </si>
  <si>
    <t>marzo de 2021</t>
  </si>
  <si>
    <t>INSERT INTO temporalidad VALUES (436,'marzo de 2021','Mes','Mensual','0','30');</t>
  </si>
  <si>
    <t>abril de 2021</t>
  </si>
  <si>
    <t>INSERT INTO temporalidad VALUES (437,'abril de 2021','Mes','Mensual','0','29');</t>
  </si>
  <si>
    <t>mayo de 2021</t>
  </si>
  <si>
    <t>INSERT INTO temporalidad VALUES (438,'mayo de 2021','Mes','Mensual','0','30');</t>
  </si>
  <si>
    <t>junio de 2021</t>
  </si>
  <si>
    <t>INSERT INTO temporalidad VALUES (439,'junio de 2021','Mes','Mensual','0','29');</t>
  </si>
  <si>
    <t>julio de 2021</t>
  </si>
  <si>
    <t>INSERT INTO temporalidad VALUES (440,'julio de 2021','Mes','Mensual','0','30');</t>
  </si>
  <si>
    <t>agosto de 2021</t>
  </si>
  <si>
    <t>INSERT INTO temporalidad VALUES (441,'agosto de 2021','Mes','Mensual','0','30');</t>
  </si>
  <si>
    <t>septiembre de 2021</t>
  </si>
  <si>
    <t>INSERT INTO temporalidad VALUES (442,'septiembre de 2021','Mes','Mensual','0','29');</t>
  </si>
  <si>
    <t>octubre de 2021</t>
  </si>
  <si>
    <t>INSERT INTO temporalidad VALUES (443,'octubre de 2021','Mes','Mensual','0','30');</t>
  </si>
  <si>
    <t>noviembre de 2021</t>
  </si>
  <si>
    <t>INSERT INTO temporalidad VALUES (444,'noviembre de 2021','Mes','Mensual','0','29');</t>
  </si>
  <si>
    <t>diciembre de 2021</t>
  </si>
  <si>
    <t>INSERT INTO temporalidad VALUES (445,'diciembre de 2021','Mes','Mensual','0','30');</t>
  </si>
  <si>
    <t>enero de 2022</t>
  </si>
  <si>
    <t>INSERT INTO temporalidad VALUES (446,'enero de 2022','Mes','Mensual','0','30');</t>
  </si>
  <si>
    <t>febrero de 2022</t>
  </si>
  <si>
    <t>INSERT INTO temporalidad VALUES (447,'febrero de 2022','Mes','Mensual','0','27');</t>
  </si>
  <si>
    <t>marzo de 2022</t>
  </si>
  <si>
    <t>INSERT INTO temporalidad VALUES (448,'marzo de 2022','Mes','Mensual','0','30');</t>
  </si>
  <si>
    <t>abril de 2022</t>
  </si>
  <si>
    <t>INSERT INTO temporalidad VALUES (449,'abril de 2022','Mes','Mensual','0','29');</t>
  </si>
  <si>
    <t>mayo de 2022</t>
  </si>
  <si>
    <t>INSERT INTO temporalidad VALUES (450,'mayo de 2022','Mes','Mensual','0','30');</t>
  </si>
  <si>
    <t>junio de 2022</t>
  </si>
  <si>
    <t>INSERT INTO temporalidad VALUES (451,'junio de 2022','Mes','Mensual','0','29');</t>
  </si>
  <si>
    <t>julio de 2022</t>
  </si>
  <si>
    <t>INSERT INTO temporalidad VALUES (452,'julio de 2022','Mes','Mensual','0','30');</t>
  </si>
  <si>
    <t>agosto de 2022</t>
  </si>
  <si>
    <t>INSERT INTO temporalidad VALUES (453,'agosto de 2022','Mes','Mensual','0','30');</t>
  </si>
  <si>
    <t>septiembre de 2022</t>
  </si>
  <si>
    <t>INSERT INTO temporalidad VALUES (454,'septiembre de 2022','Mes','Mensual','0','29');</t>
  </si>
  <si>
    <t>octubre de 2022</t>
  </si>
  <si>
    <t>INSERT INTO temporalidad VALUES (455,'octubre de 2022','Mes','Mensual','0','30');</t>
  </si>
  <si>
    <t>noviembre de 2022</t>
  </si>
  <si>
    <t>INSERT INTO temporalidad VALUES (456,'noviembre de 2022','Mes','Mensual','0','29');</t>
  </si>
  <si>
    <t>diciembre de 2022</t>
  </si>
  <si>
    <t>INSERT INTO temporalidad VALUES (457,'diciembre de 2022','Mes','Mensual','0','30');</t>
  </si>
  <si>
    <t>enero de 2023</t>
  </si>
  <si>
    <t>INSERT INTO temporalidad VALUES (458,'enero de 2023','Mes','Mensual','0','30');</t>
  </si>
  <si>
    <t>febrero de 2023</t>
  </si>
  <si>
    <t>INSERT INTO temporalidad VALUES (459,'febrero de 2023','Mes','Mensual','0','27');</t>
  </si>
  <si>
    <t>marzo de 2023</t>
  </si>
  <si>
    <t>INSERT INTO temporalidad VALUES (460,'marzo de 2023','Mes','Mensual','0','30');</t>
  </si>
  <si>
    <t>abril de 2023</t>
  </si>
  <si>
    <t>INSERT INTO temporalidad VALUES (461,'abril de 2023','Mes','Mensual','0','29');</t>
  </si>
  <si>
    <t>mayo de 2023</t>
  </si>
  <si>
    <t>INSERT INTO temporalidad VALUES (462,'mayo de 2023','Mes','Mensual','0','30');</t>
  </si>
  <si>
    <t>junio de 2023</t>
  </si>
  <si>
    <t>INSERT INTO temporalidad VALUES (463,'junio de 2023','Mes','Mensual','0','29');</t>
  </si>
  <si>
    <t>julio de 2023</t>
  </si>
  <si>
    <t>INSERT INTO temporalidad VALUES (464,'julio de 2023','Mes','Mensual','0','30');</t>
  </si>
  <si>
    <t>agosto de 2023</t>
  </si>
  <si>
    <t>INSERT INTO temporalidad VALUES (465,'agosto de 2023','Mes','Mensual','0','30');</t>
  </si>
  <si>
    <t>septiembre de 2023</t>
  </si>
  <si>
    <t>INSERT INTO temporalidad VALUES (466,'septiembre de 2023','Mes','Mensual','0','29');</t>
  </si>
  <si>
    <t>octubre de 2023</t>
  </si>
  <si>
    <t>INSERT INTO temporalidad VALUES (467,'octubre de 2023','Mes','Mensual','0','30');</t>
  </si>
  <si>
    <t>noviembre de 2023</t>
  </si>
  <si>
    <t>INSERT INTO temporalidad VALUES (468,'noviembre de 2023','Mes','Mensual','0','29');</t>
  </si>
  <si>
    <t>diciembre de 2023</t>
  </si>
  <si>
    <t>INSERT INTO temporalidad VALUES (469,'diciembre de 2023','Mes','Mensual','0','30');</t>
  </si>
  <si>
    <t>enero de 2024</t>
  </si>
  <si>
    <t>INSERT INTO temporalidad VALUES (470,'enero de 2024','Mes','Mensual','0','30');</t>
  </si>
  <si>
    <t>febrero de 2024</t>
  </si>
  <si>
    <t>INSERT INTO temporalidad VALUES (471,'febrero de 2024','Mes','Mensual','0','27');</t>
  </si>
  <si>
    <t>marzo de 2024</t>
  </si>
  <si>
    <t>INSERT INTO temporalidad VALUES (472,'marzo de 2024','Mes','Mensual','0','30');</t>
  </si>
  <si>
    <t>abril de 2024</t>
  </si>
  <si>
    <t>INSERT INTO temporalidad VALUES (473,'abril de 2024','Mes','Mensual','0','29');</t>
  </si>
  <si>
    <t>mayo de 2024</t>
  </si>
  <si>
    <t>INSERT INTO temporalidad VALUES (474,'mayo de 2024','Mes','Mensual','0','30');</t>
  </si>
  <si>
    <t>junio de 2024</t>
  </si>
  <si>
    <t>INSERT INTO temporalidad VALUES (475,'junio de 2024','Mes','Mensual','0','29');</t>
  </si>
  <si>
    <t>julio de 2024</t>
  </si>
  <si>
    <t>INSERT INTO temporalidad VALUES (476,'julio de 2024','Mes','Mensual','0','30');</t>
  </si>
  <si>
    <t>agosto de 2024</t>
  </si>
  <si>
    <t>INSERT INTO temporalidad VALUES (477,'agosto de 2024','Mes','Mensual','0','30');</t>
  </si>
  <si>
    <t>septiembre de 2024</t>
  </si>
  <si>
    <t>INSERT INTO temporalidad VALUES (478,'septiembre de 2024','Mes','Mensual','0','29');</t>
  </si>
  <si>
    <t>octubre de 2024</t>
  </si>
  <si>
    <t>INSERT INTO temporalidad VALUES (479,'octubre de 2024','Mes','Mensual','0','30');</t>
  </si>
  <si>
    <t>noviembre de 2024</t>
  </si>
  <si>
    <t>INSERT INTO temporalidad VALUES (480,'noviembre de 2024','Mes','Mensual','0','29');</t>
  </si>
  <si>
    <t>diciembre de 2024</t>
  </si>
  <si>
    <t>INSERT INTO temporalidad VALUES (481,'diciembre de 2024','Mes','Mensual','0','30');</t>
  </si>
  <si>
    <t>enero de 2025</t>
  </si>
  <si>
    <t>INSERT INTO temporalidad VALUES (482,'enero de 2025','Mes','Mensual','0','30');</t>
  </si>
  <si>
    <t>febrero de 2025</t>
  </si>
  <si>
    <t>INSERT INTO temporalidad VALUES (483,'febrero de 2025','Mes','Mensual','0','27');</t>
  </si>
  <si>
    <t>marzo de 2025</t>
  </si>
  <si>
    <t>INSERT INTO temporalidad VALUES (484,'marzo de 2025','Mes','Mensual','0','30');</t>
  </si>
  <si>
    <t>abril de 2025</t>
  </si>
  <si>
    <t>INSERT INTO temporalidad VALUES (485,'abril de 2025','Mes','Mensual','0','29');</t>
  </si>
  <si>
    <t>mayo de 2025</t>
  </si>
  <si>
    <t>INSERT INTO temporalidad VALUES (486,'mayo de 2025','Mes','Mensual','0','30');</t>
  </si>
  <si>
    <t>junio de 2025</t>
  </si>
  <si>
    <t>INSERT INTO temporalidad VALUES (487,'junio de 2025','Mes','Mensual','0','29');</t>
  </si>
  <si>
    <t>julio de 2025</t>
  </si>
  <si>
    <t>INSERT INTO temporalidad VALUES (488,'julio de 2025','Mes','Mensual','0','30');</t>
  </si>
  <si>
    <t>agosto de 2025</t>
  </si>
  <si>
    <t>INSERT INTO temporalidad VALUES (489,'agosto de 2025','Mes','Mensual','0','30');</t>
  </si>
  <si>
    <t>septiembre de 2025</t>
  </si>
  <si>
    <t>INSERT INTO temporalidad VALUES (490,'septiembre de 2025','Mes','Mensual','0','29');</t>
  </si>
  <si>
    <t>octubre de 2025</t>
  </si>
  <si>
    <t>INSERT INTO temporalidad VALUES (491,'octubre de 2025','Mes','Mensual','0','30');</t>
  </si>
  <si>
    <t>noviembre de 2025</t>
  </si>
  <si>
    <t>INSERT INTO temporalidad VALUES (492,'noviembre de 2025','Mes','Mensual','0','29');</t>
  </si>
  <si>
    <t>diciembre de 2025</t>
  </si>
  <si>
    <t>INSERT INTO temporalidad VALUES (493,'diciembre de 2025','Mes','Mensual','0','30');</t>
  </si>
  <si>
    <t>enero de 2026</t>
  </si>
  <si>
    <t>INSERT INTO temporalidad VALUES (494,'enero de 2026','Mes','Mensual','0','30');</t>
  </si>
  <si>
    <t>febrero de 2026</t>
  </si>
  <si>
    <t>INSERT INTO temporalidad VALUES (495,'febrero de 2026','Mes','Mensual','0','27');</t>
  </si>
  <si>
    <t>marzo de 2026</t>
  </si>
  <si>
    <t>INSERT INTO temporalidad VALUES (496,'marzo de 2026','Mes','Mensual','0','30');</t>
  </si>
  <si>
    <t>abril de 2026</t>
  </si>
  <si>
    <t>INSERT INTO temporalidad VALUES (497,'abril de 2026','Mes','Mensual','0','29');</t>
  </si>
  <si>
    <t>mayo de 2026</t>
  </si>
  <si>
    <t>INSERT INTO temporalidad VALUES (498,'mayo de 2026','Mes','Mensual','0','30');</t>
  </si>
  <si>
    <t>junio de 2026</t>
  </si>
  <si>
    <t>INSERT INTO temporalidad VALUES (499,'junio de 2026','Mes','Mensual','0','29');</t>
  </si>
  <si>
    <t>julio de 2026</t>
  </si>
  <si>
    <t>INSERT INTO temporalidad VALUES (500,'julio de 2026','Mes','Mensual','0','30');</t>
  </si>
  <si>
    <t>agosto de 2026</t>
  </si>
  <si>
    <t>INSERT INTO temporalidad VALUES (501,'agosto de 2026','Mes','Mensual','0','30');</t>
  </si>
  <si>
    <t>septiembre de 2026</t>
  </si>
  <si>
    <t>INSERT INTO temporalidad VALUES (502,'septiembre de 2026','Mes','Mensual','0','29');</t>
  </si>
  <si>
    <t>octubre de 2026</t>
  </si>
  <si>
    <t>INSERT INTO temporalidad VALUES (503,'octubre de 2026','Mes','Mensual','0','30');</t>
  </si>
  <si>
    <t>noviembre de 2026</t>
  </si>
  <si>
    <t>INSERT INTO temporalidad VALUES (504,'noviembre de 2026','Mes','Mensual','0','29');</t>
  </si>
  <si>
    <t>diciembre de 2026</t>
  </si>
  <si>
    <t>INSERT INTO temporalidad VALUES (505,'diciembre de 2026','Mes','Mensual','0','30');</t>
  </si>
  <si>
    <t>enero de 2027</t>
  </si>
  <si>
    <t>INSERT INTO temporalidad VALUES (506,'enero de 2027','Mes','Mensual','0','30');</t>
  </si>
  <si>
    <t>febrero de 2027</t>
  </si>
  <si>
    <t>INSERT INTO temporalidad VALUES (507,'febrero de 2027','Mes','Mensual','0','27');</t>
  </si>
  <si>
    <t>marzo de 2027</t>
  </si>
  <si>
    <t>INSERT INTO temporalidad VALUES (508,'marzo de 2027','Mes','Mensual','0','30');</t>
  </si>
  <si>
    <t>abril de 2027</t>
  </si>
  <si>
    <t>INSERT INTO temporalidad VALUES (509,'abril de 2027','Mes','Mensual','0','29');</t>
  </si>
  <si>
    <t>mayo de 2027</t>
  </si>
  <si>
    <t>INSERT INTO temporalidad VALUES (510,'mayo de 2027','Mes','Mensual','0','30');</t>
  </si>
  <si>
    <t>junio de 2027</t>
  </si>
  <si>
    <t>INSERT INTO temporalidad VALUES (511,'junio de 2027','Mes','Mensual','0','29');</t>
  </si>
  <si>
    <t>julio de 2027</t>
  </si>
  <si>
    <t>INSERT INTO temporalidad VALUES (512,'julio de 2027','Mes','Mensual','0','30');</t>
  </si>
  <si>
    <t>agosto de 2027</t>
  </si>
  <si>
    <t>INSERT INTO temporalidad VALUES (513,'agosto de 2027','Mes','Mensual','0','30');</t>
  </si>
  <si>
    <t>septiembre de 2027</t>
  </si>
  <si>
    <t>INSERT INTO temporalidad VALUES (514,'septiembre de 2027','Mes','Mensual','0','29');</t>
  </si>
  <si>
    <t>octubre de 2027</t>
  </si>
  <si>
    <t>INSERT INTO temporalidad VALUES (515,'octubre de 2027','Mes','Mensual','0','30');</t>
  </si>
  <si>
    <t>noviembre de 2027</t>
  </si>
  <si>
    <t>INSERT INTO temporalidad VALUES (516,'noviembre de 2027','Mes','Mensual','0','29');</t>
  </si>
  <si>
    <t>diciembre de 2027</t>
  </si>
  <si>
    <t>INSERT INTO temporalidad VALUES (517,'diciembre de 2027','Mes','Mensual','0','30');</t>
  </si>
  <si>
    <t>enero de 2028</t>
  </si>
  <si>
    <t>INSERT INTO temporalidad VALUES (518,'enero de 2028','Mes','Mensual','0','30');</t>
  </si>
  <si>
    <t>febrero de 2028</t>
  </si>
  <si>
    <t>INSERT INTO temporalidad VALUES (519,'febrero de 2028','Mes','Mensual','0','27');</t>
  </si>
  <si>
    <t>marzo de 2028</t>
  </si>
  <si>
    <t>INSERT INTO temporalidad VALUES (520,'marzo de 2028','Mes','Mensual','0','30');</t>
  </si>
  <si>
    <t>abril de 2028</t>
  </si>
  <si>
    <t>INSERT INTO temporalidad VALUES (521,'abril de 2028','Mes','Mensual','0','29');</t>
  </si>
  <si>
    <t>mayo de 2028</t>
  </si>
  <si>
    <t>INSERT INTO temporalidad VALUES (522,'mayo de 2028','Mes','Mensual','0','30');</t>
  </si>
  <si>
    <t>junio de 2028</t>
  </si>
  <si>
    <t>INSERT INTO temporalidad VALUES (523,'junio de 2028','Mes','Mensual','0','29');</t>
  </si>
  <si>
    <t>julio de 2028</t>
  </si>
  <si>
    <t>INSERT INTO temporalidad VALUES (524,'julio de 2028','Mes','Mensual','0','30');</t>
  </si>
  <si>
    <t>agosto de 2028</t>
  </si>
  <si>
    <t>INSERT INTO temporalidad VALUES (525,'agosto de 2028','Mes','Mensual','0','30');</t>
  </si>
  <si>
    <t>septiembre de 2028</t>
  </si>
  <si>
    <t>INSERT INTO temporalidad VALUES (526,'septiembre de 2028','Mes','Mensual','0','29');</t>
  </si>
  <si>
    <t>octubre de 2028</t>
  </si>
  <si>
    <t>INSERT INTO temporalidad VALUES (527,'octubre de 2028','Mes','Mensual','0','30');</t>
  </si>
  <si>
    <t>noviembre de 2028</t>
  </si>
  <si>
    <t>INSERT INTO temporalidad VALUES (528,'noviembre de 2028','Mes','Mensual','0','29');</t>
  </si>
  <si>
    <t>diciembre de 2028</t>
  </si>
  <si>
    <t>INSERT INTO temporalidad VALUES (529,'diciembre de 2028','Mes','Mensual','0','30');</t>
  </si>
  <si>
    <t>enero de 2029</t>
  </si>
  <si>
    <t>INSERT INTO temporalidad VALUES (530,'enero de 2029','Mes','Mensual','0','30');</t>
  </si>
  <si>
    <t>febrero de 2029</t>
  </si>
  <si>
    <t>INSERT INTO temporalidad VALUES (531,'febrero de 2029','Mes','Mensual','0','27');</t>
  </si>
  <si>
    <t>marzo de 2029</t>
  </si>
  <si>
    <t>INSERT INTO temporalidad VALUES (532,'marzo de 2029','Mes','Mensual','0','30');</t>
  </si>
  <si>
    <t>abril de 2029</t>
  </si>
  <si>
    <t>INSERT INTO temporalidad VALUES (533,'abril de 2029','Mes','Mensual','0','29');</t>
  </si>
  <si>
    <t>mayo de 2029</t>
  </si>
  <si>
    <t>INSERT INTO temporalidad VALUES (534,'mayo de 2029','Mes','Mensual','0','30');</t>
  </si>
  <si>
    <t>junio de 2029</t>
  </si>
  <si>
    <t>INSERT INTO temporalidad VALUES (535,'junio de 2029','Mes','Mensual','0','29');</t>
  </si>
  <si>
    <t>julio de 2029</t>
  </si>
  <si>
    <t>INSERT INTO temporalidad VALUES (536,'julio de 2029','Mes','Mensual','0','30');</t>
  </si>
  <si>
    <t>agosto de 2029</t>
  </si>
  <si>
    <t>INSERT INTO temporalidad VALUES (537,'agosto de 2029','Mes','Mensual','0','30');</t>
  </si>
  <si>
    <t>septiembre de 2029</t>
  </si>
  <si>
    <t>INSERT INTO temporalidad VALUES (538,'septiembre de 2029','Mes','Mensual','0','29');</t>
  </si>
  <si>
    <t>octubre de 2029</t>
  </si>
  <si>
    <t>INSERT INTO temporalidad VALUES (539,'octubre de 2029','Mes','Mensual','0','30');</t>
  </si>
  <si>
    <t>noviembre de 2029</t>
  </si>
  <si>
    <t>INSERT INTO temporalidad VALUES (540,'noviembre de 2029','Mes','Mensual','0','29');</t>
  </si>
  <si>
    <t>diciembre de 2029</t>
  </si>
  <si>
    <t>INSERT INTO temporalidad VALUES (541,'diciembre de 2029','Mes','Mensual','0','30');</t>
  </si>
  <si>
    <t>enero de 2030</t>
  </si>
  <si>
    <t>INSERT INTO temporalidad VALUES (542,'enero de 2030','Mes','Mensual','0','30');</t>
  </si>
  <si>
    <t>febrero de 2030</t>
  </si>
  <si>
    <t>INSERT INTO temporalidad VALUES (543,'febrero de 2030','Mes','Mensual','0','27');</t>
  </si>
  <si>
    <t>marzo de 2030</t>
  </si>
  <si>
    <t>INSERT INTO temporalidad VALUES (544,'marzo de 2030','Mes','Mensual','0','30');</t>
  </si>
  <si>
    <t>abril de 2030</t>
  </si>
  <si>
    <t>INSERT INTO temporalidad VALUES (545,'abril de 2030','Mes','Mensual','0','29');</t>
  </si>
  <si>
    <t>mayo de 2030</t>
  </si>
  <si>
    <t>INSERT INTO temporalidad VALUES (546,'mayo de 2030','Mes','Mensual','0','30');</t>
  </si>
  <si>
    <t>junio de 2030</t>
  </si>
  <si>
    <t>INSERT INTO temporalidad VALUES (547,'junio de 2030','Mes','Mensual','0','29');</t>
  </si>
  <si>
    <t>julio de 2030</t>
  </si>
  <si>
    <t>INSERT INTO temporalidad VALUES (548,'julio de 2030','Mes','Mensual','0','30');</t>
  </si>
  <si>
    <t>agosto de 2030</t>
  </si>
  <si>
    <t>INSERT INTO temporalidad VALUES (549,'agosto de 2030','Mes','Mensual','0','30');</t>
  </si>
  <si>
    <t>septiembre de 2030</t>
  </si>
  <si>
    <t>INSERT INTO temporalidad VALUES (550,'septiembre de 2030','Mes','Mensual','0','29');</t>
  </si>
  <si>
    <t>octubre de 2030</t>
  </si>
  <si>
    <t>INSERT INTO temporalidad VALUES (551,'octubre de 2030','Mes','Mensual','0','30');</t>
  </si>
  <si>
    <t>noviembre de 2030</t>
  </si>
  <si>
    <t>INSERT INTO temporalidad VALUES (552,'noviembre de 2030','Mes','Mensual','0','29');</t>
  </si>
  <si>
    <t>diciembre de 2030</t>
  </si>
  <si>
    <t>INSERT INTO temporalidad VALUES (553,'diciembre de 2030','Mes','Mensual','0','30');</t>
  </si>
  <si>
    <t>enero de 2031</t>
  </si>
  <si>
    <t>INSERT INTO temporalidad VALUES (554,'enero de 2031','Mes','Mensual','0','30');</t>
  </si>
  <si>
    <t>febrero de 2031</t>
  </si>
  <si>
    <t>INSERT INTO temporalidad VALUES (555,'febrero de 2031','Mes','Mensual','0','27');</t>
  </si>
  <si>
    <t>marzo de 2031</t>
  </si>
  <si>
    <t>INSERT INTO temporalidad VALUES (556,'marzo de 2031','Mes','Mensual','0','30');</t>
  </si>
  <si>
    <t>abril de 2031</t>
  </si>
  <si>
    <t>INSERT INTO temporalidad VALUES (557,'abril de 2031','Mes','Mensual','0','29');</t>
  </si>
  <si>
    <t>mayo de 2031</t>
  </si>
  <si>
    <t>INSERT INTO temporalidad VALUES (558,'mayo de 2031','Mes','Mensual','0','30');</t>
  </si>
  <si>
    <t>junio de 2031</t>
  </si>
  <si>
    <t>INSERT INTO temporalidad VALUES (559,'junio de 2031','Mes','Mensual','0','29');</t>
  </si>
  <si>
    <t>julio de 2031</t>
  </si>
  <si>
    <t>INSERT INTO temporalidad VALUES (560,'julio de 2031','Mes','Mensual','0','30');</t>
  </si>
  <si>
    <t>agosto de 2031</t>
  </si>
  <si>
    <t>INSERT INTO temporalidad VALUES (561,'agosto de 2031','Mes','Mensual','0','30');</t>
  </si>
  <si>
    <t>septiembre de 2031</t>
  </si>
  <si>
    <t>INSERT INTO temporalidad VALUES (562,'septiembre de 2031','Mes','Mensual','0','29');</t>
  </si>
  <si>
    <t>octubre de 2031</t>
  </si>
  <si>
    <t>INSERT INTO temporalidad VALUES (563,'octubre de 2031','Mes','Mensual','0','30');</t>
  </si>
  <si>
    <t>noviembre de 2031</t>
  </si>
  <si>
    <t>INSERT INTO temporalidad VALUES (564,'noviembre de 2031','Mes','Mensual','0','29');</t>
  </si>
  <si>
    <t>diciembre de 2031</t>
  </si>
  <si>
    <t>INSERT INTO temporalidad VALUES (565,'diciembre de 2031','Mes','Mensual','0','30');</t>
  </si>
  <si>
    <t>enero de 2032</t>
  </si>
  <si>
    <t>INSERT INTO temporalidad VALUES (566,'enero de 2032','Mes','Mensual','0','30');</t>
  </si>
  <si>
    <t>febrero de 2032</t>
  </si>
  <si>
    <t>INSERT INTO temporalidad VALUES (567,'febrero de 2032','Mes','Mensual','0','27');</t>
  </si>
  <si>
    <t>marzo de 2032</t>
  </si>
  <si>
    <t>INSERT INTO temporalidad VALUES (568,'marzo de 2032','Mes','Mensual','0','30');</t>
  </si>
  <si>
    <t>abril de 2032</t>
  </si>
  <si>
    <t>INSERT INTO temporalidad VALUES (569,'abril de 2032','Mes','Mensual','0','29');</t>
  </si>
  <si>
    <t>mayo de 2032</t>
  </si>
  <si>
    <t>INSERT INTO temporalidad VALUES (570,'mayo de 2032','Mes','Mensual','0','30');</t>
  </si>
  <si>
    <t>junio de 2032</t>
  </si>
  <si>
    <t>INSERT INTO temporalidad VALUES (571,'junio de 2032','Mes','Mensual','0','29');</t>
  </si>
  <si>
    <t>julio de 2032</t>
  </si>
  <si>
    <t>INSERT INTO temporalidad VALUES (572,'julio de 2032','Mes','Mensual','0','30');</t>
  </si>
  <si>
    <t>agosto de 2032</t>
  </si>
  <si>
    <t>INSERT INTO temporalidad VALUES (573,'agosto de 2032','Mes','Mensual','0','30');</t>
  </si>
  <si>
    <t>septiembre de 2032</t>
  </si>
  <si>
    <t>INSERT INTO temporalidad VALUES (574,'septiembre de 2032','Mes','Mensual','0','29');</t>
  </si>
  <si>
    <t>octubre de 2032</t>
  </si>
  <si>
    <t>INSERT INTO temporalidad VALUES (575,'octubre de 2032','Mes','Mensual','0','30');</t>
  </si>
  <si>
    <t>noviembre de 2032</t>
  </si>
  <si>
    <t>INSERT INTO temporalidad VALUES (576,'noviembre de 2032','Mes','Mensual','0','29');</t>
  </si>
  <si>
    <t>diciembre de 2032</t>
  </si>
  <si>
    <t>INSERT INTO temporalidad VALUES (577,'diciembre de 2032','Mes','Mensual','0','30');</t>
  </si>
  <si>
    <t>enero de 2033</t>
  </si>
  <si>
    <t>INSERT INTO temporalidad VALUES (578,'enero de 2033','Mes','Mensual','0','30');</t>
  </si>
  <si>
    <t>febrero de 2033</t>
  </si>
  <si>
    <t>INSERT INTO temporalidad VALUES (579,'febrero de 2033','Mes','Mensual','0','27');</t>
  </si>
  <si>
    <t>marzo de 2033</t>
  </si>
  <si>
    <t>INSERT INTO temporalidad VALUES (580,'marzo de 2033','Mes','Mensual','0','30');</t>
  </si>
  <si>
    <t>abril de 2033</t>
  </si>
  <si>
    <t>INSERT INTO temporalidad VALUES (581,'abril de 2033','Mes','Mensual','0','29');</t>
  </si>
  <si>
    <t>mayo de 2033</t>
  </si>
  <si>
    <t>INSERT INTO temporalidad VALUES (582,'mayo de 2033','Mes','Mensual','0','30');</t>
  </si>
  <si>
    <t>junio de 2033</t>
  </si>
  <si>
    <t>INSERT INTO temporalidad VALUES (583,'junio de 2033','Mes','Mensual','0','29');</t>
  </si>
  <si>
    <t>julio de 2033</t>
  </si>
  <si>
    <t>INSERT INTO temporalidad VALUES (584,'julio de 2033','Mes','Mensual','0','30');</t>
  </si>
  <si>
    <t>agosto de 2033</t>
  </si>
  <si>
    <t>INSERT INTO temporalidad VALUES (585,'agosto de 2033','Mes','Mensual','0','30');</t>
  </si>
  <si>
    <t>septiembre de 2033</t>
  </si>
  <si>
    <t>INSERT INTO temporalidad VALUES (586,'septiembre de 2033','Mes','Mensual','0','29');</t>
  </si>
  <si>
    <t>octubre de 2033</t>
  </si>
  <si>
    <t>INSERT INTO temporalidad VALUES (587,'octubre de 2033','Mes','Mensual','0','30');</t>
  </si>
  <si>
    <t>noviembre de 2033</t>
  </si>
  <si>
    <t>INSERT INTO temporalidad VALUES (588,'noviembre de 2033','Mes','Mensual','0','29');</t>
  </si>
  <si>
    <t>diciembre de 2033</t>
  </si>
  <si>
    <t>INSERT INTO temporalidad VALUES (589,'diciembre de 2033','Mes','Mensual','0','30');</t>
  </si>
  <si>
    <t>enero de 2034</t>
  </si>
  <si>
    <t>INSERT INTO temporalidad VALUES (590,'enero de 2034','Mes','Mensual','0','30');</t>
  </si>
  <si>
    <t>febrero de 2034</t>
  </si>
  <si>
    <t>INSERT INTO temporalidad VALUES (591,'febrero de 2034','Mes','Mensual','0','27');</t>
  </si>
  <si>
    <t>marzo de 2034</t>
  </si>
  <si>
    <t>INSERT INTO temporalidad VALUES (592,'marzo de 2034','Mes','Mensual','0','30');</t>
  </si>
  <si>
    <t>abril de 2034</t>
  </si>
  <si>
    <t>INSERT INTO temporalidad VALUES (593,'abril de 2034','Mes','Mensual','0','29');</t>
  </si>
  <si>
    <t>mayo de 2034</t>
  </si>
  <si>
    <t>INSERT INTO temporalidad VALUES (594,'mayo de 2034','Mes','Mensual','0','30');</t>
  </si>
  <si>
    <t>junio de 2034</t>
  </si>
  <si>
    <t>INSERT INTO temporalidad VALUES (595,'junio de 2034','Mes','Mensual','0','29');</t>
  </si>
  <si>
    <t>julio de 2034</t>
  </si>
  <si>
    <t>INSERT INTO temporalidad VALUES (596,'julio de 2034','Mes','Mensual','0','30');</t>
  </si>
  <si>
    <t>agosto de 2034</t>
  </si>
  <si>
    <t>INSERT INTO temporalidad VALUES (597,'agosto de 2034','Mes','Mensual','0','30');</t>
  </si>
  <si>
    <t>septiembre de 2034</t>
  </si>
  <si>
    <t>INSERT INTO temporalidad VALUES (598,'septiembre de 2034','Mes','Mensual','0','29');</t>
  </si>
  <si>
    <t>octubre de 2034</t>
  </si>
  <si>
    <t>INSERT INTO temporalidad VALUES (599,'octubre de 2034','Mes','Mensual','0','30');</t>
  </si>
  <si>
    <t>noviembre de 2034</t>
  </si>
  <si>
    <t>INSERT INTO temporalidad VALUES (600,'noviembre de 2034','Mes','Mensual','0','29');</t>
  </si>
  <si>
    <t>diciembre de 2034</t>
  </si>
  <si>
    <t>INSERT INTO temporalidad VALUES (601,'diciembre de 2034','Mes','Mensual','0','30');</t>
  </si>
  <si>
    <t>enero de 2035</t>
  </si>
  <si>
    <t>INSERT INTO temporalidad VALUES (602,'enero de 2035','Mes','Mensual','0','30');</t>
  </si>
  <si>
    <t>febrero de 2035</t>
  </si>
  <si>
    <t>INSERT INTO temporalidad VALUES (603,'febrero de 2035','Mes','Mensual','0','27');</t>
  </si>
  <si>
    <t>marzo de 2035</t>
  </si>
  <si>
    <t>INSERT INTO temporalidad VALUES (604,'marzo de 2035','Mes','Mensual','0','30');</t>
  </si>
  <si>
    <t>abril de 2035</t>
  </si>
  <si>
    <t>INSERT INTO temporalidad VALUES (605,'abril de 2035','Mes','Mensual','0','29');</t>
  </si>
  <si>
    <t>mayo de 2035</t>
  </si>
  <si>
    <t>INSERT INTO temporalidad VALUES (606,'mayo de 2035','Mes','Mensual','0','30');</t>
  </si>
  <si>
    <t>junio de 2035</t>
  </si>
  <si>
    <t>INSERT INTO temporalidad VALUES (607,'junio de 2035','Mes','Mensual','0','29');</t>
  </si>
  <si>
    <t>julio de 2035</t>
  </si>
  <si>
    <t>INSERT INTO temporalidad VALUES (608,'julio de 2035','Mes','Mensual','0','30');</t>
  </si>
  <si>
    <t>agosto de 2035</t>
  </si>
  <si>
    <t>INSERT INTO temporalidad VALUES (609,'agosto de 2035','Mes','Mensual','0','30');</t>
  </si>
  <si>
    <t>septiembre de 2035</t>
  </si>
  <si>
    <t>INSERT INTO temporalidad VALUES (610,'septiembre de 2035','Mes','Mensual','0','29');</t>
  </si>
  <si>
    <t>octubre de 2035</t>
  </si>
  <si>
    <t>INSERT INTO temporalidad VALUES (611,'octubre de 2035','Mes','Mensual','0','30');</t>
  </si>
  <si>
    <t>noviembre de 2035</t>
  </si>
  <si>
    <t>INSERT INTO temporalidad VALUES (612,'noviembre de 2035','Mes','Mensual','0','29');</t>
  </si>
  <si>
    <t>diciembre de 2035</t>
  </si>
  <si>
    <t>INSERT INTO temporalidad VALUES (613,'diciembre de 2035','Mes','Mensual','0','30');</t>
  </si>
  <si>
    <t>enero de 2036</t>
  </si>
  <si>
    <t>INSERT INTO temporalidad VALUES (614,'enero de 2036','Mes','Mensual','0','30');</t>
  </si>
  <si>
    <t>febrero de 2036</t>
  </si>
  <si>
    <t>INSERT INTO temporalidad VALUES (615,'febrero de 2036','Mes','Mensual','0','27');</t>
  </si>
  <si>
    <t>marzo de 2036</t>
  </si>
  <si>
    <t>INSERT INTO temporalidad VALUES (616,'marzo de 2036','Mes','Mensual','0','30');</t>
  </si>
  <si>
    <t>abril de 2036</t>
  </si>
  <si>
    <t>INSERT INTO temporalidad VALUES (617,'abril de 2036','Mes','Mensual','0','29');</t>
  </si>
  <si>
    <t>mayo de 2036</t>
  </si>
  <si>
    <t>INSERT INTO temporalidad VALUES (618,'mayo de 2036','Mes','Mensual','0','30');</t>
  </si>
  <si>
    <t>junio de 2036</t>
  </si>
  <si>
    <t>INSERT INTO temporalidad VALUES (619,'junio de 2036','Mes','Mensual','0','29');</t>
  </si>
  <si>
    <t>julio de 2036</t>
  </si>
  <si>
    <t>INSERT INTO temporalidad VALUES (620,'julio de 2036','Mes','Mensual','0','30');</t>
  </si>
  <si>
    <t>agosto de 2036</t>
  </si>
  <si>
    <t>INSERT INTO temporalidad VALUES (621,'agosto de 2036','Mes','Mensual','0','30');</t>
  </si>
  <si>
    <t>septiembre de 2036</t>
  </si>
  <si>
    <t>INSERT INTO temporalidad VALUES (622,'septiembre de 2036','Mes','Mensual','0','29');</t>
  </si>
  <si>
    <t>octubre de 2036</t>
  </si>
  <si>
    <t>INSERT INTO temporalidad VALUES (623,'octubre de 2036','Mes','Mensual','0','30');</t>
  </si>
  <si>
    <t>noviembre de 2036</t>
  </si>
  <si>
    <t>INSERT INTO temporalidad VALUES (624,'noviembre de 2036','Mes','Mensual','0','29');</t>
  </si>
  <si>
    <t>diciembre de 2036</t>
  </si>
  <si>
    <t>INSERT INTO temporalidad VALUES (625,'diciembre de 2036','Mes','Mensual','0','30');</t>
  </si>
  <si>
    <t>enero de 2037</t>
  </si>
  <si>
    <t>INSERT INTO temporalidad VALUES (626,'enero de 2037','Mes','Mensual','0','30');</t>
  </si>
  <si>
    <t>febrero de 2037</t>
  </si>
  <si>
    <t>INSERT INTO temporalidad VALUES (627,'febrero de 2037','Mes','Mensual','0','27');</t>
  </si>
  <si>
    <t>marzo de 2037</t>
  </si>
  <si>
    <t>INSERT INTO temporalidad VALUES (628,'marzo de 2037','Mes','Mensual','0','30');</t>
  </si>
  <si>
    <t>abril de 2037</t>
  </si>
  <si>
    <t>INSERT INTO temporalidad VALUES (629,'abril de 2037','Mes','Mensual','0','29');</t>
  </si>
  <si>
    <t>mayo de 2037</t>
  </si>
  <si>
    <t>INSERT INTO temporalidad VALUES (630,'mayo de 2037','Mes','Mensual','0','30');</t>
  </si>
  <si>
    <t>junio de 2037</t>
  </si>
  <si>
    <t>INSERT INTO temporalidad VALUES (631,'junio de 2037','Mes','Mensual','0','29');</t>
  </si>
  <si>
    <t>julio de 2037</t>
  </si>
  <si>
    <t>INSERT INTO temporalidad VALUES (632,'julio de 2037','Mes','Mensual','0','30');</t>
  </si>
  <si>
    <t>agosto de 2037</t>
  </si>
  <si>
    <t>INSERT INTO temporalidad VALUES (633,'agosto de 2037','Mes','Mensual','0','30');</t>
  </si>
  <si>
    <t>septiembre de 2037</t>
  </si>
  <si>
    <t>INSERT INTO temporalidad VALUES (634,'septiembre de 2037','Mes','Mensual','0','29');</t>
  </si>
  <si>
    <t>octubre de 2037</t>
  </si>
  <si>
    <t>INSERT INTO temporalidad VALUES (635,'octubre de 2037','Mes','Mensual','0','30');</t>
  </si>
  <si>
    <t>noviembre de 2037</t>
  </si>
  <si>
    <t>INSERT INTO temporalidad VALUES (636,'noviembre de 2037','Mes','Mensual','0','29');</t>
  </si>
  <si>
    <t>diciembre de 2037</t>
  </si>
  <si>
    <t>INSERT INTO temporalidad VALUES (637,'diciembre de 2037','Mes','Mensual','0','30');</t>
  </si>
  <si>
    <t>enero de 2038</t>
  </si>
  <si>
    <t>INSERT INTO temporalidad VALUES (638,'enero de 2038','Mes','Mensual','0','30');</t>
  </si>
  <si>
    <t>febrero de 2038</t>
  </si>
  <si>
    <t>INSERT INTO temporalidad VALUES (639,'febrero de 2038','Mes','Mensual','0','27');</t>
  </si>
  <si>
    <t>marzo de 2038</t>
  </si>
  <si>
    <t>INSERT INTO temporalidad VALUES (640,'marzo de 2038','Mes','Mensual','0','30');</t>
  </si>
  <si>
    <t>abril de 2038</t>
  </si>
  <si>
    <t>INSERT INTO temporalidad VALUES (641,'abril de 2038','Mes','Mensual','0','29');</t>
  </si>
  <si>
    <t>mayo de 2038</t>
  </si>
  <si>
    <t>INSERT INTO temporalidad VALUES (642,'mayo de 2038','Mes','Mensual','0','30');</t>
  </si>
  <si>
    <t>junio de 2038</t>
  </si>
  <si>
    <t>INSERT INTO temporalidad VALUES (643,'junio de 2038','Mes','Mensual','0','29');</t>
  </si>
  <si>
    <t>julio de 2038</t>
  </si>
  <si>
    <t>INSERT INTO temporalidad VALUES (644,'julio de 2038','Mes','Mensual','0','30');</t>
  </si>
  <si>
    <t>agosto de 2038</t>
  </si>
  <si>
    <t>INSERT INTO temporalidad VALUES (645,'agosto de 2038','Mes','Mensual','0','30');</t>
  </si>
  <si>
    <t>septiembre de 2038</t>
  </si>
  <si>
    <t>INSERT INTO temporalidad VALUES (646,'septiembre de 2038','Mes','Mensual','0','29');</t>
  </si>
  <si>
    <t>octubre de 2038</t>
  </si>
  <si>
    <t>INSERT INTO temporalidad VALUES (647,'octubre de 2038','Mes','Mensual','0','30');</t>
  </si>
  <si>
    <t>noviembre de 2038</t>
  </si>
  <si>
    <t>INSERT INTO temporalidad VALUES (648,'noviembre de 2038','Mes','Mensual','0','29');</t>
  </si>
  <si>
    <t>diciembre de 2038</t>
  </si>
  <si>
    <t>INSERT INTO temporalidad VALUES (649,'diciembre de 2038','Mes','Mensual','0','30');</t>
  </si>
  <si>
    <t>enero de 2039</t>
  </si>
  <si>
    <t>INSERT INTO temporalidad VALUES (650,'enero de 2039','Mes','Mensual','0','30');</t>
  </si>
  <si>
    <t>febrero de 2039</t>
  </si>
  <si>
    <t>INSERT INTO temporalidad VALUES (651,'febrero de 2039','Mes','Mensual','0','27');</t>
  </si>
  <si>
    <t>marzo de 2039</t>
  </si>
  <si>
    <t>INSERT INTO temporalidad VALUES (652,'marzo de 2039','Mes','Mensual','0','30');</t>
  </si>
  <si>
    <t>abril de 2039</t>
  </si>
  <si>
    <t>INSERT INTO temporalidad VALUES (653,'abril de 2039','Mes','Mensual','0','29');</t>
  </si>
  <si>
    <t>mayo de 2039</t>
  </si>
  <si>
    <t>INSERT INTO temporalidad VALUES (654,'mayo de 2039','Mes','Mensual','0','30');</t>
  </si>
  <si>
    <t>junio de 2039</t>
  </si>
  <si>
    <t>INSERT INTO temporalidad VALUES (655,'junio de 2039','Mes','Mensual','0','29');</t>
  </si>
  <si>
    <t>julio de 2039</t>
  </si>
  <si>
    <t>INSERT INTO temporalidad VALUES (656,'julio de 2039','Mes','Mensual','0','30');</t>
  </si>
  <si>
    <t>agosto de 2039</t>
  </si>
  <si>
    <t>INSERT INTO temporalidad VALUES (657,'agosto de 2039','Mes','Mensual','0','30');</t>
  </si>
  <si>
    <t>septiembre de 2039</t>
  </si>
  <si>
    <t>INSERT INTO temporalidad VALUES (658,'septiembre de 2039','Mes','Mensual','0','29');</t>
  </si>
  <si>
    <t>octubre de 2039</t>
  </si>
  <si>
    <t>INSERT INTO temporalidad VALUES (659,'octubre de 2039','Mes','Mensual','0','30');</t>
  </si>
  <si>
    <t>noviembre de 2039</t>
  </si>
  <si>
    <t>INSERT INTO temporalidad VALUES (660,'noviembre de 2039','Mes','Mensual','0','29');</t>
  </si>
  <si>
    <t>diciembre de 2039</t>
  </si>
  <si>
    <t>INSERT INTO temporalidad VALUES (661,'diciembre de 2039','Mes','Mensual','0','30');</t>
  </si>
  <si>
    <t>enero de 2040</t>
  </si>
  <si>
    <t>INSERT INTO temporalidad VALUES (662,'enero de 2040','Mes','Mensual','0','30');</t>
  </si>
  <si>
    <t>febrero de 2040</t>
  </si>
  <si>
    <t>INSERT INTO temporalidad VALUES (663,'febrero de 2040','Mes','Mensual','0','27');</t>
  </si>
  <si>
    <t>marzo de 2040</t>
  </si>
  <si>
    <t>INSERT INTO temporalidad VALUES (664,'marzo de 2040','Mes','Mensual','0','30');</t>
  </si>
  <si>
    <t>abril de 2040</t>
  </si>
  <si>
    <t>INSERT INTO temporalidad VALUES (665,'abril de 2040','Mes','Mensual','0','29');</t>
  </si>
  <si>
    <t>mayo de 2040</t>
  </si>
  <si>
    <t>INSERT INTO temporalidad VALUES (666,'mayo de 2040','Mes','Mensual','0','30');</t>
  </si>
  <si>
    <t>junio de 2040</t>
  </si>
  <si>
    <t>INSERT INTO temporalidad VALUES (667,'junio de 2040','Mes','Mensual','0','29');</t>
  </si>
  <si>
    <t>julio de 2040</t>
  </si>
  <si>
    <t>INSERT INTO temporalidad VALUES (668,'julio de 2040','Mes','Mensual','0','30');</t>
  </si>
  <si>
    <t>agosto de 2040</t>
  </si>
  <si>
    <t>INSERT INTO temporalidad VALUES (669,'agosto de 2040','Mes','Mensual','0','30');</t>
  </si>
  <si>
    <t>septiembre de 2040</t>
  </si>
  <si>
    <t>INSERT INTO temporalidad VALUES (670,'septiembre de 2040','Mes','Mensual','0','29');</t>
  </si>
  <si>
    <t>octubre de 2040</t>
  </si>
  <si>
    <t>INSERT INTO temporalidad VALUES (671,'octubre de 2040','Mes','Mensual','0','30');</t>
  </si>
  <si>
    <t>noviembre de 2040</t>
  </si>
  <si>
    <t>INSERT INTO temporalidad VALUES (672,'noviembre de 2040','Mes','Mensual','0','29');</t>
  </si>
  <si>
    <t>diciembre de 2040</t>
  </si>
  <si>
    <t>INSERT INTO temporalidad VALUES (673,'diciembre de 2040','Mes','Mensual','0','30');</t>
  </si>
  <si>
    <t>enero de 2041</t>
  </si>
  <si>
    <t>INSERT INTO temporalidad VALUES (674,'enero de 2041','Mes','Mensual','0','30');</t>
  </si>
  <si>
    <t>febrero de 2041</t>
  </si>
  <si>
    <t>INSERT INTO temporalidad VALUES (675,'febrero de 2041','Mes','Mensual','0','27');</t>
  </si>
  <si>
    <t>marzo de 2041</t>
  </si>
  <si>
    <t>INSERT INTO temporalidad VALUES (676,'marzo de 2041','Mes','Mensual','0','30');</t>
  </si>
  <si>
    <t>abril de 2041</t>
  </si>
  <si>
    <t>INSERT INTO temporalidad VALUES (677,'abril de 2041','Mes','Mensual','0','29');</t>
  </si>
  <si>
    <t>mayo de 2041</t>
  </si>
  <si>
    <t>INSERT INTO temporalidad VALUES (678,'mayo de 2041','Mes','Mensual','0','30');</t>
  </si>
  <si>
    <t>junio de 2041</t>
  </si>
  <si>
    <t>INSERT INTO temporalidad VALUES (679,'junio de 2041','Mes','Mensual','0','29');</t>
  </si>
  <si>
    <t>julio de 2041</t>
  </si>
  <si>
    <t>INSERT INTO temporalidad VALUES (680,'julio de 2041','Mes','Mensual','0','30');</t>
  </si>
  <si>
    <t>agosto de 2041</t>
  </si>
  <si>
    <t>INSERT INTO temporalidad VALUES (681,'agosto de 2041','Mes','Mensual','0','30');</t>
  </si>
  <si>
    <t>septiembre de 2041</t>
  </si>
  <si>
    <t>INSERT INTO temporalidad VALUES (682,'septiembre de 2041','Mes','Mensual','0','29');</t>
  </si>
  <si>
    <t>octubre de 2041</t>
  </si>
  <si>
    <t>INSERT INTO temporalidad VALUES (683,'octubre de 2041','Mes','Mensual','0','30');</t>
  </si>
  <si>
    <t>noviembre de 2041</t>
  </si>
  <si>
    <t>INSERT INTO temporalidad VALUES (684,'noviembre de 2041','Mes','Mensual','0','29');</t>
  </si>
  <si>
    <t>diciembre de 2041</t>
  </si>
  <si>
    <t>INSERT INTO temporalidad VALUES (685,'diciembre de 2041','Mes','Mensual','0','30');</t>
  </si>
  <si>
    <t>enero de 2042</t>
  </si>
  <si>
    <t>INSERT INTO temporalidad VALUES (686,'enero de 2042','Mes','Mensual','0','30');</t>
  </si>
  <si>
    <t>febrero de 2042</t>
  </si>
  <si>
    <t>INSERT INTO temporalidad VALUES (687,'febrero de 2042','Mes','Mensual','0','27');</t>
  </si>
  <si>
    <t>marzo de 2042</t>
  </si>
  <si>
    <t>INSERT INTO temporalidad VALUES (688,'marzo de 2042','Mes','Mensual','0','30');</t>
  </si>
  <si>
    <t>abril de 2042</t>
  </si>
  <si>
    <t>INSERT INTO temporalidad VALUES (689,'abril de 2042','Mes','Mensual','0','29');</t>
  </si>
  <si>
    <t>mayo de 2042</t>
  </si>
  <si>
    <t>INSERT INTO temporalidad VALUES (690,'mayo de 2042','Mes','Mensual','0','30');</t>
  </si>
  <si>
    <t>junio de 2042</t>
  </si>
  <si>
    <t>INSERT INTO temporalidad VALUES (691,'junio de 2042','Mes','Mensual','0','29');</t>
  </si>
  <si>
    <t>julio de 2042</t>
  </si>
  <si>
    <t>INSERT INTO temporalidad VALUES (692,'julio de 2042','Mes','Mensual','0','30');</t>
  </si>
  <si>
    <t>agosto de 2042</t>
  </si>
  <si>
    <t>INSERT INTO temporalidad VALUES (693,'agosto de 2042','Mes','Mensual','0','30');</t>
  </si>
  <si>
    <t>septiembre de 2042</t>
  </si>
  <si>
    <t>INSERT INTO temporalidad VALUES (694,'septiembre de 2042','Mes','Mensual','0','29');</t>
  </si>
  <si>
    <t>octubre de 2042</t>
  </si>
  <si>
    <t>INSERT INTO temporalidad VALUES (695,'octubre de 2042','Mes','Mensual','0','30');</t>
  </si>
  <si>
    <t>noviembre de 2042</t>
  </si>
  <si>
    <t>INSERT INTO temporalidad VALUES (696,'noviembre de 2042','Mes','Mensual','0','29');</t>
  </si>
  <si>
    <t>diciembre de 2042</t>
  </si>
  <si>
    <t>INSERT INTO temporalidad VALUES (697,'diciembre de 2042','Mes','Mensual','0','30');</t>
  </si>
  <si>
    <t>enero de 2043</t>
  </si>
  <si>
    <t>INSERT INTO temporalidad VALUES (698,'enero de 2043','Mes','Mensual','0','30');</t>
  </si>
  <si>
    <t>febrero de 2043</t>
  </si>
  <si>
    <t>INSERT INTO temporalidad VALUES (699,'febrero de 2043','Mes','Mensual','0','27');</t>
  </si>
  <si>
    <t>marzo de 2043</t>
  </si>
  <si>
    <t>INSERT INTO temporalidad VALUES (700,'marzo de 2043','Mes','Mensual','0','30');</t>
  </si>
  <si>
    <t>abril de 2043</t>
  </si>
  <si>
    <t>INSERT INTO temporalidad VALUES (701,'abril de 2043','Mes','Mensual','0','29');</t>
  </si>
  <si>
    <t>mayo de 2043</t>
  </si>
  <si>
    <t>INSERT INTO temporalidad VALUES (702,'mayo de 2043','Mes','Mensual','0','30');</t>
  </si>
  <si>
    <t>junio de 2043</t>
  </si>
  <si>
    <t>INSERT INTO temporalidad VALUES (703,'junio de 2043','Mes','Mensual','0','29');</t>
  </si>
  <si>
    <t>julio de 2043</t>
  </si>
  <si>
    <t>INSERT INTO temporalidad VALUES (704,'julio de 2043','Mes','Mensual','0','30');</t>
  </si>
  <si>
    <t>agosto de 2043</t>
  </si>
  <si>
    <t>INSERT INTO temporalidad VALUES (705,'agosto de 2043','Mes','Mensual','0','30');</t>
  </si>
  <si>
    <t>septiembre de 2043</t>
  </si>
  <si>
    <t>INSERT INTO temporalidad VALUES (706,'septiembre de 2043','Mes','Mensual','0','29');</t>
  </si>
  <si>
    <t>octubre de 2043</t>
  </si>
  <si>
    <t>INSERT INTO temporalidad VALUES (707,'octubre de 2043','Mes','Mensual','0','30');</t>
  </si>
  <si>
    <t>noviembre de 2043</t>
  </si>
  <si>
    <t>INSERT INTO temporalidad VALUES (708,'noviembre de 2043','Mes','Mensual','0','29');</t>
  </si>
  <si>
    <t>diciembre de 2043</t>
  </si>
  <si>
    <t>INSERT INTO temporalidad VALUES (709,'diciembre de 2043','Mes','Mensual','0','30');</t>
  </si>
  <si>
    <t>enero de 2044</t>
  </si>
  <si>
    <t>INSERT INTO temporalidad VALUES (710,'enero de 2044','Mes','Mensual','0','30');</t>
  </si>
  <si>
    <t>febrero de 2044</t>
  </si>
  <si>
    <t>INSERT INTO temporalidad VALUES (711,'febrero de 2044','Mes','Mensual','0','27');</t>
  </si>
  <si>
    <t>marzo de 2044</t>
  </si>
  <si>
    <t>INSERT INTO temporalidad VALUES (712,'marzo de 2044','Mes','Mensual','0','30');</t>
  </si>
  <si>
    <t>abril de 2044</t>
  </si>
  <si>
    <t>INSERT INTO temporalidad VALUES (713,'abril de 2044','Mes','Mensual','0','29');</t>
  </si>
  <si>
    <t>mayo de 2044</t>
  </si>
  <si>
    <t>INSERT INTO temporalidad VALUES (714,'mayo de 2044','Mes','Mensual','0','30');</t>
  </si>
  <si>
    <t>junio de 2044</t>
  </si>
  <si>
    <t>INSERT INTO temporalidad VALUES (715,'junio de 2044','Mes','Mensual','0','29');</t>
  </si>
  <si>
    <t>julio de 2044</t>
  </si>
  <si>
    <t>INSERT INTO temporalidad VALUES (716,'julio de 2044','Mes','Mensual','0','30');</t>
  </si>
  <si>
    <t>agosto de 2044</t>
  </si>
  <si>
    <t>INSERT INTO temporalidad VALUES (717,'agosto de 2044','Mes','Mensual','0','30');</t>
  </si>
  <si>
    <t>septiembre de 2044</t>
  </si>
  <si>
    <t>INSERT INTO temporalidad VALUES (718,'septiembre de 2044','Mes','Mensual','0','29');</t>
  </si>
  <si>
    <t>octubre de 2044</t>
  </si>
  <si>
    <t>INSERT INTO temporalidad VALUES (719,'octubre de 2044','Mes','Mensual','0','30');</t>
  </si>
  <si>
    <t>noviembre de 2044</t>
  </si>
  <si>
    <t>INSERT INTO temporalidad VALUES (720,'noviembre de 2044','Mes','Mensual','0','29');</t>
  </si>
  <si>
    <t>diciembre de 2044</t>
  </si>
  <si>
    <t>INSERT INTO temporalidad VALUES (721,'diciembre de 2044','Mes','Mensual','0','30');</t>
  </si>
  <si>
    <t>enero de 2045</t>
  </si>
  <si>
    <t>INSERT INTO temporalidad VALUES (722,'enero de 2045','Mes','Mensual','0','30');</t>
  </si>
  <si>
    <t>febrero de 2045</t>
  </si>
  <si>
    <t>INSERT INTO temporalidad VALUES (723,'febrero de 2045','Mes','Mensual','0','27');</t>
  </si>
  <si>
    <t>marzo de 2045</t>
  </si>
  <si>
    <t>INSERT INTO temporalidad VALUES (724,'marzo de 2045','Mes','Mensual','0','30');</t>
  </si>
  <si>
    <t>abril de 2045</t>
  </si>
  <si>
    <t>INSERT INTO temporalidad VALUES (725,'abril de 2045','Mes','Mensual','0','29');</t>
  </si>
  <si>
    <t>mayo de 2045</t>
  </si>
  <si>
    <t>INSERT INTO temporalidad VALUES (726,'mayo de 2045','Mes','Mensual','0','30');</t>
  </si>
  <si>
    <t>junio de 2045</t>
  </si>
  <si>
    <t>INSERT INTO temporalidad VALUES (727,'junio de 2045','Mes','Mensual','0','29');</t>
  </si>
  <si>
    <t>julio de 2045</t>
  </si>
  <si>
    <t>INSERT INTO temporalidad VALUES (728,'julio de 2045','Mes','Mensual','0','30');</t>
  </si>
  <si>
    <t>agosto de 2045</t>
  </si>
  <si>
    <t>INSERT INTO temporalidad VALUES (729,'agosto de 2045','Mes','Mensual','0','30');</t>
  </si>
  <si>
    <t>septiembre de 2045</t>
  </si>
  <si>
    <t>INSERT INTO temporalidad VALUES (730,'septiembre de 2045','Mes','Mensual','0','29');</t>
  </si>
  <si>
    <t>octubre de 2045</t>
  </si>
  <si>
    <t>INSERT INTO temporalidad VALUES (731,'octubre de 2045','Mes','Mensual','0','30');</t>
  </si>
  <si>
    <t>noviembre de 2045</t>
  </si>
  <si>
    <t>INSERT INTO temporalidad VALUES (732,'noviembre de 2045','Mes','Mensual','0','29');</t>
  </si>
  <si>
    <t>diciembre de 2045</t>
  </si>
  <si>
    <t>INSERT INTO temporalidad VALUES (733,'diciembre de 2045','Mes','Mensual','0','30');</t>
  </si>
  <si>
    <t>enero de 2046</t>
  </si>
  <si>
    <t>INSERT INTO temporalidad VALUES (734,'enero de 2046','Mes','Mensual','0','30');</t>
  </si>
  <si>
    <t>febrero de 2046</t>
  </si>
  <si>
    <t>INSERT INTO temporalidad VALUES (735,'febrero de 2046','Mes','Mensual','0','27');</t>
  </si>
  <si>
    <t>marzo de 2046</t>
  </si>
  <si>
    <t>INSERT INTO temporalidad VALUES (736,'marzo de 2046','Mes','Mensual','0','30');</t>
  </si>
  <si>
    <t>abril de 2046</t>
  </si>
  <si>
    <t>INSERT INTO temporalidad VALUES (737,'abril de 2046','Mes','Mensual','0','29');</t>
  </si>
  <si>
    <t>mayo de 2046</t>
  </si>
  <si>
    <t>INSERT INTO temporalidad VALUES (738,'mayo de 2046','Mes','Mensual','0','30');</t>
  </si>
  <si>
    <t>junio de 2046</t>
  </si>
  <si>
    <t>INSERT INTO temporalidad VALUES (739,'junio de 2046','Mes','Mensual','0','29');</t>
  </si>
  <si>
    <t>julio de 2046</t>
  </si>
  <si>
    <t>INSERT INTO temporalidad VALUES (740,'julio de 2046','Mes','Mensual','0','30');</t>
  </si>
  <si>
    <t>agosto de 2046</t>
  </si>
  <si>
    <t>INSERT INTO temporalidad VALUES (741,'agosto de 2046','Mes','Mensual','0','30');</t>
  </si>
  <si>
    <t>septiembre de 2046</t>
  </si>
  <si>
    <t>INSERT INTO temporalidad VALUES (742,'septiembre de 2046','Mes','Mensual','0','29');</t>
  </si>
  <si>
    <t>octubre de 2046</t>
  </si>
  <si>
    <t>INSERT INTO temporalidad VALUES (743,'octubre de 2046','Mes','Mensual','0','30');</t>
  </si>
  <si>
    <t>noviembre de 2046</t>
  </si>
  <si>
    <t>INSERT INTO temporalidad VALUES (744,'noviembre de 2046','Mes','Mensual','0','29');</t>
  </si>
  <si>
    <t>diciembre de 2046</t>
  </si>
  <si>
    <t>INSERT INTO temporalidad VALUES (745,'diciembre de 2046','Mes','Mensual','0','30');</t>
  </si>
  <si>
    <t>enero de 2047</t>
  </si>
  <si>
    <t>INSERT INTO temporalidad VALUES (746,'enero de 2047','Mes','Mensual','0','30');</t>
  </si>
  <si>
    <t>febrero de 2047</t>
  </si>
  <si>
    <t>INSERT INTO temporalidad VALUES (747,'febrero de 2047','Mes','Mensual','0','27');</t>
  </si>
  <si>
    <t>marzo de 2047</t>
  </si>
  <si>
    <t>INSERT INTO temporalidad VALUES (748,'marzo de 2047','Mes','Mensual','0','30');</t>
  </si>
  <si>
    <t>abril de 2047</t>
  </si>
  <si>
    <t>INSERT INTO temporalidad VALUES (749,'abril de 2047','Mes','Mensual','0','29');</t>
  </si>
  <si>
    <t>mayo de 2047</t>
  </si>
  <si>
    <t>INSERT INTO temporalidad VALUES (750,'mayo de 2047','Mes','Mensual','0','30');</t>
  </si>
  <si>
    <t>junio de 2047</t>
  </si>
  <si>
    <t>INSERT INTO temporalidad VALUES (751,'junio de 2047','Mes','Mensual','0','29');</t>
  </si>
  <si>
    <t>julio de 2047</t>
  </si>
  <si>
    <t>INSERT INTO temporalidad VALUES (752,'julio de 2047','Mes','Mensual','0','30');</t>
  </si>
  <si>
    <t>agosto de 2047</t>
  </si>
  <si>
    <t>INSERT INTO temporalidad VALUES (753,'agosto de 2047','Mes','Mensual','0','30');</t>
  </si>
  <si>
    <t>septiembre de 2047</t>
  </si>
  <si>
    <t>INSERT INTO temporalidad VALUES (754,'septiembre de 2047','Mes','Mensual','0','29');</t>
  </si>
  <si>
    <t>octubre de 2047</t>
  </si>
  <si>
    <t>INSERT INTO temporalidad VALUES (755,'octubre de 2047','Mes','Mensual','0','30');</t>
  </si>
  <si>
    <t>noviembre de 2047</t>
  </si>
  <si>
    <t>INSERT INTO temporalidad VALUES (756,'noviembre de 2047','Mes','Mensual','0','29');</t>
  </si>
  <si>
    <t>diciembre de 2047</t>
  </si>
  <si>
    <t>INSERT INTO temporalidad VALUES (757,'diciembre de 2047','Mes','Mensual','0','30');</t>
  </si>
  <si>
    <t>enero de 2048</t>
  </si>
  <si>
    <t>INSERT INTO temporalidad VALUES (758,'enero de 2048','Mes','Mensual','0','30');</t>
  </si>
  <si>
    <t>febrero de 2048</t>
  </si>
  <si>
    <t>INSERT INTO temporalidad VALUES (759,'febrero de 2048','Mes','Mensual','0','27');</t>
  </si>
  <si>
    <t>marzo de 2048</t>
  </si>
  <si>
    <t>INSERT INTO temporalidad VALUES (760,'marzo de 2048','Mes','Mensual','0','30');</t>
  </si>
  <si>
    <t>abril de 2048</t>
  </si>
  <si>
    <t>INSERT INTO temporalidad VALUES (761,'abril de 2048','Mes','Mensual','0','29');</t>
  </si>
  <si>
    <t>mayo de 2048</t>
  </si>
  <si>
    <t>INSERT INTO temporalidad VALUES (762,'mayo de 2048','Mes','Mensual','0','30');</t>
  </si>
  <si>
    <t>junio de 2048</t>
  </si>
  <si>
    <t>INSERT INTO temporalidad VALUES (763,'junio de 2048','Mes','Mensual','0','29');</t>
  </si>
  <si>
    <t>julio de 2048</t>
  </si>
  <si>
    <t>INSERT INTO temporalidad VALUES (764,'julio de 2048','Mes','Mensual','0','30');</t>
  </si>
  <si>
    <t>agosto de 2048</t>
  </si>
  <si>
    <t>INSERT INTO temporalidad VALUES (765,'agosto de 2048','Mes','Mensual','0','30');</t>
  </si>
  <si>
    <t>septiembre de 2048</t>
  </si>
  <si>
    <t>INSERT INTO temporalidad VALUES (766,'septiembre de 2048','Mes','Mensual','0','29');</t>
  </si>
  <si>
    <t>octubre de 2048</t>
  </si>
  <si>
    <t>INSERT INTO temporalidad VALUES (767,'octubre de 2048','Mes','Mensual','0','30');</t>
  </si>
  <si>
    <t>noviembre de 2048</t>
  </si>
  <si>
    <t>INSERT INTO temporalidad VALUES (768,'noviembre de 2048','Mes','Mensual','0','29');</t>
  </si>
  <si>
    <t>diciembre de 2048</t>
  </si>
  <si>
    <t>INSERT INTO temporalidad VALUES (769,'diciembre de 2048','Mes','Mensual','0','30');</t>
  </si>
  <si>
    <t>enero de 2049</t>
  </si>
  <si>
    <t>INSERT INTO temporalidad VALUES (770,'enero de 2049','Mes','Mensual','0','30');</t>
  </si>
  <si>
    <t>febrero de 2049</t>
  </si>
  <si>
    <t>INSERT INTO temporalidad VALUES (771,'febrero de 2049','Mes','Mensual','0','27');</t>
  </si>
  <si>
    <t>marzo de 2049</t>
  </si>
  <si>
    <t>INSERT INTO temporalidad VALUES (772,'marzo de 2049','Mes','Mensual','0','30');</t>
  </si>
  <si>
    <t>abril de 2049</t>
  </si>
  <si>
    <t>INSERT INTO temporalidad VALUES (773,'abril de 2049','Mes','Mensual','0','29');</t>
  </si>
  <si>
    <t>mayo de 2049</t>
  </si>
  <si>
    <t>INSERT INTO temporalidad VALUES (774,'mayo de 2049','Mes','Mensual','0','30');</t>
  </si>
  <si>
    <t>junio de 2049</t>
  </si>
  <si>
    <t>INSERT INTO temporalidad VALUES (775,'junio de 2049','Mes','Mensual','0','29');</t>
  </si>
  <si>
    <t>julio de 2049</t>
  </si>
  <si>
    <t>INSERT INTO temporalidad VALUES (776,'julio de 2049','Mes','Mensual','0','30');</t>
  </si>
  <si>
    <t>agosto de 2049</t>
  </si>
  <si>
    <t>INSERT INTO temporalidad VALUES (777,'agosto de 2049','Mes','Mensual','0','30');</t>
  </si>
  <si>
    <t>septiembre de 2049</t>
  </si>
  <si>
    <t>INSERT INTO temporalidad VALUES (778,'septiembre de 2049','Mes','Mensual','0','29');</t>
  </si>
  <si>
    <t>octubre de 2049</t>
  </si>
  <si>
    <t>INSERT INTO temporalidad VALUES (779,'octubre de 2049','Mes','Mensual','0','30');</t>
  </si>
  <si>
    <t>noviembre de 2049</t>
  </si>
  <si>
    <t>INSERT INTO temporalidad VALUES (780,'noviembre de 2049','Mes','Mensual','0','29');</t>
  </si>
  <si>
    <t>diciembre de 2049</t>
  </si>
  <si>
    <t>INSERT INTO temporalidad VALUES (781,'diciembre de 2049','Mes','Mensual','0','30');</t>
  </si>
  <si>
    <t>enero de 2050</t>
  </si>
  <si>
    <t>INSERT INTO temporalidad VALUES (782,'enero de 2050','Mes','Mensual','0','30');</t>
  </si>
  <si>
    <t>febrero de 2050</t>
  </si>
  <si>
    <t>INSERT INTO temporalidad VALUES (783,'febrero de 2050','Mes','Mensual','0','27');</t>
  </si>
  <si>
    <t>marzo de 2050</t>
  </si>
  <si>
    <t>INSERT INTO temporalidad VALUES (784,'marzo de 2050','Mes','Mensual','0','30');</t>
  </si>
  <si>
    <t>abril de 2050</t>
  </si>
  <si>
    <t>INSERT INTO temporalidad VALUES (785,'abril de 2050','Mes','Mensual','0','29');</t>
  </si>
  <si>
    <t>mayo de 2050</t>
  </si>
  <si>
    <t>INSERT INTO temporalidad VALUES (786,'mayo de 2050','Mes','Mensual','0','30');</t>
  </si>
  <si>
    <t>junio de 2050</t>
  </si>
  <si>
    <t>INSERT INTO temporalidad VALUES (787,'junio de 2050','Mes','Mensual','0','29');</t>
  </si>
  <si>
    <t>julio de 2050</t>
  </si>
  <si>
    <t>INSERT INTO temporalidad VALUES (788,'julio de 2050','Mes','Mensual','0','30');</t>
  </si>
  <si>
    <t>agosto de 2050</t>
  </si>
  <si>
    <t>INSERT INTO temporalidad VALUES (789,'agosto de 2050','Mes','Mensual','0','30');</t>
  </si>
  <si>
    <t>septiembre de 2050</t>
  </si>
  <si>
    <t>INSERT INTO temporalidad VALUES (790,'septiembre de 2050','Mes','Mensual','0','29');</t>
  </si>
  <si>
    <t>octubre de 2050</t>
  </si>
  <si>
    <t>INSERT INTO temporalidad VALUES (791,'octubre de 2050','Mes','Mensual','0','30');</t>
  </si>
  <si>
    <t>noviembre de 2050</t>
  </si>
  <si>
    <t>INSERT INTO temporalidad VALUES (792,'noviembre de 2050','Mes','Mensual','0','29');</t>
  </si>
  <si>
    <t>diciembre de 2050</t>
  </si>
  <si>
    <t>INSERT INTO temporalidad VALUES (793,'diciembre de 2050','Mes','Mensual','0','30');</t>
  </si>
  <si>
    <t>INSERT INTO temporalidad VALUES (1760,'Último día','Día','Diario','44342','44342');</t>
  </si>
  <si>
    <t>INSERT INTO temporalidad VALUES (1761,'Última semana','Semana','Semanal','44335','44342');</t>
  </si>
  <si>
    <t>INSERT INTO temporalidad VALUES (1762,'Último mes','Mes','Mensual','44312','44342');</t>
  </si>
  <si>
    <t>Periodo 2005-2020</t>
  </si>
  <si>
    <t>INSERT INTO temporalidad VALUES (1767,'Periodo 2005-2020','Periodo','Periodo','1/1/2005','31/12/2020');</t>
  </si>
  <si>
    <t>INSERT INTO temporalidad VALUES (1768,'Periodo 1979-2020','Periodo','Periodo','1/1/1979','31/12/2020');</t>
  </si>
  <si>
    <t>Periodo 2017-2019</t>
  </si>
  <si>
    <t>INSERT INTO temporalidad VALUES (1769,'Periodo 2017-2019','Periodo','Periodo','1/1/2017','31/12/2019');</t>
  </si>
  <si>
    <t>Oficina de Estudios y Políticas Agrarias</t>
  </si>
  <si>
    <t>Producción (t) periodo 2019-2020</t>
  </si>
  <si>
    <t>Producción (t) periodo 1979-2020</t>
  </si>
  <si>
    <t>Reporte 360 1</t>
  </si>
  <si>
    <t>Reporte 360 2</t>
  </si>
  <si>
    <t>Muestra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</si>
</sst>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0" xfId="0" applyFill="1" applyAlignment="1"/>
    <xf numFmtId="0" fontId="0" fillId="18" borderId="0" xfId="0" applyFill="1" applyAlignment="1">
      <alignment horizontal="center" vertical="top"/>
    </xf>
    <xf numFmtId="0" fontId="0" fillId="18" borderId="0" xfId="0" applyFill="1" applyAlignment="1">
      <alignment horizontal="center" vertical="center"/>
    </xf>
    <xf numFmtId="0" fontId="2" fillId="5" borderId="12" xfId="0" applyFont="1" applyFill="1" applyBorder="1" applyAlignment="1">
      <alignment horizontal="center" vertical="center" wrapText="1"/>
    </xf>
    <xf numFmtId="0" fontId="2" fillId="5" borderId="13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0" fillId="13" borderId="0" xfId="0" applyFill="1" applyAlignment="1"/>
    <xf numFmtId="0" fontId="6" fillId="0" borderId="2" xfId="0" applyFont="1" applyFill="1" applyBorder="1" applyAlignment="1">
      <alignment horizontal="left" vertical="top"/>
    </xf>
  </cellXfs>
  <cellStyles count="1">
    <cellStyle name="Normal" xfId="0" builtinId="0"/>
  </cellStyles>
  <dxfs count="947"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CC0066"/>
      <color rgb="FF336699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8.xml"/><Relationship Id="rId3" Type="http://schemas.openxmlformats.org/officeDocument/2006/relationships/worksheet" Target="worksheets/sheet3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a" refreshedDate="44328.853407754628" createdVersion="7" refreshedVersion="7" minRefreshableVersion="3" recordCount="4842" xr:uid="{6BBD59E3-1C60-4035-B65A-A12D5019760E}">
  <cacheSource type="worksheet">
    <worksheetSource ref="A1:C4843" sheet="BD"/>
  </cacheSource>
  <cacheFields count="13">
    <cacheField name="Codreg" numFmtId="0">
      <sharedItems containsSemiMixedTypes="0" containsString="0" containsNumber="1" containsInteger="1" minValue="3" maxValue="15"/>
    </cacheField>
    <cacheField name="Codprov" numFmtId="0">
      <sharedItems containsSemiMixedTypes="0" containsString="0" containsNumber="1" containsInteger="1" minValue="33" maxValue="151"/>
    </cacheField>
    <cacheField name="Codcom" numFmtId="0">
      <sharedItems containsSemiMixedTypes="0" containsString="0" containsNumber="1" containsInteger="1" minValue="3302" maxValue="15101"/>
    </cacheField>
    <cacheField name="Comuna" numFmtId="0">
      <sharedItems/>
    </cacheField>
    <cacheField name="Región" numFmtId="0">
      <sharedItems/>
    </cacheField>
    <cacheField name="Id_producto" numFmtId="0">
      <sharedItems containsSemiMixedTypes="0" containsString="0" containsNumber="1" containsInteger="1" minValue="100101" maxValue="100112"/>
    </cacheField>
    <cacheField name="Producto" numFmtId="0">
      <sharedItems/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id_especie" numFmtId="0">
      <sharedItems containsSemiMixedTypes="0" containsString="0" containsNumber="1" containsInteger="1" minValue="1" maxValue="46"/>
    </cacheField>
    <cacheField name="Especie Plantada" numFmtId="0">
      <sharedItems/>
    </cacheField>
    <cacheField name="id_variedad" numFmtId="0">
      <sharedItems containsSemiMixedTypes="0" containsString="0" containsNumber="1" containsInteger="1" minValue="1" maxValue="313"/>
    </cacheField>
    <cacheField name="Varieda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3.758394907411" createdVersion="7" refreshedVersion="7" minRefreshableVersion="3" recordCount="343" xr:uid="{B813348D-AACB-4D3D-A75A-1B405B2AE27A}">
  <cacheSource type="worksheet">
    <worksheetSource name="Tabla18"/>
  </cacheSource>
  <cacheFields count="49">
    <cacheField name="Cod_región" numFmtId="0">
      <sharedItems containsSemiMixedTypes="0" containsString="0" containsNumber="1" containsInteger="1" minValue="4" maxValue="16"/>
    </cacheField>
    <cacheField name="Región" numFmtId="0">
      <sharedItems/>
    </cacheField>
    <cacheField name="Cultivo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11"/>
    </cacheField>
    <cacheField name="Categoría" numFmtId="0">
      <sharedItems/>
    </cacheField>
    <cacheField name="Definición" numFmtId="0">
      <sharedItems containsSemiMixedTypes="0" containsString="0" containsNumber="1" containsInteger="1" minValue="1" maxValue="1"/>
    </cacheField>
    <cacheField name="1979/80" numFmtId="0">
      <sharedItems containsSemiMixedTypes="0" containsString="0" containsNumber="1" minValue="0" maxValue="402777"/>
    </cacheField>
    <cacheField name="1980/81" numFmtId="0">
      <sharedItems containsSemiMixedTypes="0" containsString="0" containsNumber="1" minValue="0" maxValue="786404"/>
    </cacheField>
    <cacheField name="1981/82" numFmtId="0">
      <sharedItems containsSemiMixedTypes="0" containsString="0" containsNumber="1" minValue="0" maxValue="447763"/>
    </cacheField>
    <cacheField name="1982/83" numFmtId="0">
      <sharedItems containsSemiMixedTypes="0" containsString="0" containsNumber="1" minValue="0" maxValue="751392"/>
    </cacheField>
    <cacheField name="1983/84" numFmtId="0">
      <sharedItems containsSemiMixedTypes="0" containsString="0" containsNumber="1" minValue="0" maxValue="1169964"/>
    </cacheField>
    <cacheField name="1984/85" numFmtId="0">
      <sharedItems containsSemiMixedTypes="0" containsString="0" containsNumber="1" minValue="0" maxValue="990750"/>
    </cacheField>
    <cacheField name="1985/86" numFmtId="0">
      <sharedItems containsSemiMixedTypes="0" containsString="0" containsNumber="1" containsInteger="1" minValue="0" maxValue="1423854"/>
    </cacheField>
    <cacheField name="1986/87" numFmtId="0">
      <sharedItems containsSemiMixedTypes="0" containsString="0" containsNumber="1" minValue="0" maxValue="1346727"/>
    </cacheField>
    <cacheField name="1987/88" numFmtId="0">
      <sharedItems containsSemiMixedTypes="0" containsString="0" containsNumber="1" containsInteger="1" minValue="0" maxValue="1342681"/>
    </cacheField>
    <cacheField name="1988/89" numFmtId="0">
      <sharedItems containsSemiMixedTypes="0" containsString="0" containsNumber="1" containsInteger="1" minValue="0" maxValue="1401865"/>
    </cacheField>
    <cacheField name="1989/90" numFmtId="0">
      <sharedItems containsSemiMixedTypes="0" containsString="0" containsNumber="1" containsInteger="1" minValue="0" maxValue="1170738"/>
    </cacheField>
    <cacheField name="1990/91" numFmtId="0">
      <sharedItems containsSemiMixedTypes="0" containsString="0" containsNumber="1" minValue="0" maxValue="1141887.1629999999"/>
    </cacheField>
    <cacheField name="1991/92" numFmtId="0">
      <sharedItems containsSemiMixedTypes="0" containsString="0" containsNumber="1" minValue="0" maxValue="1639207"/>
    </cacheField>
    <cacheField name="1992/93" numFmtId="0">
      <sharedItems containsSemiMixedTypes="0" containsString="0" containsNumber="1" minValue="0" maxValue="1558688.5290000001"/>
    </cacheField>
    <cacheField name="1993/94" numFmtId="0">
      <sharedItems containsSemiMixedTypes="0" containsString="0" containsNumber="1" minValue="0" maxValue="1534244.97"/>
    </cacheField>
    <cacheField name="1994/95" numFmtId="0">
      <sharedItems containsSemiMixedTypes="0" containsString="0" containsNumber="1" minValue="0" maxValue="5104.7259999999997"/>
    </cacheField>
    <cacheField name="1995/96" numFmtId="0">
      <sharedItems containsSemiMixedTypes="0" containsString="0" containsNumber="1" minValue="0" maxValue="1499459.394771466"/>
    </cacheField>
    <cacheField name="1996/97" numFmtId="0">
      <sharedItems containsSemiMixedTypes="0" containsString="0" containsNumber="1" minValue="0" maxValue="1007892.4"/>
    </cacheField>
    <cacheField name="1997/98" numFmtId="0">
      <sharedItems containsSemiMixedTypes="0" containsString="0" containsNumber="1" minValue="0" maxValue="1131392"/>
    </cacheField>
    <cacheField name="1998/99" numFmtId="0">
      <sharedItems containsSemiMixedTypes="0" containsString="0" containsNumber="1" minValue="0" maxValue="1217680"/>
    </cacheField>
    <cacheField name="1999/00" numFmtId="0">
      <sharedItems containsSemiMixedTypes="0" containsString="0" containsNumber="1" minValue="0" maxValue="1232646.3"/>
    </cacheField>
    <cacheField name="2000/01" numFmtId="0">
      <sharedItems containsSemiMixedTypes="0" containsString="0" containsNumber="1" minValue="0" maxValue="1122000"/>
    </cacheField>
    <cacheField name="2001/02" numFmtId="0">
      <sharedItems containsSemiMixedTypes="0" containsString="0" containsNumber="1" minValue="0" maxValue="1189681.1000000001"/>
    </cacheField>
    <cacheField name="2002/03" numFmtId="0">
      <sharedItems containsSemiMixedTypes="0" containsString="0" containsNumber="1" minValue="0" maxValue="912404"/>
    </cacheField>
    <cacheField name="2003/04" numFmtId="0">
      <sharedItems containsSemiMixedTypes="0" containsString="0" containsNumber="1" minValue="0" maxValue="1038125"/>
    </cacheField>
    <cacheField name="2004/05" numFmtId="0">
      <sharedItems containsSemiMixedTypes="0" containsString="0" containsNumber="1" minValue="0" maxValue="1361640"/>
    </cacheField>
    <cacheField name="2005/06" numFmtId="0">
      <sharedItems containsSemiMixedTypes="0" containsString="0" containsNumber="1" minValue="0" maxValue="1287207"/>
    </cacheField>
    <cacheField name="2006/07 " numFmtId="0">
      <sharedItems containsSemiMixedTypes="0" containsString="0" containsNumber="1" minValue="0" maxValue="572226.4"/>
    </cacheField>
    <cacheField name="2007/08" numFmtId="0">
      <sharedItems containsSemiMixedTypes="0" containsString="0" containsNumber="1" minValue="0" maxValue="794640"/>
    </cacheField>
    <cacheField name="2008/09" numFmtId="0">
      <sharedItems containsSemiMixedTypes="0" containsString="0" containsNumber="1" minValue="0" maxValue="810201"/>
    </cacheField>
    <cacheField name="2009/10" numFmtId="0">
      <sharedItems containsSemiMixedTypes="0" containsString="0" containsNumber="1" minValue="0" maxValue="1046650.1"/>
    </cacheField>
    <cacheField name="2010/11" numFmtId="0">
      <sharedItems containsSemiMixedTypes="0" containsString="0" containsNumber="1" containsInteger="1" minValue="0" maxValue="1238272"/>
    </cacheField>
    <cacheField name="2011/12" numFmtId="0">
      <sharedItems containsSemiMixedTypes="0" containsString="0" containsNumber="1" minValue="0" maxValue="1201229.7"/>
    </cacheField>
    <cacheField name="2012/13" numFmtId="0">
      <sharedItems containsSemiMixedTypes="0" containsString="0" containsNumber="1" minValue="0" maxValue="1303570.933588821"/>
    </cacheField>
    <cacheField name="2013/14" numFmtId="0">
      <sharedItems containsSemiMixedTypes="0" containsString="0" containsNumber="1" minValue="0" maxValue="540010.99"/>
    </cacheField>
    <cacheField name="2014/15" numFmtId="0">
      <sharedItems containsSemiMixedTypes="0" containsString="0" containsNumber="1" minValue="0" maxValue="1156788.8"/>
    </cacheField>
    <cacheField name="2015/16" numFmtId="0">
      <sharedItems containsSemiMixedTypes="0" containsString="0" containsNumber="1" minValue="0" maxValue="912714.6"/>
    </cacheField>
    <cacheField name="2016/17" numFmtId="0">
      <sharedItems containsSemiMixedTypes="0" containsString="0" containsNumber="1" minValue="0" maxValue="1120911.3299999998"/>
    </cacheField>
    <cacheField name="2017/18" numFmtId="0">
      <sharedItems containsSemiMixedTypes="0" containsString="0" containsNumber="1" minValue="0" maxValue="1018382"/>
    </cacheField>
    <cacheField name="2018/19" numFmtId="0">
      <sharedItems containsSemiMixedTypes="0" containsString="0" containsNumber="1" minValue="0" maxValue="606467"/>
    </cacheField>
    <cacheField name="2019/20" numFmtId="0">
      <sharedItems containsSemiMixedTypes="0" containsString="0" containsNumber="1" minValue="0" maxValue="661783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2"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11"/>
    <n v="112"/>
    <n v="11201"/>
    <s v="Aisén"/>
    <s v="Aysén"/>
    <n v="100101"/>
    <s v="Berries"/>
    <n v="100101001"/>
    <s v="Arándano"/>
    <n v="1"/>
    <s v="Arándano americano"/>
    <n v="2"/>
    <s v="Briggita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5"/>
    <s v="Naranja"/>
    <n v="5"/>
    <s v="Naranjo"/>
    <n v="8"/>
    <s v="Tardia De Valenci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5"/>
    <s v="Pera"/>
    <n v="7"/>
    <s v="Peral"/>
    <n v="11"/>
    <s v="Packham&quot;S Triumph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4"/>
    <s v="Frutos de pepita"/>
    <n v="100104003"/>
    <s v="Membrillo"/>
    <n v="9"/>
    <s v="Membrillo"/>
    <n v="17"/>
    <s v="Champion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18"/>
    <s v="Carmel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19"/>
    <s v="O&quot;Nel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6"/>
    <s v="Frutos oleaginosos"/>
    <n v="100106001"/>
    <s v="Olivo"/>
    <n v="10"/>
    <s v="Olivo"/>
    <n v="24"/>
    <s v="Sevillano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7"/>
    <s v="Picual"/>
  </r>
  <r>
    <n v="5"/>
    <n v="56"/>
    <n v="5602"/>
    <s v="Algarrobo"/>
    <s v="Valparaíso"/>
    <n v="100102"/>
    <s v="Cítricos"/>
    <n v="100102003"/>
    <s v="Limón"/>
    <n v="4"/>
    <s v="Limonero"/>
    <n v="28"/>
    <s v="Fino 49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1"/>
    <s v="Berries"/>
    <n v="100101001"/>
    <s v="Arándano"/>
    <n v="1"/>
    <s v="Arándano americano"/>
    <n v="29"/>
    <s v="Star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12"/>
    <s v="Eurek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4"/>
    <s v="Nuez"/>
    <n v="11"/>
    <s v="Nogal"/>
    <n v="37"/>
    <s v="Waterloo"/>
  </r>
  <r>
    <n v="13"/>
    <n v="135"/>
    <n v="13502"/>
    <s v="Alhué"/>
    <s v="Metropolitana"/>
    <n v="100103"/>
    <s v="Frutos de hueso (carozo)"/>
    <n v="100103002"/>
    <s v="Ciruela"/>
    <n v="12"/>
    <s v="Ciruelo japonés"/>
    <n v="38"/>
    <s v="Amber O Ambra"/>
  </r>
  <r>
    <n v="13"/>
    <n v="135"/>
    <n v="13502"/>
    <s v="Alhué"/>
    <s v="Metropolitana"/>
    <n v="100103"/>
    <s v="Frutos de hueso (carozo)"/>
    <n v="100103002"/>
    <s v="Ciruela"/>
    <n v="12"/>
    <s v="Ciruelo japonés"/>
    <n v="39"/>
    <s v="Angeleno"/>
  </r>
  <r>
    <n v="13"/>
    <n v="135"/>
    <n v="13502"/>
    <s v="Alhué"/>
    <s v="Metropolitana"/>
    <n v="100103"/>
    <s v="Frutos de hueso (carozo)"/>
    <n v="100103002"/>
    <s v="Ciruela"/>
    <n v="12"/>
    <s v="Ciruelo japonés"/>
    <n v="40"/>
    <s v="Black Beaut"/>
  </r>
  <r>
    <n v="13"/>
    <n v="135"/>
    <n v="13502"/>
    <s v="Alhué"/>
    <s v="Metropolitana"/>
    <n v="100103"/>
    <s v="Frutos de hueso (carozo)"/>
    <n v="100103002"/>
    <s v="Ciruela"/>
    <n v="12"/>
    <s v="Ciruelo japonés"/>
    <n v="41"/>
    <s v="Catalina"/>
  </r>
  <r>
    <n v="13"/>
    <n v="135"/>
    <n v="13502"/>
    <s v="Alhué"/>
    <s v="Metropolitana"/>
    <n v="100103"/>
    <s v="Frutos de hueso (carozo)"/>
    <n v="100103002"/>
    <s v="Ciruela"/>
    <n v="12"/>
    <s v="Ciruelo japonés"/>
    <n v="42"/>
    <s v="Santa Rosa"/>
  </r>
  <r>
    <n v="13"/>
    <n v="135"/>
    <n v="13502"/>
    <s v="Alhué"/>
    <s v="Metropolitana"/>
    <n v="100103"/>
    <s v="Frutos de hueso (carozo)"/>
    <n v="100103002"/>
    <s v="Ciruela"/>
    <n v="12"/>
    <s v="Ciruelo japonés"/>
    <n v="43"/>
    <s v="Spring Beaut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4"/>
    <s v="Red D'Anjou"/>
  </r>
  <r>
    <n v="13"/>
    <n v="135"/>
    <n v="13502"/>
    <s v="Alhué"/>
    <s v="Metropolitana"/>
    <n v="100104"/>
    <s v="Frutos de pepita"/>
    <n v="100104005"/>
    <s v="Pera"/>
    <n v="7"/>
    <s v="Peral"/>
    <n v="45"/>
    <s v="Stark Crimson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9"/>
    <s v="Wood Colon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4"/>
    <s v="Frutos de pepita"/>
    <n v="100104002"/>
    <s v="Manzana"/>
    <n v="2"/>
    <s v="Manzano Rojo"/>
    <n v="51"/>
    <s v="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4"/>
    <s v="Frutos de pepita"/>
    <n v="100104005"/>
    <s v="Pera"/>
    <n v="7"/>
    <s v="Peral"/>
    <n v="54"/>
    <s v="Beurre D´Anjou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57"/>
    <s v="Sauret"/>
  </r>
  <r>
    <n v="13"/>
    <n v="135"/>
    <n v="13502"/>
    <s v="Alhué"/>
    <s v="Metropolitana"/>
    <n v="100105"/>
    <s v="Frutos secos"/>
    <n v="100105001"/>
    <s v="Almendra"/>
    <n v="6"/>
    <s v="Almendro"/>
    <n v="58"/>
    <s v="Texas Prolific O Missi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9"/>
    <s v="Scarlett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3"/>
    <s v="Frutos de hueso (carozo)"/>
    <n v="100103006"/>
    <s v="Nectarín"/>
    <n v="16"/>
    <s v="Nectarino"/>
    <n v="63"/>
    <s v="Super Quee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0"/>
    <s v="Delight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6"/>
    <s v="Princ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80"/>
    <s v="For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83"/>
    <s v="Solano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5"/>
    <s v="Brook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7"/>
    <s v="Rainier"/>
  </r>
  <r>
    <n v="13"/>
    <n v="135"/>
    <n v="13502"/>
    <s v="Alhué"/>
    <s v="Metropolitana"/>
    <n v="100103"/>
    <s v="Frutos de hueso (carozo)"/>
    <n v="100103001"/>
    <s v="Cereza"/>
    <n v="19"/>
    <s v="Cerezo"/>
    <n v="88"/>
    <s v="Rit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3"/>
    <s v="Frutos de hueso (carozo)"/>
    <n v="100103001"/>
    <s v="Cereza"/>
    <n v="19"/>
    <s v="Cerezo"/>
    <n v="94"/>
    <s v="Ce-15"/>
  </r>
  <r>
    <n v="13"/>
    <n v="135"/>
    <n v="13502"/>
    <s v="Alhué"/>
    <s v="Metropolitana"/>
    <n v="100103"/>
    <s v="Frutos de hueso (carozo)"/>
    <n v="100103001"/>
    <s v="Cereza"/>
    <n v="19"/>
    <s v="Cerezo"/>
    <n v="95"/>
    <s v="Royal Dawn O Ce-14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97"/>
    <s v="Sommerset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100"/>
    <s v="Peter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2"/>
    <s v="Ciruela"/>
    <n v="12"/>
    <s v="Ciruelo japonés"/>
    <n v="101"/>
    <s v="Ci-33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2"/>
    <s v="Du-407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3"/>
    <s v="Extreme 314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4"/>
    <s v="Extreme 460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5"/>
    <s v="Extreme 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7"/>
    <s v="Plane Gold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6"/>
    <s v="Nectarín"/>
    <n v="16"/>
    <s v="Nectarino"/>
    <n v="110"/>
    <s v="Extreme Beauty O Extreme 751"/>
  </r>
  <r>
    <n v="13"/>
    <n v="135"/>
    <n v="13502"/>
    <s v="Alhué"/>
    <s v="Metropolitana"/>
    <n v="100103"/>
    <s v="Frutos de hueso (carozo)"/>
    <n v="100103006"/>
    <s v="Nectarín"/>
    <n v="16"/>
    <s v="Nectarino"/>
    <n v="111"/>
    <s v="Extreme Candy - Candy H O 614"/>
  </r>
  <r>
    <n v="13"/>
    <n v="135"/>
    <n v="13502"/>
    <s v="Alhué"/>
    <s v="Metropolitana"/>
    <n v="100103"/>
    <s v="Frutos de hueso (carozo)"/>
    <n v="100103006"/>
    <s v="Nectarín"/>
    <n v="16"/>
    <s v="Nectarino"/>
    <n v="112"/>
    <s v="Extreme Delight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3"/>
    <s v="Frutos de hueso (carozo)"/>
    <n v="100103006"/>
    <s v="Nectarín"/>
    <n v="16"/>
    <s v="Nectarino"/>
    <n v="114"/>
    <s v="Fresh Queen"/>
  </r>
  <r>
    <n v="13"/>
    <n v="135"/>
    <n v="13502"/>
    <s v="Alhué"/>
    <s v="Metropolitana"/>
    <n v="100103"/>
    <s v="Frutos de hueso (carozo)"/>
    <n v="100103006"/>
    <s v="Nectarín"/>
    <n v="16"/>
    <s v="Nectarino"/>
    <n v="115"/>
    <s v="Ne-24 B 106 A"/>
  </r>
  <r>
    <n v="13"/>
    <n v="135"/>
    <n v="13502"/>
    <s v="Alhué"/>
    <s v="Metropolitana"/>
    <n v="100103"/>
    <s v="Frutos de hueso (carozo)"/>
    <n v="100103006"/>
    <s v="Nectarín"/>
    <n v="16"/>
    <s v="Nectarino"/>
    <n v="116"/>
    <s v="Ne-300"/>
  </r>
  <r>
    <n v="13"/>
    <n v="135"/>
    <n v="13502"/>
    <s v="Alhué"/>
    <s v="Metropolitana"/>
    <n v="100103"/>
    <s v="Frutos de hueso (carozo)"/>
    <n v="100103006"/>
    <s v="Nectarín"/>
    <n v="16"/>
    <s v="Nectarino"/>
    <n v="117"/>
    <s v="Ne-513"/>
  </r>
  <r>
    <n v="13"/>
    <n v="135"/>
    <n v="13502"/>
    <s v="Alhué"/>
    <s v="Metropolitana"/>
    <n v="100103"/>
    <s v="Frutos de hueso (carozo)"/>
    <n v="100103006"/>
    <s v="Nectarín"/>
    <n v="16"/>
    <s v="Nectarino"/>
    <n v="118"/>
    <s v="Red Roy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120"/>
    <s v="SWEET  HEART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121"/>
    <s v="TIMCO"/>
  </r>
  <r>
    <n v="13"/>
    <n v="135"/>
    <n v="13502"/>
    <s v="Alhué"/>
    <s v="Metropolitana"/>
    <n v="100103"/>
    <s v="Frutos de hueso (carozo)"/>
    <n v="100103006"/>
    <s v="Nectarín"/>
    <n v="16"/>
    <s v="Nectarino"/>
    <n v="122"/>
    <s v="JEWELL"/>
  </r>
  <r>
    <n v="13"/>
    <n v="135"/>
    <n v="13502"/>
    <s v="Alhué"/>
    <s v="Metropolitana"/>
    <n v="100103"/>
    <s v="Frutos de hueso (carozo)"/>
    <n v="100103006"/>
    <s v="Nectarín"/>
    <n v="16"/>
    <s v="Nectarino"/>
    <n v="123"/>
    <s v="KAY DIAMOND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5"/>
    <s v="Frutos secos"/>
    <n v="100105004"/>
    <s v="Nuez"/>
    <n v="11"/>
    <s v="Nogal"/>
    <n v="127"/>
    <s v="Payne&quot;S Seedl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7"/>
    <s v="Otros"/>
    <n v="100107011"/>
    <s v="Tuna"/>
    <n v="21"/>
    <s v="Tuna"/>
    <n v="119"/>
    <s v="Nopal De Castill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6"/>
    <s v="Nectarín"/>
    <n v="16"/>
    <s v="Nectarino"/>
    <n v="129"/>
    <s v="Arm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7"/>
    <s v="Otros"/>
    <n v="100107002"/>
    <s v="Chirimoya"/>
    <n v="22"/>
    <s v="Chirimoyo"/>
    <n v="133"/>
    <s v="Pina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7"/>
    <s v="California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8"/>
    <s v="Edranol Negr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2"/>
    <s v="Cítricos"/>
    <n v="100102006"/>
    <s v="Pomelo"/>
    <n v="24"/>
    <s v="Pomelo"/>
    <n v="140"/>
    <s v="Star Ruby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1"/>
    <s v="Princesa Eugen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3"/>
    <s v="Flordagem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4"/>
    <s v="Majestic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8"/>
    <s v="Tropicales y subtropicales"/>
    <n v="100108002"/>
    <s v="Mango"/>
    <n v="26"/>
    <s v="Mango"/>
    <n v="149"/>
    <s v="Tomin Squi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50"/>
    <s v="Ampollet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1"/>
    <s v="Sta. Matilde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1"/>
    <s v="Caqui"/>
    <n v="27"/>
    <s v="Caqui"/>
    <n v="152"/>
    <s v="Mankaki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53"/>
    <s v="Golden Jubilee"/>
  </r>
  <r>
    <n v="3"/>
    <n v="33"/>
    <n v="3302"/>
    <s v="Alto Del Carmen"/>
    <s v="Atacama"/>
    <n v="100102"/>
    <s v="Cítricos"/>
    <n v="100102003"/>
    <s v="Limón"/>
    <n v="4"/>
    <s v="Limonero"/>
    <n v="17"/>
    <s v="Champion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57"/>
    <s v="Reina E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2"/>
    <s v="Cítricos"/>
    <n v="100102004"/>
    <s v="Mandarina"/>
    <n v="28"/>
    <s v="Mandarino"/>
    <n v="158"/>
    <s v="Clementin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3"/>
    <s v="Frutos de hueso (carozo)"/>
    <n v="100103006"/>
    <s v="Nectarín"/>
    <n v="16"/>
    <s v="Nectarino"/>
    <n v="159"/>
    <s v="Apr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60"/>
    <s v="Blanca Ital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5"/>
    <s v="Frutos secos"/>
    <n v="100105004"/>
    <s v="Nuez"/>
    <n v="11"/>
    <s v="Nogal"/>
    <n v="163"/>
    <s v="Aconcagu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69"/>
    <s v="Negra Mejorada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3"/>
    <s v="Limón"/>
    <n v="4"/>
    <s v="Limonero"/>
    <n v="7"/>
    <s v="Genov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73"/>
    <s v="Regal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2"/>
    <s v="Ciruela"/>
    <n v="12"/>
    <s v="Ciruelo japonés"/>
    <n v="134"/>
    <s v="Sin Informacion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74"/>
    <s v="Blanquillo Elqui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5"/>
    <s v="Frutos secos"/>
    <n v="100105004"/>
    <s v="Nuez"/>
    <n v="31"/>
    <s v="Pecana"/>
    <n v="175"/>
    <s v="Wichita-Wester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8"/>
    <s v="Autumn Roya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77"/>
    <s v="Rich May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78"/>
    <s v="Fukumot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6"/>
    <s v="Nectarín"/>
    <n v="16"/>
    <s v="Nectarino"/>
    <n v="181"/>
    <s v="Platano O Cat 3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2"/>
    <s v="Lima"/>
    <n v="29"/>
    <s v="Lima"/>
    <n v="184"/>
    <s v="Lima Bears O Sutil De Gaza"/>
  </r>
  <r>
    <n v="3"/>
    <n v="33"/>
    <n v="3302"/>
    <s v="Alto Del Carmen"/>
    <s v="Atacama"/>
    <n v="100102"/>
    <s v="Cítricos"/>
    <n v="100102004"/>
    <s v="Mandarina"/>
    <n v="28"/>
    <s v="Mandarino"/>
    <n v="185"/>
    <s v="Orogrand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8"/>
    <s v="Midnight Beauty Sugrathirteen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2"/>
    <s v="Cítricos"/>
    <n v="100102003"/>
    <s v="Limón"/>
    <n v="4"/>
    <s v="Limonero"/>
    <n v="7"/>
    <s v="Genova"/>
  </r>
  <r>
    <n v="4"/>
    <n v="41"/>
    <n v="4103"/>
    <s v="Andacollo"/>
    <s v="Coquimbo"/>
    <n v="100106"/>
    <s v="Frutos oleaginosos"/>
    <n v="100106002"/>
    <s v="Palta"/>
    <n v="8"/>
    <s v="Palto"/>
    <n v="16"/>
    <s v="Hass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5"/>
    <s v="Frutos secos"/>
    <n v="100105001"/>
    <s v="Almendra"/>
    <n v="6"/>
    <s v="Almendro"/>
    <n v="18"/>
    <s v="Carmel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3"/>
    <s v="Frutos de hueso (carozo)"/>
    <n v="100103004"/>
    <s v="Durazno"/>
    <n v="15"/>
    <s v="Duraznero tipo conservero"/>
    <n v="174"/>
    <s v="Blanquillo Elqui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192"/>
    <s v="Hoover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194"/>
    <s v="Winesap"/>
  </r>
  <r>
    <n v="9"/>
    <n v="92"/>
    <n v="9201"/>
    <s v="Angol"/>
    <s v="Araucanía"/>
    <n v="100104"/>
    <s v="Frutos de pepita"/>
    <n v="100104002"/>
    <s v="Manzana"/>
    <n v="3"/>
    <s v="Manzano Verde"/>
    <n v="195"/>
    <s v="Yellow Newton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9"/>
    <s v="Uva"/>
    <n v="100109001"/>
    <s v="Uva"/>
    <n v="17"/>
    <s v="Vid de mesa"/>
    <n v="189"/>
    <s v="Moscatel De Alejandria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54"/>
    <s v="Beurre D´Anjou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2"/>
    <s v="Ciruela"/>
    <n v="14"/>
    <s v="Ciruelo europeo"/>
    <n v="61"/>
    <s v="D&quot;Agen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3"/>
    <s v="Damasco"/>
    <n v="33"/>
    <s v="Damasco"/>
    <n v="134"/>
    <s v="Sin Informacion"/>
  </r>
  <r>
    <n v="9"/>
    <n v="92"/>
    <n v="9201"/>
    <s v="Angol"/>
    <s v="Araucanía"/>
    <n v="100103"/>
    <s v="Frutos de hueso (carozo)"/>
    <n v="100103004"/>
    <s v="Durazno"/>
    <n v="13"/>
    <s v="Duraznero consumo fresco"/>
    <n v="134"/>
    <s v="Sin Informacio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3"/>
    <s v="Frutos de hueso (carozo)"/>
    <n v="100103003"/>
    <s v="Damasco"/>
    <n v="33"/>
    <s v="Damasco"/>
    <n v="214"/>
    <s v="Modesto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221"/>
    <s v="Tudla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27"/>
    <s v="Fs 50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28"/>
    <s v="Napoleon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9"/>
    <s v="Uva"/>
    <n v="100109001"/>
    <s v="Uva"/>
    <n v="17"/>
    <s v="Vid de mesa"/>
    <n v="77"/>
    <s v="Ribier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37"/>
    <s v="Climax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2"/>
    <s v="Cítricos"/>
    <n v="100102005"/>
    <s v="Naranja"/>
    <n v="5"/>
    <s v="Naranjo"/>
    <n v="165"/>
    <s v="Thomson"/>
  </r>
  <r>
    <n v="9"/>
    <n v="92"/>
    <n v="9201"/>
    <s v="Angol"/>
    <s v="Araucanía"/>
    <n v="100104"/>
    <s v="Frutos de pepita"/>
    <n v="100104004"/>
    <s v="Níspero"/>
    <n v="30"/>
    <s v="Níspero"/>
    <n v="240"/>
    <s v="Californiano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4"/>
    <s v="Durazno"/>
    <n v="13"/>
    <s v="Duraznero consumo fresco"/>
    <n v="241"/>
    <s v="Dixie Red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15"/>
    <s v="Fuerte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10"/>
    <s v="Zarzaparrilla"/>
    <n v="34"/>
    <s v="Zarzaparrilla roja"/>
    <n v="243"/>
    <s v="Red Lak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5"/>
    <s v="Maxma  114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50"/>
    <s v="Esqui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3"/>
    <s v="Soni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54"/>
    <s v="Boysenberry"/>
  </r>
  <r>
    <n v="9"/>
    <n v="92"/>
    <n v="9201"/>
    <s v="Angol"/>
    <s v="Araucanía"/>
    <n v="100101"/>
    <s v="Berries"/>
    <n v="100101008"/>
    <s v="Mora"/>
    <n v="36"/>
    <s v="Moras cultivadas e híbridos"/>
    <n v="255"/>
    <s v="Cherokee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1"/>
    <s v="Bluegold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6"/>
    <s v="Garbeaut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4"/>
    <s v="Palmetto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1"/>
    <s v="Berries"/>
    <n v="100101001"/>
    <s v="Arándano"/>
    <n v="1"/>
    <s v="Arándano americano"/>
    <n v="266"/>
    <s v="Windsor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267"/>
    <s v="Payne'S Seedling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5"/>
    <s v="Pera"/>
    <n v="7"/>
    <s v="Peral"/>
    <n v="268"/>
    <s v="Winter Butterbirne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72"/>
    <s v="Delbard Jubil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5"/>
    <s v="Sam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80"/>
    <s v="Coho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2"/>
    <s v="Emerald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286"/>
    <s v="Packham'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288"/>
    <s v="Early Burlat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92"/>
    <s v="Blue Moon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93"/>
    <s v="Santa Catalina"/>
  </r>
  <r>
    <n v="9"/>
    <n v="92"/>
    <n v="9201"/>
    <s v="Angol"/>
    <s v="Araucanía"/>
    <n v="100101"/>
    <s v="Berries"/>
    <n v="100101004"/>
    <s v="Frambuesa"/>
    <n v="35"/>
    <s v="Frambuesa"/>
    <n v="294"/>
    <s v="Santa Clara"/>
  </r>
  <r>
    <n v="9"/>
    <n v="92"/>
    <n v="9201"/>
    <s v="Angol"/>
    <s v="Araucanía"/>
    <n v="100101"/>
    <s v="Berries"/>
    <n v="100101004"/>
    <s v="Frambuesa"/>
    <n v="35"/>
    <s v="Frambuesa"/>
    <n v="295"/>
    <s v="Santa Teresa"/>
  </r>
  <r>
    <n v="9"/>
    <n v="92"/>
    <n v="9201"/>
    <s v="Angol"/>
    <s v="Araucanía"/>
    <n v="100101"/>
    <s v="Berries"/>
    <n v="100101004"/>
    <s v="Frambuesa"/>
    <n v="35"/>
    <s v="Frambuesa"/>
    <n v="296"/>
    <s v="Walkefield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301"/>
    <s v="Washington Fros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3"/>
    <s v="Dátil"/>
    <n v="40"/>
    <s v="Datilera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303"/>
    <s v="Esther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48"/>
    <s v="Sensat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164"/>
    <s v="Newhal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305"/>
    <s v="Concha Corriente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2"/>
    <s v="Cítricos"/>
    <n v="100102007"/>
    <s v="Tangelo"/>
    <n v="45"/>
    <s v="Tangel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08"/>
    <s v="Caricajuda Mare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9"/>
    <s v="Nave Late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11"/>
    <s v="Tumbo"/>
    <n v="46"/>
    <s v="Tumbo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67"/>
    <s v="Thompson Seedle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10"/>
    <s v="Washington Tradiciona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11"/>
    <s v="Comandalensi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312"/>
    <s v="Moscatel Rubia/Amarill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1"/>
    <s v="Berries"/>
    <n v="100101001"/>
    <s v="Arándano"/>
    <n v="1"/>
    <s v="Arándano american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313"/>
    <s v="Wonderful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4"/>
    <s v="Frutos de pepita"/>
    <n v="100104004"/>
    <s v="Níspero"/>
    <n v="30"/>
    <s v="Nísper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3">
  <r>
    <n v="4"/>
    <s v="Coquimb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Avena"/>
    <n v="100111"/>
    <s v="Cereales"/>
    <n v="100111005"/>
    <s v="Avena"/>
    <n v="1"/>
    <n v="0"/>
    <n v="0"/>
    <n v="50"/>
    <n v="0"/>
    <n v="99"/>
    <n v="33"/>
    <n v="17"/>
    <n v="0"/>
    <n v="0"/>
    <n v="0"/>
    <n v="101"/>
    <n v="54.2"/>
    <n v="0"/>
    <n v="107.9"/>
    <n v="0"/>
    <n v="0"/>
    <n v="11.8"/>
    <n v="16.5"/>
    <n v="64.8"/>
    <n v="0"/>
    <n v="0"/>
    <n v="0"/>
    <n v="0"/>
    <n v="0"/>
    <n v="0"/>
    <n v="120"/>
    <n v="120"/>
    <n v="38.4"/>
    <n v="72"/>
    <n v="104"/>
    <n v="66"/>
    <n v="0"/>
    <n v="0"/>
    <n v="0"/>
    <n v="0"/>
    <n v="0"/>
    <n v="0"/>
    <n v="0"/>
    <n v="0"/>
    <n v="0"/>
    <n v="0"/>
  </r>
  <r>
    <n v="4"/>
    <s v="Coquimb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638613645489599"/>
    <n v="8"/>
    <n v="58"/>
    <n v="204"/>
    <n v="52.65"/>
    <n v="65.3"/>
    <n v="10.1"/>
    <n v="0"/>
  </r>
  <r>
    <n v="4"/>
    <s v="Coquimbo"/>
    <s v="Cebada Total"/>
    <n v="100111"/>
    <s v="Cereales"/>
    <n v="100111004"/>
    <s v="Cebada"/>
    <n v="1"/>
    <n v="580"/>
    <n v="293"/>
    <n v="798"/>
    <n v="398"/>
    <n v="811"/>
    <n v="2111"/>
    <n v="199"/>
    <n v="31"/>
    <n v="500"/>
    <n v="252"/>
    <n v="108"/>
    <n v="99.3"/>
    <n v="381.7"/>
    <n v="215.1"/>
    <n v="440.2"/>
    <n v="0"/>
    <n v="41.1"/>
    <n v="300.2"/>
    <n v="267.60000000000002"/>
    <n v="51.4"/>
    <n v="61.8"/>
    <n v="52"/>
    <n v="0"/>
    <n v="159.6"/>
    <n v="0"/>
    <n v="134.5"/>
    <n v="8"/>
    <n v="895.9"/>
    <n v="1200"/>
    <n v="319.89999999999998"/>
    <n v="81.5"/>
    <n v="0"/>
    <n v="0"/>
    <n v="32.638613645489599"/>
    <n v="8"/>
    <n v="0"/>
    <n v="204"/>
    <n v="52.65"/>
    <n v="65.3"/>
    <n v="10.1"/>
    <n v="0"/>
  </r>
  <r>
    <n v="4"/>
    <s v="Coquimbo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nteja"/>
    <n v="100110"/>
    <s v="Legumbres"/>
    <n v="100110003"/>
    <s v="Lentejas"/>
    <n v="1"/>
    <n v="119"/>
    <n v="10"/>
    <n v="3"/>
    <n v="5"/>
    <n v="1"/>
    <n v="193"/>
    <n v="0"/>
    <n v="1"/>
    <n v="5"/>
    <n v="4"/>
    <n v="1"/>
    <n v="0"/>
    <n v="1"/>
    <n v="0"/>
    <n v="0"/>
    <n v="0"/>
    <n v="0"/>
    <n v="1.7"/>
    <n v="0"/>
    <n v="0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</r>
  <r>
    <n v="4"/>
    <s v="Coquimb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.79000000000002"/>
    <n v="115.6"/>
    <n v="56.5"/>
    <n v="442.4"/>
    <n v="283.64999999999998"/>
    <n v="549.79999999999995"/>
    <n v="599.79999999999995"/>
    <n v="416.1"/>
  </r>
  <r>
    <n v="4"/>
    <s v="Coquimb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Maíz Total"/>
    <n v="100111"/>
    <s v="Cereales"/>
    <n v="100111003"/>
    <s v="Maíz"/>
    <n v="1"/>
    <n v="4487"/>
    <n v="5636"/>
    <n v="6289"/>
    <n v="4961"/>
    <n v="6522"/>
    <n v="4851"/>
    <n v="5668"/>
    <n v="2583"/>
    <n v="6800"/>
    <n v="12878"/>
    <n v="3548"/>
    <n v="2809.9"/>
    <n v="6637.2"/>
    <n v="6049.3"/>
    <n v="9144.7000000000007"/>
    <n v="0"/>
    <n v="1424.7"/>
    <n v="1597.6"/>
    <n v="2173.8000000000002"/>
    <n v="3029.6"/>
    <n v="2391.6"/>
    <n v="4329"/>
    <n v="5265.9"/>
    <n v="6445.4"/>
    <n v="5840"/>
    <n v="3595.5"/>
    <n v="2646"/>
    <n v="4636.1000000000004"/>
    <n v="5625"/>
    <n v="1420.4"/>
    <n v="1583.4"/>
    <n v="2964"/>
    <n v="610.04999999999995"/>
    <n v="246.79000000000002"/>
    <n v="115.6"/>
    <n v="56.5"/>
    <n v="442.4"/>
    <n v="283.64999999999998"/>
    <n v="549.79999999999995"/>
    <n v="599.79999999999995"/>
    <n v="416.1"/>
  </r>
  <r>
    <n v="4"/>
    <s v="Coquimbo"/>
    <s v="Papa"/>
    <n v="100114"/>
    <s v="Tubérculos"/>
    <n v="100114001"/>
    <s v="Papa"/>
    <n v="1"/>
    <n v="54709"/>
    <n v="68572"/>
    <n v="82460"/>
    <n v="52293"/>
    <n v="104689"/>
    <n v="27966"/>
    <n v="84762"/>
    <n v="98300"/>
    <n v="112777"/>
    <n v="168480"/>
    <n v="99917"/>
    <n v="117229.4"/>
    <n v="131332"/>
    <n v="105507.8"/>
    <n v="149703.9"/>
    <n v="0"/>
    <n v="121752.9"/>
    <n v="123839.6"/>
    <n v="86902.8"/>
    <n v="137281.4"/>
    <n v="159122.6"/>
    <n v="129519.6"/>
    <n v="131241.4"/>
    <n v="110721.3"/>
    <n v="109620"/>
    <n v="106540.8"/>
    <n v="120464.5"/>
    <n v="56405.8"/>
    <n v="66880"/>
    <n v="51591.1"/>
    <n v="78466.3"/>
    <n v="75516"/>
    <n v="41067.300000000003"/>
    <n v="51863.119903167018"/>
    <n v="47235.5"/>
    <n v="43406.3"/>
    <n v="54372.1"/>
    <n v="54517.979999999996"/>
    <n v="60645.8"/>
    <n v="57868.1"/>
    <n v="44507.3"/>
  </r>
  <r>
    <n v="4"/>
    <s v="Coquimbo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777158027554909"/>
    <n v="0"/>
    <n v="0"/>
    <n v="0"/>
    <n v="0"/>
    <n v="0"/>
    <n v="0"/>
    <n v="0"/>
  </r>
  <r>
    <n v="4"/>
    <s v="Coquimbo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Poroto Total"/>
    <n v="100110"/>
    <s v="Legumbres"/>
    <n v="100110002"/>
    <s v="Porotos"/>
    <n v="1"/>
    <n v="2756"/>
    <n v="4221"/>
    <n v="4363"/>
    <n v="1767"/>
    <n v="2603"/>
    <n v="2211"/>
    <n v="2282"/>
    <n v="1720"/>
    <n v="2870"/>
    <n v="2630"/>
    <n v="1668"/>
    <n v="1612"/>
    <n v="2636"/>
    <n v="1544.1"/>
    <n v="1321.5"/>
    <n v="0"/>
    <n v="801.6"/>
    <n v="294.3"/>
    <n v="601.9"/>
    <n v="451.2"/>
    <n v="744.6"/>
    <n v="1510.5"/>
    <n v="794.6"/>
    <n v="812"/>
    <n v="754"/>
    <n v="642.4"/>
    <n v="799.5"/>
    <n v="383.1"/>
    <n v="442"/>
    <n v="381.5"/>
    <n v="381.5"/>
    <n v="382"/>
    <n v="0"/>
    <n v="13.777158027554909"/>
    <n v="34.5"/>
    <n v="0"/>
    <n v="22.9"/>
    <n v="9.02"/>
    <n v="105.6"/>
    <n v="0"/>
    <n v="0"/>
  </r>
  <r>
    <n v="4"/>
    <s v="Coquimbo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Tabaco"/>
    <n v="100113"/>
    <s v="Industriales"/>
    <n v="100113005"/>
    <s v="Tabaco"/>
    <n v="1"/>
    <n v="481.34"/>
    <n v="377.83100000000002"/>
    <n v="368.20600000000002"/>
    <n v="436.39600000000002"/>
    <n v="494.90899999999999"/>
    <n v="545.15899999999999"/>
    <n v="554"/>
    <n v="574.274"/>
    <n v="558"/>
    <n v="710"/>
    <n v="761"/>
    <n v="752.3"/>
    <n v="719"/>
    <n v="722.5"/>
    <n v="738.78"/>
    <n v="528.76599999999996"/>
    <n v="257"/>
    <n v="126.3"/>
    <n v="206.7"/>
    <n v="265.39999999999998"/>
    <n v="165.1"/>
    <n v="173.5"/>
    <n v="84"/>
    <n v="155.9"/>
    <n v="56"/>
    <n v="109.2"/>
    <n v="63"/>
    <n v="0"/>
    <n v="0"/>
    <n v="0"/>
    <n v="0"/>
    <n v="0"/>
    <n v="0"/>
    <n v="0"/>
    <n v="0"/>
    <n v="0"/>
    <n v="0"/>
    <n v="0"/>
    <n v="0"/>
    <n v="0"/>
    <n v="0"/>
  </r>
  <r>
    <n v="4"/>
    <s v="Coquimb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.6"/>
    <n v="0"/>
    <n v="0"/>
  </r>
  <r>
    <n v="4"/>
    <s v="Coquimb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9.87119662730106"/>
    <n v="1134.4000000000001"/>
    <n v="247.6"/>
    <n v="340.3"/>
    <n v="126.79"/>
    <n v="131"/>
    <n v="56.5"/>
    <n v="0"/>
  </r>
  <r>
    <n v="4"/>
    <s v="Coquimbo"/>
    <s v="Trigo Total"/>
    <n v="100111"/>
    <s v="Cereales"/>
    <n v="100111002"/>
    <s v="Trigo"/>
    <n v="1"/>
    <n v="17235"/>
    <n v="16552"/>
    <n v="20534"/>
    <n v="16783"/>
    <n v="23208"/>
    <n v="41832"/>
    <n v="27280"/>
    <n v="35587"/>
    <n v="23863"/>
    <n v="27920"/>
    <n v="23784"/>
    <n v="11119"/>
    <n v="22528.2"/>
    <n v="12140"/>
    <n v="7183"/>
    <n v="0"/>
    <n v="3084.1"/>
    <n v="5029.3999999999996"/>
    <n v="8771.9"/>
    <n v="6894.9"/>
    <n v="3332.9"/>
    <n v="7959.7"/>
    <n v="7847.7"/>
    <n v="16141.3"/>
    <n v="14000"/>
    <n v="15058.8"/>
    <n v="7773.6"/>
    <n v="4899.1000000000004"/>
    <n v="9144"/>
    <n v="14299"/>
    <n v="8103.8"/>
    <n v="5251"/>
    <n v="4426.1000000000004"/>
    <n v="959.87119662730106"/>
    <n v="1134.4000000000001"/>
    <n v="247.6"/>
    <n v="340.3"/>
    <n v="126.79"/>
    <n v="192.6"/>
    <n v="56.5"/>
    <n v="0"/>
  </r>
  <r>
    <n v="4"/>
    <s v="Coquimb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23.6"/>
    <n v="0"/>
    <n v="0"/>
    <n v="0"/>
    <n v="0"/>
  </r>
  <r>
    <n v="5"/>
    <s v="Valparaíso"/>
    <s v="Avena"/>
    <n v="100111"/>
    <s v="Cereales"/>
    <n v="100111005"/>
    <s v="Avena"/>
    <n v="1"/>
    <n v="0"/>
    <n v="13"/>
    <n v="528"/>
    <n v="80"/>
    <n v="0"/>
    <n v="634"/>
    <n v="35"/>
    <n v="295"/>
    <n v="176"/>
    <n v="161"/>
    <n v="86"/>
    <n v="176.5"/>
    <n v="1036.8"/>
    <n v="36.299999999999997"/>
    <n v="51"/>
    <n v="0"/>
    <n v="1163.3"/>
    <n v="1256.3"/>
    <n v="645.1"/>
    <n v="0"/>
    <n v="2334.1"/>
    <n v="387.2"/>
    <n v="560"/>
    <n v="1115.8"/>
    <n v="1134"/>
    <n v="243"/>
    <n v="201.6"/>
    <n v="1663.5"/>
    <n v="2304"/>
    <n v="278.89999999999998"/>
    <n v="525.1"/>
    <n v="0"/>
    <n v="102"/>
    <n v="1041.2857168631294"/>
    <n v="48.410000000000004"/>
    <n v="0"/>
    <n v="110.2"/>
    <n v="189"/>
    <n v="0"/>
    <n v="526.20000000000005"/>
    <n v="0"/>
  </r>
  <r>
    <n v="5"/>
    <s v="Valparaís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"/>
    <n v="0"/>
    <n v="506.9"/>
    <n v="0"/>
    <n v="2550.0899999999997"/>
    <n v="0"/>
    <n v="0"/>
  </r>
  <r>
    <n v="5"/>
    <s v="Valparaíso"/>
    <s v="Cebada Total"/>
    <n v="100111"/>
    <s v="Cereales"/>
    <n v="100111004"/>
    <s v="Cebada"/>
    <n v="1"/>
    <n v="2404"/>
    <n v="2501"/>
    <n v="7695"/>
    <n v="2076"/>
    <n v="4012"/>
    <n v="2291"/>
    <n v="733"/>
    <n v="724"/>
    <n v="433"/>
    <n v="302"/>
    <n v="945"/>
    <n v="1571.2"/>
    <n v="848.5"/>
    <n v="1232"/>
    <n v="183.5"/>
    <n v="0"/>
    <n v="774.3"/>
    <n v="507.5"/>
    <n v="605.4"/>
    <n v="0"/>
    <n v="0"/>
    <n v="201.6"/>
    <n v="171.4"/>
    <n v="165"/>
    <n v="277.2"/>
    <n v="0"/>
    <n v="775"/>
    <n v="427.7"/>
    <n v="484"/>
    <n v="1659.1"/>
    <n v="0"/>
    <n v="0"/>
    <n v="0"/>
    <n v="0"/>
    <n v="1.8"/>
    <n v="0"/>
    <n v="506.9"/>
    <n v="0"/>
    <n v="2550.0899999999997"/>
    <n v="0"/>
    <n v="0"/>
  </r>
  <r>
    <n v="5"/>
    <s v="Valparaíso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Garbanzo"/>
    <n v="100110"/>
    <s v="Legumbres"/>
    <n v="100110005"/>
    <s v="Garbanzos"/>
    <n v="1"/>
    <n v="46"/>
    <n v="16"/>
    <n v="0"/>
    <n v="0"/>
    <n v="0"/>
    <n v="2001"/>
    <n v="279"/>
    <n v="2611"/>
    <n v="1900"/>
    <n v="551"/>
    <n v="396"/>
    <n v="445"/>
    <n v="1261"/>
    <n v="494.8"/>
    <n v="309.39999999999998"/>
    <n v="0"/>
    <n v="252.5"/>
    <n v="339.4"/>
    <n v="389.3"/>
    <n v="0"/>
    <n v="2421.4"/>
    <n v="1714.6"/>
    <n v="950.7"/>
    <n v="399"/>
    <n v="396.5"/>
    <n v="0"/>
    <n v="38.5"/>
    <n v="2683"/>
    <n v="237"/>
    <n v="246.3"/>
    <n v="445.4"/>
    <n v="105"/>
    <n v="77.22"/>
    <n v="159.14336307789034"/>
    <n v="24.36"/>
    <n v="0"/>
    <n v="2.2999999999999998"/>
    <n v="0"/>
    <n v="0"/>
    <n v="0"/>
    <n v="0"/>
  </r>
  <r>
    <n v="5"/>
    <s v="Valparaíso"/>
    <s v="Lenteja"/>
    <n v="100110"/>
    <s v="Legumbres"/>
    <n v="100110003"/>
    <s v="Lentejas"/>
    <n v="1"/>
    <n v="46"/>
    <n v="13"/>
    <n v="50"/>
    <n v="0"/>
    <n v="3"/>
    <n v="605"/>
    <n v="250"/>
    <n v="758"/>
    <n v="304"/>
    <n v="159"/>
    <n v="3"/>
    <n v="3"/>
    <n v="372"/>
    <n v="36.200000000000003"/>
    <n v="18.399999999999999"/>
    <n v="0"/>
    <n v="0"/>
    <n v="18.2"/>
    <n v="0"/>
    <n v="0"/>
    <n v="14.1"/>
    <n v="0"/>
    <n v="0"/>
    <n v="0"/>
    <n v="0"/>
    <n v="0"/>
    <n v="4"/>
    <n v="41"/>
    <n v="5"/>
    <n v="0"/>
    <n v="0"/>
    <n v="0"/>
    <n v="0"/>
    <n v="2.1819149185717528"/>
    <n v="1.9799999999999998"/>
    <n v="0"/>
    <n v="0"/>
    <n v="0"/>
    <n v="0"/>
    <n v="0"/>
    <n v="0"/>
  </r>
  <r>
    <n v="5"/>
    <s v="Valparaís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Maravilla"/>
    <n v="100113"/>
    <s v="Industriales"/>
    <n v="100113002"/>
    <s v="Maravilla"/>
    <n v="1"/>
    <n v="106"/>
    <n v="0"/>
    <n v="20"/>
    <n v="7"/>
    <n v="0"/>
    <n v="45"/>
    <n v="106"/>
    <n v="1627"/>
    <n v="1471"/>
    <n v="501"/>
    <n v="800"/>
    <n v="186"/>
    <n v="1419"/>
    <n v="732.4"/>
    <n v="56.6"/>
    <n v="0"/>
    <n v="184.5"/>
    <n v="9.5"/>
    <n v="82.7"/>
    <n v="35.1"/>
    <n v="0"/>
    <n v="0"/>
    <n v="0"/>
    <n v="105"/>
    <n v="105"/>
    <n v="0"/>
    <n v="0"/>
    <n v="0"/>
    <n v="0"/>
    <n v="0"/>
    <n v="0"/>
    <n v="0"/>
    <n v="55.5"/>
    <n v="0"/>
    <n v="65.52"/>
    <n v="0"/>
    <n v="0"/>
    <n v="0"/>
    <n v="0"/>
    <n v="0"/>
    <n v="0"/>
  </r>
  <r>
    <n v="5"/>
    <s v="Valparaís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47.183113874373"/>
    <n v="10780.32"/>
    <n v="8500.7999999999993"/>
    <n v="7963.5"/>
    <n v="9238.84"/>
    <n v="13317.6"/>
    <n v="7728.6"/>
    <n v="495.4"/>
  </r>
  <r>
    <n v="5"/>
    <s v="Valparaís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7.3017643598478"/>
    <n v="272.18"/>
    <n v="267.79000000000002"/>
    <n v="0"/>
    <n v="0"/>
    <n v="0"/>
    <n v="0"/>
    <n v="0"/>
  </r>
  <r>
    <n v="5"/>
    <s v="Valparaíso"/>
    <s v="Maíz Total"/>
    <n v="100111"/>
    <s v="Cereales"/>
    <n v="100111003"/>
    <s v="Maíz"/>
    <n v="1"/>
    <n v="33078"/>
    <n v="22202"/>
    <n v="14524"/>
    <n v="22815"/>
    <n v="29979"/>
    <n v="17452"/>
    <n v="16647"/>
    <n v="13357"/>
    <n v="12831"/>
    <n v="26887"/>
    <n v="14481"/>
    <n v="9447.7000000000007"/>
    <n v="20540.8"/>
    <n v="17287.5"/>
    <n v="17443.3"/>
    <n v="0"/>
    <n v="17132.8"/>
    <n v="9783.4"/>
    <n v="14512.4"/>
    <n v="13146.9"/>
    <n v="10051.700000000001"/>
    <n v="11373.2"/>
    <n v="21683"/>
    <n v="11435.3"/>
    <n v="13288"/>
    <n v="18585"/>
    <n v="8489.7999999999993"/>
    <n v="12125.3"/>
    <n v="16592"/>
    <n v="15661.7"/>
    <n v="5937.2"/>
    <n v="22462"/>
    <n v="11735.5"/>
    <n v="16554.48487823422"/>
    <n v="11052.5"/>
    <n v="8768.59"/>
    <n v="7963.5"/>
    <n v="9238.84"/>
    <n v="13317.6"/>
    <n v="7728.6"/>
    <n v="495.4"/>
  </r>
  <r>
    <n v="5"/>
    <s v="Valparaíso"/>
    <s v="Papa"/>
    <n v="100114"/>
    <s v="Tubérculos"/>
    <n v="100114001"/>
    <s v="Papa"/>
    <n v="1"/>
    <n v="22996"/>
    <n v="35459"/>
    <n v="24618"/>
    <n v="19425"/>
    <n v="34815"/>
    <n v="33954"/>
    <n v="33711"/>
    <n v="66385"/>
    <n v="56345"/>
    <n v="49934"/>
    <n v="43747"/>
    <n v="47140.5"/>
    <n v="59888"/>
    <n v="41150.5"/>
    <n v="44822.1"/>
    <n v="0"/>
    <n v="21493.599999999999"/>
    <n v="25023.200000000001"/>
    <n v="26202.1"/>
    <n v="50621.8"/>
    <n v="18642.099999999999"/>
    <n v="17279.099999999999"/>
    <n v="21402.7"/>
    <n v="14420.5"/>
    <n v="15000"/>
    <n v="25575"/>
    <n v="31322.5"/>
    <n v="20394.8"/>
    <n v="27744"/>
    <n v="8350.7000000000007"/>
    <n v="11764.2"/>
    <n v="31084"/>
    <n v="16000.460000000001"/>
    <n v="16391.720884117247"/>
    <n v="18070.8"/>
    <n v="21881.1"/>
    <n v="13820.6"/>
    <n v="23887.480000000003"/>
    <n v="10162.5"/>
    <n v="14750.5"/>
    <n v="2773.3"/>
  </r>
  <r>
    <n v="5"/>
    <s v="Valparaíso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310501196737988"/>
    <n v="0"/>
    <n v="0"/>
    <n v="0"/>
    <n v="0"/>
    <n v="0"/>
    <n v="0"/>
    <n v="0"/>
  </r>
  <r>
    <n v="5"/>
    <s v="Valparaíso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Poroto Total"/>
    <n v="100110"/>
    <s v="Legumbres"/>
    <n v="100110002"/>
    <s v="Porotos"/>
    <n v="1"/>
    <n v="2327"/>
    <n v="3054"/>
    <n v="3836"/>
    <n v="1254"/>
    <n v="2518"/>
    <n v="3643"/>
    <n v="4100"/>
    <n v="2434"/>
    <n v="3542"/>
    <n v="1871"/>
    <n v="2862"/>
    <n v="1329"/>
    <n v="3829"/>
    <n v="1754.5"/>
    <n v="747.8"/>
    <n v="0"/>
    <n v="650.6"/>
    <n v="315.39999999999998"/>
    <n v="658.3"/>
    <n v="304.89999999999998"/>
    <n v="503.3"/>
    <n v="604.29999999999995"/>
    <n v="927.6"/>
    <n v="955.3"/>
    <n v="954"/>
    <n v="790"/>
    <n v="600.4"/>
    <n v="350.7"/>
    <n v="359.1"/>
    <n v="645.20000000000005"/>
    <n v="58.1"/>
    <n v="54"/>
    <n v="116.4"/>
    <n v="32.310501196737988"/>
    <n v="54.6"/>
    <n v="95.7"/>
    <n v="55.2"/>
    <n v="58.58"/>
    <n v="11.6"/>
    <n v="0"/>
    <n v="196.9"/>
  </r>
  <r>
    <n v="5"/>
    <s v="Valparaíso"/>
    <s v="Raps"/>
    <n v="100113"/>
    <s v="Industriales"/>
    <n v="100113003"/>
    <s v="Raps"/>
    <n v="1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768115942028984"/>
    <n v="896"/>
    <n v="0"/>
    <n v="0"/>
    <n v="0"/>
    <n v="0"/>
    <n v="319.01574803149606"/>
    <n v="0"/>
    <n v="0"/>
    <n v="0"/>
    <n v="0"/>
    <n v="0"/>
    <n v="0"/>
    <n v="0"/>
  </r>
  <r>
    <n v="5"/>
    <s v="Valparaíso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0"/>
    <n v="0"/>
    <n v="0"/>
    <n v="0"/>
    <n v="0"/>
    <n v="0"/>
    <n v="0"/>
    <n v="0"/>
    <n v="0"/>
    <n v="0"/>
    <n v="0"/>
    <n v="0"/>
    <n v="0"/>
  </r>
  <r>
    <n v="5"/>
    <s v="Valparaíso"/>
    <s v="Tabaco"/>
    <n v="100113"/>
    <s v="Industriales"/>
    <n v="100113005"/>
    <s v="Tabaco"/>
    <n v="1"/>
    <n v="1041.0260000000001"/>
    <n v="1335.893"/>
    <n v="1116.2850000000001"/>
    <n v="1044.5650000000001"/>
    <n v="1122.7339999999999"/>
    <n v="1158.4570000000001"/>
    <n v="1287"/>
    <n v="1391.3430000000001"/>
    <n v="1346"/>
    <n v="1440"/>
    <n v="1615"/>
    <n v="1635.8"/>
    <n v="2390"/>
    <n v="2285"/>
    <n v="2173.598"/>
    <n v="1779.6949999999999"/>
    <n v="1188.0999999999999"/>
    <n v="734.5"/>
    <n v="1143.5999999999999"/>
    <n v="1306.5"/>
    <n v="1344"/>
    <n v="691.6"/>
    <n v="669.1"/>
    <n v="792.9"/>
    <n v="746.4"/>
    <n v="585"/>
    <n v="903.4"/>
    <n v="26.700767263427107"/>
    <n v="1806"/>
    <n v="196.6"/>
    <n v="271.10000000000002"/>
    <n v="242"/>
    <n v="146"/>
    <n v="169.24252151710198"/>
    <n v="117.17999999999999"/>
    <n v="172.4"/>
    <n v="0"/>
    <n v="0"/>
    <n v="0"/>
    <n v="0"/>
    <n v="0"/>
  </r>
  <r>
    <n v="5"/>
    <s v="Valparaís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.09999999999997"/>
    <n v="0"/>
    <n v="0"/>
    <n v="0"/>
    <n v="0"/>
    <n v="0"/>
    <n v="3605.8999119182836"/>
    <n v="0"/>
    <n v="0"/>
    <n v="0"/>
    <n v="0"/>
    <n v="0"/>
    <n v="0"/>
    <n v="0"/>
  </r>
  <r>
    <n v="5"/>
    <s v="Valparaís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2.7840498080781"/>
    <n v="908.5200000000001"/>
    <n v="970.2"/>
    <n v="989.8"/>
    <n v="358.11"/>
    <n v="0"/>
    <n v="290.89999999999998"/>
    <n v="189.7"/>
  </r>
  <r>
    <n v="5"/>
    <s v="Valparaís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63.683989388999"/>
    <n v="3871.9800000000005"/>
    <n v="6328.7"/>
    <n v="7779.5"/>
    <n v="3270.96"/>
    <n v="10119.5"/>
    <n v="3043.4"/>
    <n v="418.7"/>
  </r>
  <r>
    <n v="5"/>
    <s v="Valparaíso"/>
    <s v="Trigo Total"/>
    <n v="100111"/>
    <s v="Cereales"/>
    <n v="100111002"/>
    <s v="Trigo"/>
    <n v="1"/>
    <n v="14154"/>
    <n v="14648"/>
    <n v="15782"/>
    <n v="8324"/>
    <n v="15397"/>
    <n v="36783"/>
    <n v="59914"/>
    <n v="80491"/>
    <n v="66692"/>
    <n v="46915"/>
    <n v="62378"/>
    <n v="43560"/>
    <n v="52526.1"/>
    <n v="39959.1"/>
    <n v="34184.400000000001"/>
    <n v="0"/>
    <n v="36067.4"/>
    <n v="32031.8"/>
    <n v="36236.400000000001"/>
    <n v="4046.7"/>
    <n v="32946.699999999997"/>
    <n v="26336.2"/>
    <n v="31821"/>
    <n v="45177.1"/>
    <n v="47000"/>
    <n v="31016.7"/>
    <n v="20272"/>
    <n v="8860.1"/>
    <n v="12274"/>
    <n v="7470.2"/>
    <n v="6577.9"/>
    <n v="6469"/>
    <n v="4788.8"/>
    <n v="16166.468039197078"/>
    <n v="4780.5"/>
    <n v="7298.9"/>
    <n v="8769.2999999999993"/>
    <n v="3629.0699999999997"/>
    <n v="10119.5"/>
    <n v="3334.3"/>
    <n v="608.4"/>
  </r>
  <r>
    <n v="5"/>
    <s v="Valparaís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691796008869173"/>
    <n v="0"/>
    <n v="0"/>
    <n v="0"/>
    <n v="0"/>
    <n v="0"/>
    <n v="0"/>
    <n v="0"/>
    <n v="0"/>
    <n v="0"/>
    <n v="0"/>
    <n v="0"/>
    <n v="0"/>
    <n v="0"/>
  </r>
  <r>
    <n v="6"/>
    <s v="O'Higgins"/>
    <s v="Arroz"/>
    <n v="100111"/>
    <s v="Cereales"/>
    <n v="100111001"/>
    <s v="Arroz"/>
    <n v="1"/>
    <n v="37130"/>
    <n v="35897"/>
    <n v="47093"/>
    <n v="32668"/>
    <n v="34682"/>
    <n v="24007"/>
    <n v="14930"/>
    <n v="29512"/>
    <n v="35829"/>
    <n v="35208"/>
    <n v="28494"/>
    <n v="19482"/>
    <n v="23108"/>
    <n v="32194.3"/>
    <n v="29890.799999999999"/>
    <n v="0"/>
    <n v="33200.800000000003"/>
    <n v="7807.5"/>
    <n v="4386.2"/>
    <n v="4040.6"/>
    <n v="26583.599999999999"/>
    <n v="26771.1"/>
    <n v="24204"/>
    <n v="15969.3"/>
    <n v="14385"/>
    <n v="6825"/>
    <n v="9020"/>
    <n v="1222.5"/>
    <n v="1785.3"/>
    <n v="1155"/>
    <n v="1678.6"/>
    <n v="272"/>
    <n v="635"/>
    <n v="0"/>
    <n v="0"/>
    <n v="0"/>
    <n v="0"/>
    <n v="0"/>
    <n v="0"/>
    <n v="0"/>
    <n v="0"/>
  </r>
  <r>
    <n v="6"/>
    <s v="O'Higgins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Avena"/>
    <n v="100111"/>
    <s v="Cereales"/>
    <n v="100111005"/>
    <s v="Avena"/>
    <n v="1"/>
    <n v="656"/>
    <n v="85"/>
    <n v="495"/>
    <n v="284"/>
    <n v="1004"/>
    <n v="468"/>
    <n v="372"/>
    <n v="733"/>
    <n v="737"/>
    <n v="665"/>
    <n v="376"/>
    <n v="796.2"/>
    <n v="1901.1"/>
    <n v="198.7"/>
    <n v="627.20000000000005"/>
    <n v="0"/>
    <n v="1500.1"/>
    <n v="2364.9"/>
    <n v="612.1"/>
    <n v="2454.8000000000002"/>
    <n v="946.7"/>
    <n v="1986.8"/>
    <n v="2293.1999999999998"/>
    <n v="2973.2"/>
    <n v="3300"/>
    <n v="2856"/>
    <n v="250"/>
    <n v="2189.6"/>
    <n v="2677.5"/>
    <n v="608.4"/>
    <n v="3226.1"/>
    <n v="5025"/>
    <n v="1649.77"/>
    <n v="2454.5943152729133"/>
    <n v="1441.75"/>
    <n v="837.7"/>
    <n v="1408.7"/>
    <n v="881"/>
    <n v="307"/>
    <n v="3069.5"/>
    <n v="222.2"/>
  </r>
  <r>
    <n v="6"/>
    <s v="O'Higgin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3.3200000000002"/>
    <n v="72.900000000000006"/>
    <n v="77.760000000000005"/>
    <n v="1708.2900000000002"/>
    <n v="0"/>
    <n v="615.89"/>
    <n v="0"/>
    <n v="3530.8225182863112"/>
  </r>
  <r>
    <n v="6"/>
    <s v="O'Higgins"/>
    <s v="Cebada Total"/>
    <n v="100111"/>
    <s v="Cereales"/>
    <n v="100111004"/>
    <s v="Cebada"/>
    <n v="1"/>
    <n v="1697"/>
    <n v="1187"/>
    <n v="1826"/>
    <n v="3267"/>
    <n v="4506"/>
    <n v="4370"/>
    <n v="5499"/>
    <n v="3231"/>
    <n v="2824"/>
    <n v="1987"/>
    <n v="3768"/>
    <n v="2566.5"/>
    <n v="2989.2"/>
    <n v="2804.3"/>
    <n v="3305.9"/>
    <n v="0"/>
    <n v="1878.7"/>
    <n v="1555.8"/>
    <n v="1654.7"/>
    <n v="61.2"/>
    <n v="685.5"/>
    <n v="568.6"/>
    <n v="518"/>
    <n v="202.4"/>
    <n v="238"/>
    <n v="0"/>
    <n v="21"/>
    <n v="761.3"/>
    <n v="544"/>
    <n v="109.3"/>
    <n v="359.3"/>
    <n v="0"/>
    <n v="86.9"/>
    <n v="1273.3200000000002"/>
    <n v="72.900000000000006"/>
    <n v="0"/>
    <n v="1708.2900000000002"/>
    <n v="0"/>
    <n v="615.89"/>
    <n v="0"/>
    <n v="3530.8225182863112"/>
  </r>
  <r>
    <n v="6"/>
    <s v="O'Higgins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Garbanzo"/>
    <n v="100110"/>
    <s v="Legumbres"/>
    <n v="100110005"/>
    <s v="Garbanzos"/>
    <n v="1"/>
    <n v="2895"/>
    <n v="1707"/>
    <n v="1400"/>
    <n v="893"/>
    <n v="2301"/>
    <n v="2570"/>
    <n v="2834"/>
    <n v="5271"/>
    <n v="2260"/>
    <n v="1248"/>
    <n v="2058"/>
    <n v="1451"/>
    <n v="6114"/>
    <n v="2011.5"/>
    <n v="1834.8"/>
    <n v="0"/>
    <n v="1856.3"/>
    <n v="820.9"/>
    <n v="670.3"/>
    <n v="13.2"/>
    <n v="188"/>
    <n v="631"/>
    <n v="960.1"/>
    <n v="871.9"/>
    <n v="890"/>
    <n v="1204"/>
    <n v="1264.4000000000001"/>
    <n v="7561"/>
    <n v="799"/>
    <n v="506.5"/>
    <n v="440.3"/>
    <n v="417"/>
    <n v="324.89999999999998"/>
    <n v="599.02385520328539"/>
    <n v="116.16"/>
    <n v="13.64"/>
    <n v="201.6"/>
    <n v="0"/>
    <n v="0"/>
    <n v="39.6"/>
    <n v="78.2"/>
  </r>
  <r>
    <n v="6"/>
    <s v="O'Higgins"/>
    <s v="Lenteja"/>
    <n v="100110"/>
    <s v="Legumbres"/>
    <n v="100110003"/>
    <s v="Lentejas"/>
    <n v="1"/>
    <n v="128"/>
    <n v="120"/>
    <n v="174"/>
    <n v="109"/>
    <n v="235"/>
    <n v="939"/>
    <n v="721"/>
    <n v="337"/>
    <n v="422"/>
    <n v="50"/>
    <n v="206"/>
    <n v="270"/>
    <n v="327"/>
    <n v="70.900000000000006"/>
    <n v="43.8"/>
    <n v="0"/>
    <n v="162.9"/>
    <n v="66.3"/>
    <n v="20.9"/>
    <n v="0"/>
    <n v="0"/>
    <n v="10.8"/>
    <n v="0"/>
    <n v="0"/>
    <n v="0"/>
    <n v="0"/>
    <n v="0"/>
    <n v="233"/>
    <n v="18"/>
    <n v="0"/>
    <n v="1.8"/>
    <n v="0"/>
    <n v="0"/>
    <n v="0"/>
    <n v="0"/>
    <n v="0"/>
    <n v="0"/>
    <n v="0"/>
    <n v="0"/>
    <n v="0"/>
    <n v="0"/>
  </r>
  <r>
    <n v="6"/>
    <s v="O'Higgin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25"/>
    <n v="0"/>
    <n v="0"/>
    <n v="0"/>
    <n v="0"/>
    <n v="0"/>
    <n v="0"/>
    <n v="0"/>
    <n v="0"/>
    <n v="0"/>
    <n v="0"/>
    <n v="0"/>
    <n v="0"/>
    <n v="0"/>
  </r>
  <r>
    <n v="6"/>
    <s v="O'Higgins"/>
    <s v="Maravilla"/>
    <n v="100113"/>
    <s v="Industriales"/>
    <n v="100113002"/>
    <s v="Maravilla"/>
    <n v="1"/>
    <n v="6385"/>
    <n v="784"/>
    <n v="337"/>
    <n v="250"/>
    <n v="2330"/>
    <n v="2287"/>
    <n v="10801"/>
    <n v="13774"/>
    <n v="10894"/>
    <n v="4908"/>
    <n v="4333"/>
    <n v="10691"/>
    <n v="5553"/>
    <n v="3862.7"/>
    <n v="2916.1"/>
    <n v="0"/>
    <n v="1795.7"/>
    <n v="388.5"/>
    <n v="1864.4"/>
    <n v="467.4"/>
    <n v="1353.2"/>
    <n v="458.4"/>
    <n v="356.1"/>
    <n v="1299.0999999999999"/>
    <n v="1053"/>
    <n v="737"/>
    <n v="1083.5999999999999"/>
    <n v="5.170178282009724"/>
    <n v="1744.4"/>
    <n v="251.2"/>
    <n v="165.8"/>
    <n v="356"/>
    <n v="869"/>
    <n v="1383.3274966510476"/>
    <n v="422.82"/>
    <n v="1166.8"/>
    <n v="319.3"/>
    <n v="0"/>
    <n v="1236.7"/>
    <n v="1698"/>
    <n v="834.4"/>
  </r>
  <r>
    <n v="6"/>
    <s v="O'Higgin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8815.8126239538"/>
    <n v="520639.70999999996"/>
    <n v="721041"/>
    <n v="564111"/>
    <n v="532958.4"/>
    <n v="510929.2"/>
    <n v="409157"/>
    <n v="191976.2"/>
  </r>
  <r>
    <n v="6"/>
    <s v="O'Higgin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43.377070074763"/>
    <n v="19371.28"/>
    <n v="9573.7999999999993"/>
    <n v="9587.6"/>
    <n v="12493.74"/>
    <n v="9372.2000000000007"/>
    <n v="7744.9"/>
    <n v="6502.5"/>
  </r>
  <r>
    <n v="6"/>
    <s v="O'Higgins"/>
    <s v="Maíz Total"/>
    <n v="100111"/>
    <s v="Cereales"/>
    <n v="100111003"/>
    <s v="Maíz"/>
    <n v="1"/>
    <n v="185786"/>
    <n v="280209"/>
    <n v="293048"/>
    <n v="322668"/>
    <n v="433411"/>
    <n v="443534"/>
    <n v="482129"/>
    <n v="436176"/>
    <n v="440956"/>
    <n v="615842"/>
    <n v="590372"/>
    <n v="596583"/>
    <n v="629554.9"/>
    <n v="654659.9"/>
    <n v="700166.5"/>
    <n v="0"/>
    <n v="695486"/>
    <n v="550912.1"/>
    <n v="684189.5"/>
    <n v="507590.9"/>
    <n v="483110.7"/>
    <n v="543132.6"/>
    <n v="634112.6"/>
    <n v="794405"/>
    <n v="846000"/>
    <n v="955000"/>
    <n v="891076"/>
    <n v="572226.4"/>
    <n v="700651.6"/>
    <n v="586023.9"/>
    <n v="629448"/>
    <n v="665161"/>
    <n v="569810.01"/>
    <n v="655059.18969402858"/>
    <n v="540010.99"/>
    <n v="730614.8"/>
    <n v="573698.6"/>
    <n v="545452.14"/>
    <n v="520301.4"/>
    <n v="416901.9"/>
    <n v="198478.7"/>
  </r>
  <r>
    <n v="6"/>
    <s v="O'Higgins"/>
    <s v="Papa"/>
    <n v="100114"/>
    <s v="Tubérculos"/>
    <n v="100114001"/>
    <s v="Papa"/>
    <n v="1"/>
    <n v="30291"/>
    <n v="28783"/>
    <n v="38843"/>
    <n v="20695"/>
    <n v="34904"/>
    <n v="60701"/>
    <n v="35264"/>
    <n v="32929"/>
    <n v="78468"/>
    <n v="61792"/>
    <n v="32472"/>
    <n v="60263.199999999997"/>
    <n v="69365"/>
    <n v="61651.7"/>
    <n v="51192.800000000003"/>
    <n v="0"/>
    <n v="47864.6"/>
    <n v="40512.400000000001"/>
    <n v="58101.9"/>
    <n v="28645"/>
    <n v="44360.6"/>
    <n v="52035"/>
    <n v="49669.7"/>
    <n v="57186.7"/>
    <n v="65550"/>
    <n v="56512.800000000003"/>
    <n v="44261.8"/>
    <n v="22726.799999999999"/>
    <n v="26690"/>
    <n v="3752.9"/>
    <n v="38358"/>
    <n v="15806"/>
    <n v="25652.06"/>
    <n v="19220.222324539445"/>
    <n v="17620.16"/>
    <n v="33402.9"/>
    <n v="30906.2"/>
    <n v="18426.900000000001"/>
    <n v="10505"/>
    <n v="18393"/>
    <n v="10483.700000000001"/>
  </r>
  <r>
    <n v="6"/>
    <s v="O'Higgins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4.8222961080678"/>
    <n v="0"/>
    <n v="0"/>
    <n v="0"/>
    <n v="0"/>
    <n v="0"/>
    <n v="0"/>
    <n v="0"/>
  </r>
  <r>
    <n v="6"/>
    <s v="O'Higgins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9.8900000000001"/>
    <n v="0"/>
    <n v="0"/>
    <n v="0"/>
    <n v="0"/>
    <n v="0"/>
    <n v="0"/>
    <n v="0"/>
  </r>
  <r>
    <n v="6"/>
    <s v="O'Higgins"/>
    <s v="Poroto Total"/>
    <n v="100110"/>
    <s v="Legumbres"/>
    <n v="100110002"/>
    <s v="Porotos"/>
    <n v="1"/>
    <n v="19524"/>
    <n v="30146"/>
    <n v="37793"/>
    <n v="16020"/>
    <n v="12159"/>
    <n v="13359"/>
    <n v="12485"/>
    <n v="14022"/>
    <n v="16281"/>
    <n v="7795"/>
    <n v="7636"/>
    <n v="11494"/>
    <n v="12806"/>
    <n v="7917.7"/>
    <n v="4459.1000000000004"/>
    <n v="0"/>
    <n v="8876.6"/>
    <n v="4161.7"/>
    <n v="4776.5"/>
    <n v="3032.4"/>
    <n v="7150.1"/>
    <n v="9306.4"/>
    <n v="7047.1"/>
    <n v="6496.2"/>
    <n v="7200"/>
    <n v="6400"/>
    <n v="4859.3999999999996"/>
    <n v="1460.5"/>
    <n v="1461.5"/>
    <n v="3419.8"/>
    <n v="2426.5"/>
    <n v="1204"/>
    <n v="561.72"/>
    <n v="2064.7122961080677"/>
    <n v="1627.78"/>
    <n v="2084.1999999999998"/>
    <n v="564.79999999999995"/>
    <n v="1794.8700000000001"/>
    <n v="833.6"/>
    <n v="810"/>
    <n v="522.9"/>
  </r>
  <r>
    <n v="6"/>
    <s v="O'Higgins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345.4"/>
    <n v="217"/>
    <n v="357"/>
    <n v="133.19999999999999"/>
    <n v="0"/>
    <n v="149"/>
    <n v="0"/>
    <n v="0"/>
  </r>
  <r>
    <n v="6"/>
    <s v="O'Higgins"/>
    <s v="Remolacha"/>
    <n v="100114"/>
    <s v="Tubérculos"/>
    <n v="100114011"/>
    <s v="Remolacha"/>
    <n v="1"/>
    <n v="4737"/>
    <n v="94039"/>
    <n v="80022"/>
    <n v="96635"/>
    <n v="176739"/>
    <n v="216934"/>
    <n v="249751"/>
    <n v="232403"/>
    <n v="215150"/>
    <n v="240335"/>
    <n v="207059"/>
    <n v="184900.766"/>
    <n v="266407"/>
    <n v="252391.57800000001"/>
    <n v="248433.54"/>
    <n v="0"/>
    <n v="133589.86118679814"/>
    <n v="85762.3"/>
    <n v="167483.9"/>
    <n v="180800"/>
    <n v="240860.3"/>
    <n v="208680"/>
    <n v="177707.3"/>
    <n v="48783"/>
    <n v="70644"/>
    <n v="91020"/>
    <n v="18860"/>
    <n v="716.9819507115584"/>
    <n v="0"/>
    <n v="0"/>
    <n v="7330.4"/>
    <n v="0"/>
    <n v="0"/>
    <n v="0"/>
    <n v="0"/>
    <n v="0"/>
    <n v="0"/>
    <n v="0"/>
    <n v="0"/>
    <n v="0"/>
    <n v="0"/>
  </r>
  <r>
    <n v="6"/>
    <s v="O'Higgins"/>
    <s v="Tabaco"/>
    <n v="100113"/>
    <s v="Industriales"/>
    <n v="100113005"/>
    <s v="Tabaco"/>
    <n v="1"/>
    <n v="3734.549"/>
    <n v="4187.7259999999997"/>
    <n v="4170.4250000000002"/>
    <n v="4269.3459999999995"/>
    <n v="4529.7"/>
    <n v="4090.5659999999998"/>
    <n v="4178"/>
    <n v="4601.4889999999996"/>
    <n v="5015"/>
    <n v="5015"/>
    <n v="5538"/>
    <n v="6358"/>
    <n v="6730"/>
    <n v="7870"/>
    <n v="5828.7"/>
    <n v="4547.5550000000003"/>
    <n v="4058"/>
    <n v="4936.7"/>
    <n v="4760.5"/>
    <n v="5064.3"/>
    <n v="4582.1000000000004"/>
    <n v="4025.6"/>
    <n v="3723.5"/>
    <n v="4103.8999999999996"/>
    <n v="4063.5"/>
    <n v="4241.8"/>
    <n v="3855.2"/>
    <n v="31.314524391204976"/>
    <n v="22032"/>
    <n v="1899.2"/>
    <n v="3929.6"/>
    <n v="2050"/>
    <n v="2646"/>
    <n v="3173.8295309756927"/>
    <n v="2778.75"/>
    <n v="3895.9"/>
    <n v="4302.5"/>
    <n v="2593.0500000000002"/>
    <n v="3231.6"/>
    <n v="2705.7"/>
    <n v="3194.8"/>
  </r>
  <r>
    <n v="6"/>
    <s v="O'Higgin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.29878164496904"/>
    <n v="0"/>
    <n v="0"/>
    <n v="0"/>
    <n v="0"/>
    <n v="190798.9"/>
    <n v="209945.75523328091"/>
    <n v="462387.84"/>
    <n v="470882"/>
    <n v="414810.8"/>
    <n v="474846.25999999995"/>
    <n v="561981.80000000005"/>
    <n v="459331.1"/>
    <n v="201300.4"/>
  </r>
  <r>
    <n v="6"/>
    <s v="O'Higgin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99.089128933203"/>
    <n v="21648.15"/>
    <n v="28457.7"/>
    <n v="48105"/>
    <n v="13608"/>
    <n v="7416.5"/>
    <n v="22339"/>
    <n v="22634.7"/>
  </r>
  <r>
    <n v="6"/>
    <s v="O'Higgin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05.891180739396"/>
    <n v="31634.640000000003"/>
    <n v="41325.5"/>
    <n v="59546.7"/>
    <n v="19753.53"/>
    <n v="15084.5"/>
    <n v="18115.400000000001"/>
    <n v="16472.3"/>
  </r>
  <r>
    <n v="6"/>
    <s v="O'Higgins"/>
    <s v="Trigo Total"/>
    <n v="100111"/>
    <s v="Cereales"/>
    <n v="100111002"/>
    <s v="Trigo"/>
    <n v="1"/>
    <n v="81227"/>
    <n v="40921"/>
    <n v="53971"/>
    <n v="43776"/>
    <n v="90204"/>
    <n v="113701"/>
    <n v="195979"/>
    <n v="224987"/>
    <n v="199931"/>
    <n v="163166"/>
    <n v="230296"/>
    <n v="219617"/>
    <n v="173412.3"/>
    <n v="97644.5"/>
    <n v="125964.3"/>
    <n v="0"/>
    <n v="156243"/>
    <n v="183903.9"/>
    <n v="176029.8"/>
    <n v="60128.2"/>
    <n v="78032.899999999994"/>
    <n v="123355.6"/>
    <n v="167482.20000000001"/>
    <n v="136656"/>
    <n v="128400"/>
    <n v="126544"/>
    <n v="63863.6"/>
    <n v="27493.599999999999"/>
    <n v="36432"/>
    <n v="45581.8"/>
    <n v="40384.6"/>
    <n v="50378"/>
    <n v="67864.600000000006"/>
    <n v="65004.980309672595"/>
    <n v="53282.79"/>
    <n v="69783.199999999997"/>
    <n v="107651.7"/>
    <n v="33361.53"/>
    <n v="22501"/>
    <n v="40454.400000000001"/>
    <n v="39107"/>
  </r>
  <r>
    <n v="6"/>
    <s v="O'Higgin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2.70000000000005"/>
    <n v="0"/>
    <n v="0"/>
    <n v="0"/>
    <n v="0"/>
    <n v="0"/>
    <n v="0"/>
    <n v="0"/>
    <n v="0"/>
    <n v="0"/>
    <n v="0"/>
    <n v="0"/>
    <n v="0"/>
    <n v="0"/>
  </r>
  <r>
    <n v="7"/>
    <s v="Maule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9.24918389553858"/>
    <n v="0"/>
    <n v="0"/>
    <n v="0"/>
    <n v="0"/>
    <n v="0"/>
    <n v="0"/>
    <n v="0"/>
    <n v="0"/>
    <n v="0"/>
    <n v="0"/>
    <n v="0"/>
    <n v="0"/>
    <n v="9722"/>
  </r>
  <r>
    <n v="7"/>
    <s v="Maule"/>
    <s v="Arroz"/>
    <n v="100111"/>
    <s v="Cereales"/>
    <n v="100111001"/>
    <s v="Arroz"/>
    <n v="1"/>
    <n v="42692"/>
    <n v="51718"/>
    <n v="63154"/>
    <n v="52410"/>
    <n v="92063"/>
    <n v="104940"/>
    <n v="86216"/>
    <n v="92418"/>
    <n v="96060"/>
    <n v="113228"/>
    <n v="85322"/>
    <n v="73945"/>
    <n v="85085"/>
    <n v="74815.899999999994"/>
    <n v="79012.5"/>
    <n v="0"/>
    <n v="93124.4"/>
    <n v="85514.9"/>
    <n v="75714.899999999994"/>
    <n v="47532.4"/>
    <n v="87219"/>
    <n v="96354.4"/>
    <n v="94877"/>
    <n v="100947.5"/>
    <n v="87020"/>
    <n v="91056.9"/>
    <n v="124684.8"/>
    <n v="89188.9"/>
    <n v="99746.4"/>
    <n v="102059.8"/>
    <n v="79167.5"/>
    <n v="108217"/>
    <n v="125639.78"/>
    <n v="107920.10123748805"/>
    <n v="105114.12"/>
    <n v="143968.5"/>
    <n v="148507.79999999999"/>
    <n v="111501.95"/>
    <n v="181535.5"/>
    <n v="154923.79999999999"/>
    <n v="126140.9"/>
  </r>
  <r>
    <n v="7"/>
    <s v="Maule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.073609621060115"/>
    <n v="34.545000000000002"/>
    <n v="0"/>
    <n v="529.20000000000005"/>
    <n v="0"/>
    <n v="0"/>
    <n v="0"/>
    <n v="0"/>
  </r>
  <r>
    <n v="7"/>
    <s v="Maule"/>
    <s v="Avena"/>
    <n v="100111"/>
    <s v="Cereales"/>
    <n v="100111005"/>
    <s v="Avena"/>
    <n v="1"/>
    <n v="6095"/>
    <n v="2082"/>
    <n v="2258"/>
    <n v="2831"/>
    <n v="4274"/>
    <n v="2871"/>
    <n v="2467"/>
    <n v="1827"/>
    <n v="1660"/>
    <n v="6021"/>
    <n v="5700"/>
    <n v="6235.6"/>
    <n v="2792.4"/>
    <n v="3891.3"/>
    <n v="3393.6"/>
    <n v="0"/>
    <n v="5308"/>
    <n v="9102.5"/>
    <n v="4143"/>
    <n v="3673.7"/>
    <n v="5413.5"/>
    <n v="3570.7"/>
    <n v="7813"/>
    <n v="3707.8"/>
    <n v="4500"/>
    <n v="3712"/>
    <n v="2332.1999999999998"/>
    <n v="4287.1000000000004"/>
    <n v="5453.4"/>
    <n v="7102.1"/>
    <n v="10038.5"/>
    <n v="9968"/>
    <n v="13444.41"/>
    <n v="4992.2881424995458"/>
    <n v="11199.05"/>
    <n v="7323.3"/>
    <n v="5631.2"/>
    <n v="12370.8"/>
    <n v="11525.4"/>
    <n v="9482.6"/>
    <n v="8121.7"/>
  </r>
  <r>
    <n v="7"/>
    <s v="Maule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"/>
    <n v="3459.12"/>
    <n v="1170.08"/>
    <n v="0"/>
    <n v="0"/>
    <n v="0"/>
    <n v="1682.6"/>
    <n v="18040.900000000001"/>
  </r>
  <r>
    <n v="7"/>
    <s v="Maule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.62501455047322"/>
    <n v="1320.4199999999998"/>
    <n v="676.14"/>
    <n v="1528.5"/>
    <n v="5932.52"/>
    <n v="1657.2"/>
    <n v="243.4"/>
    <n v="599.79999999999995"/>
  </r>
  <r>
    <n v="7"/>
    <s v="Maule"/>
    <s v="Cebada Total"/>
    <n v="100111"/>
    <s v="Cereales"/>
    <n v="100111004"/>
    <s v="Cebada"/>
    <n v="1"/>
    <n v="4041"/>
    <n v="5212"/>
    <n v="6270"/>
    <n v="6013"/>
    <n v="5364"/>
    <n v="7988"/>
    <n v="12378"/>
    <n v="16700"/>
    <n v="25575"/>
    <n v="26181"/>
    <n v="22054"/>
    <n v="25051.4"/>
    <n v="25723.4"/>
    <n v="23366.6"/>
    <n v="19617.2"/>
    <n v="0"/>
    <n v="17017.099999999999"/>
    <n v="14948"/>
    <n v="12745.6"/>
    <n v="9062.7999999999993"/>
    <n v="11063.2"/>
    <n v="5830.9"/>
    <n v="5581.4"/>
    <n v="3018.9"/>
    <n v="3210"/>
    <n v="4512"/>
    <n v="5197.5"/>
    <n v="3510.2"/>
    <n v="3843"/>
    <n v="2101"/>
    <n v="906.4"/>
    <n v="3122"/>
    <n v="4951.3"/>
    <n v="798.62501455047322"/>
    <n v="4779.5399999999991"/>
    <n v="0"/>
    <n v="1528.5"/>
    <n v="5932.52"/>
    <n v="1657.2"/>
    <n v="1926"/>
    <n v="18640.7"/>
  </r>
  <r>
    <n v="7"/>
    <s v="Maule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4.48"/>
    <n v="469.64"/>
    <n v="1615.8799999999999"/>
    <n v="0"/>
    <n v="0"/>
    <n v="0"/>
    <n v="0"/>
    <n v="0"/>
  </r>
  <r>
    <n v="7"/>
    <s v="Maule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25.380000000000003"/>
    <n v="31.320000000000004"/>
    <n v="0"/>
    <n v="0"/>
    <n v="0"/>
    <n v="0"/>
    <n v="0"/>
  </r>
  <r>
    <n v="7"/>
    <s v="Maule"/>
    <s v="Garbanzo"/>
    <n v="100110"/>
    <s v="Legumbres"/>
    <n v="100110005"/>
    <s v="Garbanzos"/>
    <n v="1"/>
    <n v="4985"/>
    <n v="3283"/>
    <n v="1934"/>
    <n v="1680"/>
    <n v="3552"/>
    <n v="2959"/>
    <n v="3825"/>
    <n v="5937"/>
    <n v="2447"/>
    <n v="1474"/>
    <n v="1658"/>
    <n v="2719"/>
    <n v="3743"/>
    <n v="2674.4"/>
    <n v="2459.6999999999998"/>
    <n v="0"/>
    <n v="2568.6999999999998"/>
    <n v="1627"/>
    <n v="1116.4000000000001"/>
    <n v="627.70000000000005"/>
    <n v="247.6"/>
    <n v="1275.8"/>
    <n v="1027.3"/>
    <n v="1203.8"/>
    <n v="1224.5"/>
    <n v="1155"/>
    <n v="1322.4"/>
    <n v="10889"/>
    <n v="988"/>
    <n v="562"/>
    <n v="861.8"/>
    <n v="744"/>
    <n v="561.72"/>
    <n v="989.34749877889112"/>
    <n v="170.82"/>
    <n v="82.679999999999993"/>
    <n v="160.9"/>
    <n v="200.25"/>
    <n v="519.5"/>
    <n v="244"/>
    <n v="69.400000000000006"/>
  </r>
  <r>
    <n v="7"/>
    <s v="Maule"/>
    <s v="Lenteja"/>
    <n v="100110"/>
    <s v="Legumbres"/>
    <n v="100110003"/>
    <s v="Lentejas"/>
    <n v="1"/>
    <n v="3508"/>
    <n v="2089"/>
    <n v="1638"/>
    <n v="1409"/>
    <n v="2253"/>
    <n v="4004"/>
    <n v="4743"/>
    <n v="2688"/>
    <n v="3181"/>
    <n v="1203"/>
    <n v="1109"/>
    <n v="1926"/>
    <n v="2042"/>
    <n v="1262.3"/>
    <n v="1101.5"/>
    <n v="0"/>
    <n v="1658.3"/>
    <n v="506.8"/>
    <n v="446.5"/>
    <n v="419.2"/>
    <n v="232.3"/>
    <n v="352.5"/>
    <n v="243.1"/>
    <n v="168.6"/>
    <n v="165"/>
    <n v="289"/>
    <n v="234.6"/>
    <n v="2319"/>
    <n v="181.7"/>
    <n v="58.8"/>
    <n v="217.6"/>
    <n v="166"/>
    <n v="119"/>
    <n v="138.16027733235654"/>
    <n v="92.75"/>
    <n v="128.80000000000001"/>
    <n v="157.6"/>
    <n v="458.43"/>
    <n v="1108.0999999999999"/>
    <n v="291.7"/>
    <n v="212.5"/>
  </r>
  <r>
    <n v="7"/>
    <s v="Maule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Lupino Total"/>
    <n v="100113"/>
    <s v="Industriales"/>
    <n v="100113001"/>
    <s v="Lupino"/>
    <n v="1"/>
    <n v="0"/>
    <n v="0"/>
    <n v="0"/>
    <n v="0"/>
    <n v="0"/>
    <n v="185"/>
    <n v="0"/>
    <n v="0"/>
    <n v="0"/>
    <n v="0"/>
    <n v="0"/>
    <n v="0"/>
    <n v="0"/>
    <n v="0"/>
    <n v="0"/>
    <n v="0"/>
    <n v="0"/>
    <n v="3.7"/>
    <n v="0"/>
    <n v="0"/>
    <n v="0"/>
    <n v="0"/>
    <n v="0"/>
    <n v="0"/>
    <n v="0"/>
    <n v="0"/>
    <n v="275"/>
    <n v="15.512195121951219"/>
    <n v="0"/>
    <n v="0"/>
    <n v="0"/>
    <n v="0"/>
    <n v="0"/>
    <n v="0"/>
    <n v="0"/>
    <n v="0"/>
    <n v="0"/>
    <n v="0"/>
    <n v="0"/>
    <n v="0"/>
    <n v="0"/>
  </r>
  <r>
    <n v="7"/>
    <s v="Maule"/>
    <s v="Maravilla"/>
    <n v="100113"/>
    <s v="Industriales"/>
    <n v="100113002"/>
    <s v="Maravilla"/>
    <n v="1"/>
    <n v="20813"/>
    <n v="4702"/>
    <n v="4404"/>
    <n v="4102"/>
    <n v="4524"/>
    <n v="25510"/>
    <n v="33310"/>
    <n v="14974"/>
    <n v="23729"/>
    <n v="16980"/>
    <n v="8173"/>
    <n v="12796"/>
    <n v="10159"/>
    <n v="5333.3"/>
    <n v="6613.5"/>
    <n v="0"/>
    <n v="2207.6999999999998"/>
    <n v="936.6"/>
    <n v="1539.8"/>
    <n v="377.6"/>
    <n v="477.2"/>
    <n v="1324.7"/>
    <n v="962.1"/>
    <n v="566.79999999999995"/>
    <n v="1276.8"/>
    <n v="879.1"/>
    <n v="1542.3"/>
    <n v="27.504990019960083"/>
    <n v="3569.7"/>
    <n v="4783.5"/>
    <n v="1973.3"/>
    <n v="936"/>
    <n v="1890"/>
    <n v="4427.6274343564937"/>
    <n v="2548.2599999999998"/>
    <n v="1740.3"/>
    <n v="649.5"/>
    <n v="0"/>
    <n v="2151.9"/>
    <n v="1101.4000000000001"/>
    <n v="1544.1"/>
  </r>
  <r>
    <n v="7"/>
    <s v="Maule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987.99509085447"/>
    <n v="307586.18"/>
    <n v="403796.3"/>
    <n v="265882"/>
    <n v="231322"/>
    <n v="258701"/>
    <n v="276288.2"/>
    <n v="171168.9"/>
  </r>
  <r>
    <n v="7"/>
    <s v="Maule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69.499946104945"/>
    <n v="30581.48"/>
    <n v="6973.6"/>
    <n v="10456.6"/>
    <n v="7913.08"/>
    <n v="7952.9"/>
    <n v="7216.5"/>
    <n v="12827.2"/>
  </r>
  <r>
    <n v="7"/>
    <s v="Maule"/>
    <s v="Maíz Total"/>
    <n v="100111"/>
    <s v="Cereales"/>
    <n v="100111003"/>
    <s v="Maíz"/>
    <n v="1"/>
    <n v="54597"/>
    <n v="74255"/>
    <n v="78439"/>
    <n v="73076"/>
    <n v="139608"/>
    <n v="146871"/>
    <n v="83618"/>
    <n v="66065"/>
    <n v="82319"/>
    <n v="132894"/>
    <n v="98823"/>
    <n v="93314.4"/>
    <n v="120137.4"/>
    <n v="101933.3"/>
    <n v="105390.2"/>
    <n v="0"/>
    <n v="110551.8"/>
    <n v="108590.39999999999"/>
    <n v="131580.5"/>
    <n v="35077.1"/>
    <n v="68860.100000000006"/>
    <n v="115690.8"/>
    <n v="123323.7"/>
    <n v="189406.7"/>
    <n v="228000"/>
    <n v="278068.8"/>
    <n v="252974.7"/>
    <n v="280938.09999999998"/>
    <n v="369813.6"/>
    <n v="412654.7"/>
    <n v="417174.2"/>
    <n v="388019"/>
    <n v="520967.04000000004"/>
    <n v="429557.49503695942"/>
    <n v="338167.66"/>
    <n v="410769.9"/>
    <n v="276338.59999999998"/>
    <n v="239235.08"/>
    <n v="266653.90000000002"/>
    <n v="283504.7"/>
    <n v="183996.1"/>
  </r>
  <r>
    <n v="7"/>
    <s v="Maule"/>
    <s v="Papa"/>
    <n v="100114"/>
    <s v="Tubérculos"/>
    <n v="100114001"/>
    <s v="Papa"/>
    <n v="1"/>
    <n v="132230"/>
    <n v="184114"/>
    <n v="122380"/>
    <n v="115846"/>
    <n v="209293"/>
    <n v="158822"/>
    <n v="93190"/>
    <n v="64837"/>
    <n v="126048"/>
    <n v="86854"/>
    <n v="124089"/>
    <n v="91024.9"/>
    <n v="77492"/>
    <n v="91749.8"/>
    <n v="78117.399999999994"/>
    <n v="0"/>
    <n v="91900.1"/>
    <n v="83443.8"/>
    <n v="86706.7"/>
    <n v="17375.099999999999"/>
    <n v="32254.3"/>
    <n v="71274"/>
    <n v="62218.6"/>
    <n v="57216.7"/>
    <n v="57190"/>
    <n v="42448"/>
    <n v="63355.6"/>
    <n v="44973.2"/>
    <n v="58550.1"/>
    <n v="31915.5"/>
    <n v="57455.5"/>
    <n v="111620"/>
    <n v="34486.400000000001"/>
    <n v="69067.986200520332"/>
    <n v="45494.03"/>
    <n v="59085.4"/>
    <n v="88711.6"/>
    <n v="92237.84"/>
    <n v="73415.3"/>
    <n v="114912.5"/>
    <n v="134541.5"/>
  </r>
  <r>
    <n v="7"/>
    <s v="Maule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05.87685837085"/>
    <n v="0"/>
    <n v="0"/>
    <n v="0"/>
    <n v="0"/>
    <n v="0"/>
    <n v="0"/>
    <n v="0"/>
  </r>
  <r>
    <n v="7"/>
    <s v="Maule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Poroto Total"/>
    <n v="100110"/>
    <s v="Legumbres"/>
    <n v="100110002"/>
    <s v="Porotos"/>
    <n v="1"/>
    <n v="26712"/>
    <n v="52602"/>
    <n v="69007"/>
    <n v="33972"/>
    <n v="36768"/>
    <n v="36986"/>
    <n v="34684"/>
    <n v="30546"/>
    <n v="38304"/>
    <n v="30936"/>
    <n v="38860"/>
    <n v="56485"/>
    <n v="35666"/>
    <n v="19134.400000000001"/>
    <n v="22497.200000000001"/>
    <n v="0"/>
    <n v="28618"/>
    <n v="18165.2"/>
    <n v="33233.599999999999"/>
    <n v="15646.4"/>
    <n v="25519.200000000001"/>
    <n v="28303.7"/>
    <n v="23827.599999999999"/>
    <n v="28204.3"/>
    <n v="28665"/>
    <n v="24532.2"/>
    <n v="28089.9"/>
    <n v="9885.4"/>
    <n v="11082.8"/>
    <n v="17488.2"/>
    <n v="12307.5"/>
    <n v="13476"/>
    <n v="5504.59"/>
    <n v="10405.87685837085"/>
    <n v="8898.68"/>
    <n v="8067.5"/>
    <n v="7501.8"/>
    <n v="6937.6"/>
    <n v="8885.1"/>
    <n v="10875.3"/>
    <n v="2910.8"/>
  </r>
  <r>
    <n v="7"/>
    <s v="Maule"/>
    <s v="Raps"/>
    <n v="100113"/>
    <s v="Industriales"/>
    <n v="100113003"/>
    <s v="Raps"/>
    <n v="1"/>
    <n v="8"/>
    <n v="0"/>
    <n v="10"/>
    <n v="0"/>
    <n v="0"/>
    <n v="0"/>
    <n v="3566"/>
    <n v="163"/>
    <n v="867"/>
    <n v="408"/>
    <n v="478"/>
    <n v="628"/>
    <n v="80"/>
    <n v="6.8"/>
    <n v="130.9"/>
    <n v="0"/>
    <n v="283.39999999999998"/>
    <n v="343.1"/>
    <n v="436.4"/>
    <n v="152.9"/>
    <n v="0"/>
    <n v="0"/>
    <n v="0"/>
    <n v="0"/>
    <n v="486.2"/>
    <n v="365"/>
    <n v="255.5"/>
    <n v="38.906249999999993"/>
    <n v="525"/>
    <n v="996.5"/>
    <n v="0"/>
    <n v="0"/>
    <n v="1538.32"/>
    <n v="248.4"/>
    <n v="1720.8200000000002"/>
    <n v="1230.5"/>
    <n v="2245.5"/>
    <n v="1717"/>
    <n v="2733.1"/>
    <n v="599.70000000000005"/>
    <n v="207.6"/>
  </r>
  <r>
    <n v="7"/>
    <s v="Maule"/>
    <s v="Remolacha"/>
    <n v="100114"/>
    <s v="Tubérculos"/>
    <n v="100114011"/>
    <s v="Remolacha"/>
    <n v="1"/>
    <n v="241758"/>
    <n v="786404"/>
    <n v="447763"/>
    <n v="751392"/>
    <n v="1169964"/>
    <n v="990750"/>
    <n v="1423854"/>
    <n v="1346727"/>
    <n v="1342681"/>
    <n v="1401865"/>
    <n v="1170738"/>
    <n v="1141887.1629999999"/>
    <n v="1639207"/>
    <n v="1558688.5290000001"/>
    <n v="1534244.97"/>
    <n v="0"/>
    <n v="1499459.394771466"/>
    <n v="1007892.4"/>
    <n v="1111922"/>
    <n v="967147"/>
    <n v="1083381.6000000001"/>
    <n v="944000"/>
    <n v="1189681.1000000001"/>
    <n v="676200"/>
    <n v="832370"/>
    <n v="765081.3"/>
    <n v="615115.80000000005"/>
    <n v="723.8574820942971"/>
    <n v="312080"/>
    <n v="192760.4"/>
    <n v="296181.59999999998"/>
    <n v="655544"/>
    <n v="542707.19999999995"/>
    <n v="508638.72737548966"/>
    <n v="521439.04000000004"/>
    <n v="838146.5"/>
    <n v="630593.6"/>
    <n v="605420.1"/>
    <n v="638962.69999999995"/>
    <n v="371919.9"/>
    <n v="282738.09999999998"/>
  </r>
  <r>
    <n v="7"/>
    <s v="Maule"/>
    <s v="Tabaco"/>
    <n v="100113"/>
    <s v="Industriales"/>
    <n v="100113005"/>
    <s v="Tabaco"/>
    <n v="1"/>
    <n v="0"/>
    <n v="0"/>
    <n v="0"/>
    <n v="0"/>
    <n v="1980.7"/>
    <n v="1968.3710000000001"/>
    <n v="1961"/>
    <n v="2256.9079999999999"/>
    <n v="3049"/>
    <n v="3936"/>
    <n v="4853"/>
    <n v="5902"/>
    <n v="6659"/>
    <n v="8758"/>
    <n v="7139.7150000000001"/>
    <n v="5104.7259999999997"/>
    <n v="5311"/>
    <n v="5344.7"/>
    <n v="5357"/>
    <n v="5238"/>
    <n v="4199.3"/>
    <n v="3643.6"/>
    <n v="2499.6"/>
    <n v="2660.2"/>
    <n v="3677.2"/>
    <n v="4056"/>
    <n v="2850"/>
    <n v="30.706929656135451"/>
    <n v="32032"/>
    <n v="2691.5"/>
    <n v="2750"/>
    <n v="4067"/>
    <n v="3900.65"/>
    <n v="3687.6922045072761"/>
    <n v="2832"/>
    <n v="2318.8000000000002"/>
    <n v="3030.4"/>
    <n v="1455"/>
    <n v="1975.2"/>
    <n v="2647.3"/>
    <n v="2062.3000000000002"/>
  </r>
  <r>
    <n v="7"/>
    <s v="Maule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2.70195740489964"/>
    <n v="0"/>
    <n v="0"/>
    <n v="0"/>
    <n v="0"/>
    <n v="424251.8"/>
    <n v="453574.59175304382"/>
    <n v="302866.05"/>
    <n v="360444.7"/>
    <n v="445119.8"/>
    <n v="278689.59999999998"/>
    <n v="343310.1"/>
    <n v="389224.8"/>
    <n v="263831.3"/>
  </r>
  <r>
    <n v="7"/>
    <s v="Maule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98.946878508445"/>
    <n v="14809.2"/>
    <n v="17995.5"/>
    <n v="20036.5"/>
    <n v="25782.629999999997"/>
    <n v="37237.9"/>
    <n v="51349.3"/>
    <n v="31050.2"/>
  </r>
  <r>
    <n v="7"/>
    <s v="Maule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429.89228911561"/>
    <n v="151427.34"/>
    <n v="167987.4"/>
    <n v="230712"/>
    <n v="136315.33000000002"/>
    <n v="102080.3"/>
    <n v="91524.5"/>
    <n v="104422.8"/>
  </r>
  <r>
    <n v="7"/>
    <s v="Maule"/>
    <s v="Trigo Total"/>
    <n v="100111"/>
    <s v="Cereales"/>
    <n v="100111002"/>
    <s v="Trigo"/>
    <n v="1"/>
    <n v="111244"/>
    <n v="67363"/>
    <n v="77888"/>
    <n v="59625"/>
    <n v="115779"/>
    <n v="152570"/>
    <n v="219960"/>
    <n v="219709"/>
    <n v="169692"/>
    <n v="202232"/>
    <n v="257755"/>
    <n v="246228"/>
    <n v="212191.9"/>
    <n v="196541.6"/>
    <n v="205900.2"/>
    <n v="0"/>
    <n v="211475.5"/>
    <n v="242504.5"/>
    <n v="239216.2"/>
    <n v="131767.79999999999"/>
    <n v="220774.39999999999"/>
    <n v="264274"/>
    <n v="261399.5"/>
    <n v="253149.9"/>
    <n v="266838"/>
    <n v="260416.5"/>
    <n v="184470.3"/>
    <n v="103329.8"/>
    <n v="141570"/>
    <n v="143736.5"/>
    <n v="156432"/>
    <n v="184421"/>
    <n v="159522.4"/>
    <n v="158028.83916762404"/>
    <n v="166236.53999999998"/>
    <n v="185982.9"/>
    <n v="250748.5"/>
    <n v="162097.96000000002"/>
    <n v="139318.20000000001"/>
    <n v="142873.79999999999"/>
    <n v="135473"/>
  </r>
  <r>
    <n v="7"/>
    <s v="Maule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.6"/>
    <n v="0"/>
    <n v="0"/>
    <n v="0"/>
    <n v="0"/>
    <n v="84"/>
    <n v="0"/>
    <n v="520.56000000000006"/>
    <n v="0"/>
    <n v="0"/>
    <n v="0"/>
    <n v="0"/>
    <n v="0"/>
    <n v="0"/>
  </r>
  <r>
    <n v="8"/>
    <s v="Bíobí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.85515065991535"/>
    <n v="0"/>
    <n v="0"/>
    <n v="0"/>
    <n v="0"/>
    <n v="110748.7"/>
    <n v="126541.26166120064"/>
    <n v="116057"/>
    <n v="156186.79999999999"/>
    <n v="125600.2"/>
    <n v="144628.83000000002"/>
    <n v="140096.6"/>
    <n v="0"/>
    <n v="0"/>
  </r>
  <r>
    <n v="8"/>
    <s v="Bíobío"/>
    <s v="Arroz"/>
    <n v="100111"/>
    <s v="Cereales"/>
    <n v="100111001"/>
    <s v="Arroz"/>
    <n v="1"/>
    <n v="15619"/>
    <n v="12120"/>
    <n v="20934"/>
    <n v="30477"/>
    <n v="38266"/>
    <n v="27702"/>
    <n v="25521"/>
    <n v="25103"/>
    <n v="30362"/>
    <n v="36750"/>
    <n v="22196"/>
    <n v="23688"/>
    <n v="25338"/>
    <n v="23619.1"/>
    <n v="24176.7"/>
    <n v="0"/>
    <n v="26470.2"/>
    <n v="14119.2"/>
    <n v="24243.4"/>
    <n v="9427.2000000000007"/>
    <n v="21257.4"/>
    <n v="20135.400000000001"/>
    <n v="22845.8"/>
    <n v="23932.2"/>
    <n v="17860"/>
    <n v="18950"/>
    <n v="26609.8"/>
    <n v="19856.3"/>
    <n v="19868.5"/>
    <n v="24096.3"/>
    <n v="13826.4"/>
    <n v="21887"/>
    <n v="23513.07"/>
    <n v="22387.187502150591"/>
    <n v="29770.2"/>
    <n v="19591.099999999999"/>
    <n v="25500.5"/>
    <n v="16364.040000000003"/>
    <n v="0"/>
    <n v="0"/>
    <n v="0"/>
  </r>
  <r>
    <n v="8"/>
    <s v="Bíobío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.72115936689011"/>
    <n v="124.3"/>
    <n v="0"/>
    <n v="67.400000000000006"/>
    <n v="0"/>
    <n v="0"/>
    <n v="0"/>
    <n v="0"/>
  </r>
  <r>
    <n v="8"/>
    <s v="Bíobío"/>
    <s v="Avena"/>
    <n v="100111"/>
    <s v="Cereales"/>
    <n v="100111005"/>
    <s v="Avena"/>
    <n v="1"/>
    <n v="42390"/>
    <n v="27113"/>
    <n v="20192"/>
    <n v="33868"/>
    <n v="42703"/>
    <n v="57119"/>
    <n v="40379"/>
    <n v="31704"/>
    <n v="40606"/>
    <n v="49605"/>
    <n v="64725"/>
    <n v="56190.2"/>
    <n v="39922"/>
    <n v="40010.9"/>
    <n v="33185.1"/>
    <n v="0"/>
    <n v="53665.2"/>
    <n v="94148.800000000003"/>
    <n v="58172.800000000003"/>
    <n v="31309.4"/>
    <n v="56069.3"/>
    <n v="84520.7"/>
    <n v="124660.8"/>
    <n v="130519.9"/>
    <n v="152550"/>
    <n v="110860"/>
    <n v="107643.8"/>
    <n v="76533.399999999994"/>
    <n v="76958"/>
    <n v="81304.100000000006"/>
    <n v="98413.8"/>
    <n v="112954"/>
    <n v="104932.25"/>
    <n v="146506.54493320442"/>
    <n v="119473.96"/>
    <n v="98755"/>
    <n v="109100.5"/>
    <n v="166869.35999999999"/>
    <n v="50862.7"/>
    <n v="0"/>
    <n v="0"/>
  </r>
  <r>
    <n v="8"/>
    <s v="Bíobí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65.5"/>
    <n v="7317.31"/>
    <n v="12776.5"/>
    <n v="20236.099999999999"/>
    <n v="6896.9699999999993"/>
    <n v="16680.2"/>
    <n v="0"/>
    <n v="0"/>
  </r>
  <r>
    <n v="8"/>
    <s v="Bíobí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2.2951266691539"/>
    <n v="2871.84"/>
    <n v="1497"/>
    <n v="1878.3"/>
    <n v="2368.2600000000002"/>
    <n v="1333.6"/>
    <n v="0"/>
    <n v="0"/>
  </r>
  <r>
    <n v="8"/>
    <s v="Bíobío"/>
    <s v="Cebada Total"/>
    <n v="100111"/>
    <s v="Cereales"/>
    <n v="100111004"/>
    <s v="Cebada"/>
    <n v="1"/>
    <n v="2766"/>
    <n v="5403"/>
    <n v="7150"/>
    <n v="7956"/>
    <n v="13710"/>
    <n v="20789"/>
    <n v="19341"/>
    <n v="10279"/>
    <n v="15574"/>
    <n v="15043"/>
    <n v="16758"/>
    <n v="16880.400000000001"/>
    <n v="13626.9"/>
    <n v="11385"/>
    <n v="10285.200000000001"/>
    <n v="0"/>
    <n v="13600"/>
    <n v="19983.7"/>
    <n v="22308"/>
    <n v="17145.599999999999"/>
    <n v="17145.2"/>
    <n v="17415.599999999999"/>
    <n v="23963.3"/>
    <n v="17471.400000000001"/>
    <n v="14868"/>
    <n v="19400"/>
    <n v="20364.2"/>
    <n v="14739.9"/>
    <n v="13636"/>
    <n v="13184.3"/>
    <n v="13861.5"/>
    <n v="17903"/>
    <n v="13857.6"/>
    <n v="13217.795126669154"/>
    <n v="10189.15"/>
    <n v="0"/>
    <n v="22114.400000000001"/>
    <n v="9265.23"/>
    <n v="18013.8"/>
    <n v="0"/>
    <n v="0"/>
  </r>
  <r>
    <n v="8"/>
    <s v="Bíobío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3.1799999999998"/>
    <n v="1710.5"/>
    <n v="984.5"/>
    <n v="1837"/>
    <n v="0"/>
    <n v="0"/>
    <n v="0"/>
    <n v="0"/>
  </r>
  <r>
    <n v="8"/>
    <s v="Bíobío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.1140652943424"/>
    <n v="39.200000000000003"/>
    <n v="0"/>
    <n v="141.6"/>
    <n v="0"/>
    <n v="0"/>
    <n v="0"/>
    <n v="0"/>
  </r>
  <r>
    <n v="8"/>
    <s v="Bíobío"/>
    <s v="Garbanzo"/>
    <n v="100110"/>
    <s v="Legumbres"/>
    <n v="100110005"/>
    <s v="Garbanzos"/>
    <n v="1"/>
    <n v="2058"/>
    <n v="850"/>
    <n v="727"/>
    <n v="632"/>
    <n v="710"/>
    <n v="1598"/>
    <n v="1813"/>
    <n v="783"/>
    <n v="747"/>
    <n v="568"/>
    <n v="1082"/>
    <n v="3242"/>
    <n v="7398"/>
    <n v="5383.2"/>
    <n v="5331.7"/>
    <n v="0"/>
    <n v="5308.1"/>
    <n v="909.7"/>
    <n v="1675.2"/>
    <n v="135"/>
    <n v="389.7"/>
    <n v="67.7"/>
    <n v="79.3"/>
    <n v="328.7"/>
    <n v="365"/>
    <n v="536"/>
    <n v="604.5"/>
    <n v="9885"/>
    <n v="576"/>
    <n v="605.20000000000005"/>
    <n v="1204.3"/>
    <n v="450"/>
    <n v="107.8"/>
    <n v="284.01594805859548"/>
    <n v="53.9"/>
    <n v="40.950000000000003"/>
    <n v="0"/>
    <n v="44.5"/>
    <n v="61.319999999999993"/>
    <n v="0"/>
    <n v="0"/>
  </r>
  <r>
    <n v="8"/>
    <s v="Bíobío"/>
    <s v="Lenteja"/>
    <n v="100110"/>
    <s v="Legumbres"/>
    <n v="100110003"/>
    <s v="Lentejas"/>
    <n v="1"/>
    <n v="16868"/>
    <n v="11024"/>
    <n v="10604"/>
    <n v="9461"/>
    <n v="9622"/>
    <n v="14815"/>
    <n v="17109"/>
    <n v="11495"/>
    <n v="9842"/>
    <n v="3920"/>
    <n v="5305"/>
    <n v="6345"/>
    <n v="8981"/>
    <n v="6305.8"/>
    <n v="5991.3"/>
    <n v="0"/>
    <n v="7168.7"/>
    <n v="2284.6999999999998"/>
    <n v="2592.5"/>
    <n v="1610.6"/>
    <n v="757.4"/>
    <n v="625.6"/>
    <n v="377.8"/>
    <n v="466.7"/>
    <n v="560"/>
    <n v="456"/>
    <n v="331.5"/>
    <n v="4247"/>
    <n v="352"/>
    <n v="478.8"/>
    <n v="402.5"/>
    <n v="541"/>
    <n v="513.8900000000001"/>
    <n v="465.13879203771705"/>
    <n v="313.8"/>
    <n v="218.3"/>
    <n v="570.70000000000005"/>
    <n v="636.0200000000001"/>
    <n v="208.1"/>
    <n v="0"/>
    <n v="0"/>
  </r>
  <r>
    <n v="8"/>
    <s v="Bíobí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.69"/>
    <n v="0"/>
    <n v="0"/>
    <n v="0"/>
    <n v="0"/>
    <n v="0"/>
    <n v="0"/>
  </r>
  <r>
    <n v="8"/>
    <s v="Bíobí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íobío"/>
    <s v="Lupino Total"/>
    <n v="100113"/>
    <s v="Industriales"/>
    <n v="100113001"/>
    <s v="Lupino"/>
    <n v="1"/>
    <n v="0"/>
    <n v="0"/>
    <n v="0"/>
    <n v="0"/>
    <n v="0"/>
    <n v="72"/>
    <n v="13"/>
    <n v="0"/>
    <n v="39"/>
    <n v="17"/>
    <n v="259"/>
    <n v="984"/>
    <n v="766"/>
    <n v="16.100000000000001"/>
    <n v="1585.2"/>
    <n v="0"/>
    <n v="422.7"/>
    <n v="460.9"/>
    <n v="1450.6"/>
    <n v="0"/>
    <n v="2687.1"/>
    <n v="186"/>
    <n v="264"/>
    <n v="405.5"/>
    <n v="435"/>
    <n v="0"/>
    <n v="3324.5"/>
    <n v="28.330299089726921"/>
    <n v="19754"/>
    <n v="873.3"/>
    <n v="3965.2"/>
    <n v="859"/>
    <n v="485"/>
    <n v="0"/>
    <n v="183.69"/>
    <n v="0"/>
    <n v="0"/>
    <n v="0"/>
    <n v="0"/>
    <n v="0"/>
    <n v="0"/>
  </r>
  <r>
    <n v="8"/>
    <s v="Bíobío"/>
    <s v="Maravilla"/>
    <n v="100113"/>
    <s v="Industriales"/>
    <n v="100113002"/>
    <s v="Maravilla"/>
    <n v="1"/>
    <n v="3491"/>
    <n v="314"/>
    <n v="217"/>
    <n v="0"/>
    <n v="362"/>
    <n v="2376"/>
    <n v="3474"/>
    <n v="2219"/>
    <n v="2630"/>
    <n v="2600"/>
    <n v="739"/>
    <n v="1445"/>
    <n v="3736"/>
    <n v="2082.8000000000002"/>
    <n v="948.7"/>
    <n v="0"/>
    <n v="591.70000000000005"/>
    <n v="140.19999999999999"/>
    <n v="323.10000000000002"/>
    <n v="1760.6"/>
    <n v="3095.5"/>
    <n v="439.8"/>
    <n v="629.1"/>
    <n v="320"/>
    <n v="323.2"/>
    <n v="548.1"/>
    <n v="1342"/>
    <n v="42.1875"/>
    <n v="727.2"/>
    <n v="3960.3"/>
    <n v="3809.1"/>
    <n v="1752"/>
    <n v="2142.4"/>
    <n v="4049.1442275421059"/>
    <n v="2054.94"/>
    <n v="945.7"/>
    <n v="1166"/>
    <n v="0"/>
    <n v="3232.6"/>
    <n v="0"/>
    <n v="0"/>
  </r>
  <r>
    <n v="8"/>
    <s v="Bíobí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986.60642992955"/>
    <n v="173234.16"/>
    <n v="248125.1"/>
    <n v="219442.9"/>
    <n v="197143.45"/>
    <n v="122100.8"/>
    <n v="0"/>
    <n v="0"/>
  </r>
  <r>
    <n v="8"/>
    <s v="Bíobí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0.9696978408774"/>
    <n v="11132.22"/>
    <n v="387.9"/>
    <n v="3527.6"/>
    <n v="1128"/>
    <n v="1541.3"/>
    <n v="0"/>
    <n v="0"/>
  </r>
  <r>
    <n v="8"/>
    <s v="Bíobío"/>
    <s v="Maíz Total"/>
    <n v="100111"/>
    <s v="Cereales"/>
    <n v="100111003"/>
    <s v="Maíz"/>
    <n v="1"/>
    <n v="9065"/>
    <n v="10171"/>
    <n v="10782"/>
    <n v="15730"/>
    <n v="12826"/>
    <n v="13506"/>
    <n v="9674"/>
    <n v="4123"/>
    <n v="8980"/>
    <n v="11739"/>
    <n v="10193"/>
    <n v="10776.6"/>
    <n v="13789.1"/>
    <n v="11835.7"/>
    <n v="7466.6"/>
    <n v="0"/>
    <n v="9455.2000000000007"/>
    <n v="12690.1"/>
    <n v="7526.3"/>
    <n v="3918.4"/>
    <n v="8227.9"/>
    <n v="21852.2"/>
    <n v="34318.800000000003"/>
    <n v="34077.300000000003"/>
    <n v="53460"/>
    <n v="64610"/>
    <n v="52332.800000000003"/>
    <n v="111728.1"/>
    <n v="81928"/>
    <n v="142452.5"/>
    <n v="132886.29999999999"/>
    <n v="163808"/>
    <n v="208461.41999999998"/>
    <n v="250607.57612777044"/>
    <n v="184366.38"/>
    <n v="248513"/>
    <n v="222970.5"/>
    <n v="198271.45"/>
    <n v="123642.1"/>
    <n v="0"/>
    <n v="0"/>
  </r>
  <r>
    <n v="8"/>
    <s v="Bíobío"/>
    <s v="Papa"/>
    <n v="100114"/>
    <s v="Tubérculos"/>
    <n v="100114001"/>
    <s v="Papa"/>
    <n v="1"/>
    <n v="93914"/>
    <n v="121262"/>
    <n v="104493"/>
    <n v="82374"/>
    <n v="92936"/>
    <n v="94567"/>
    <n v="68630"/>
    <n v="56189"/>
    <n v="68114"/>
    <n v="59819"/>
    <n v="58487"/>
    <n v="53276.2"/>
    <n v="146381"/>
    <n v="68378.8"/>
    <n v="73231.8"/>
    <n v="0"/>
    <n v="54605.9"/>
    <n v="128297.4"/>
    <n v="68749.600000000006"/>
    <n v="59080.9"/>
    <n v="42175.199999999997"/>
    <n v="63949.8"/>
    <n v="104593.9"/>
    <n v="113195.2"/>
    <n v="128320"/>
    <n v="127498.3"/>
    <n v="131670"/>
    <n v="97715.5"/>
    <n v="135270"/>
    <n v="109800.8"/>
    <n v="165633.4"/>
    <n v="255835"/>
    <n v="101006.31999999999"/>
    <n v="152632.15975101327"/>
    <n v="131819.4"/>
    <n v="137049.29999999999"/>
    <n v="132490.29999999999"/>
    <n v="170637"/>
    <n v="76334.600000000006"/>
    <n v="0"/>
    <n v="0"/>
  </r>
  <r>
    <n v="8"/>
    <s v="Bíobío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45.7151120312105"/>
    <n v="0"/>
    <n v="0"/>
    <n v="0"/>
    <n v="0"/>
    <n v="0"/>
    <n v="0"/>
    <n v="0"/>
  </r>
  <r>
    <n v="8"/>
    <s v="Bíobío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5.5820350508518"/>
    <n v="0"/>
    <n v="0"/>
    <n v="0"/>
    <n v="0"/>
    <n v="0"/>
    <n v="0"/>
    <n v="0"/>
  </r>
  <r>
    <n v="8"/>
    <s v="Bíobío"/>
    <s v="Poroto Total"/>
    <n v="100110"/>
    <s v="Legumbres"/>
    <n v="100110002"/>
    <s v="Porotos"/>
    <n v="1"/>
    <n v="25269"/>
    <n v="37518"/>
    <n v="37049"/>
    <n v="23035"/>
    <n v="34222"/>
    <n v="34346"/>
    <n v="27391"/>
    <n v="26167"/>
    <n v="32687"/>
    <n v="24712"/>
    <n v="29580"/>
    <n v="38311"/>
    <n v="28511"/>
    <n v="20140"/>
    <n v="20732.3"/>
    <n v="0"/>
    <n v="22539.200000000001"/>
    <n v="10959.3"/>
    <n v="13804.6"/>
    <n v="8768"/>
    <n v="7242.2"/>
    <n v="13840.1"/>
    <n v="9504.7000000000007"/>
    <n v="9654.7999999999993"/>
    <n v="9345.6"/>
    <n v="10670"/>
    <n v="12301.8"/>
    <n v="5801.7"/>
    <n v="5494"/>
    <n v="5422.6"/>
    <n v="6292.5"/>
    <n v="8096"/>
    <n v="4276.49"/>
    <n v="5561.2971470820621"/>
    <n v="5652.7800000000007"/>
    <n v="3884.9"/>
    <n v="9043.4"/>
    <n v="6445.8899999999994"/>
    <n v="2086.3000000000002"/>
    <n v="0"/>
    <n v="0"/>
  </r>
  <r>
    <n v="8"/>
    <s v="Bíobío"/>
    <s v="Raps"/>
    <n v="100113"/>
    <s v="Industriales"/>
    <n v="100113003"/>
    <s v="Raps"/>
    <n v="1"/>
    <n v="7877"/>
    <n v="3423"/>
    <n v="1842"/>
    <n v="145"/>
    <n v="75"/>
    <n v="7453"/>
    <n v="23326"/>
    <n v="41031"/>
    <n v="53541"/>
    <n v="46351"/>
    <n v="23526"/>
    <n v="19739"/>
    <n v="18282"/>
    <n v="4045.2"/>
    <n v="6407.3"/>
    <n v="0"/>
    <n v="10708.1"/>
    <n v="9590.2999999999993"/>
    <n v="20023"/>
    <n v="21882"/>
    <n v="11151.2"/>
    <n v="12816"/>
    <n v="0"/>
    <n v="5724"/>
    <n v="5883"/>
    <n v="14400.5"/>
    <n v="14707.6"/>
    <n v="37.129138598251402"/>
    <n v="15686"/>
    <n v="14904.1"/>
    <n v="3894.9"/>
    <n v="13922"/>
    <n v="30127.8"/>
    <n v="25107.4295668185"/>
    <n v="23167.079999999998"/>
    <n v="26092.1"/>
    <n v="38722.199999999997"/>
    <n v="30533.379999999997"/>
    <n v="27399.8"/>
    <n v="0"/>
    <n v="0"/>
  </r>
  <r>
    <n v="8"/>
    <s v="Bíobío"/>
    <s v="Remolacha"/>
    <n v="100114"/>
    <s v="Tubérculos"/>
    <n v="100114011"/>
    <s v="Remolacha"/>
    <n v="1"/>
    <n v="144165"/>
    <n v="708476"/>
    <n v="363477"/>
    <n v="518507"/>
    <n v="744993"/>
    <n v="679458"/>
    <n v="864848"/>
    <n v="918896"/>
    <n v="976290"/>
    <n v="929325"/>
    <n v="795414"/>
    <n v="787077.58499999996"/>
    <n v="1129454"/>
    <n v="1074369.5549999999"/>
    <n v="1057521.1499999999"/>
    <n v="0"/>
    <n v="1154878.4304675476"/>
    <n v="1005110.5"/>
    <n v="1131392"/>
    <n v="1217680"/>
    <n v="1232646.3"/>
    <n v="1122000"/>
    <n v="1164531.5"/>
    <n v="912404"/>
    <n v="1038125"/>
    <n v="1361640"/>
    <n v="1287207"/>
    <n v="789.79187990982552"/>
    <n v="794640"/>
    <n v="810201"/>
    <n v="1046650.1"/>
    <n v="1238272"/>
    <n v="1201229.7"/>
    <n v="1303570.933588821"/>
    <n v="0"/>
    <n v="1156788.8"/>
    <n v="912714.6"/>
    <n v="1120911.3299999998"/>
    <n v="607729.1"/>
    <n v="0"/>
    <n v="0"/>
  </r>
  <r>
    <n v="8"/>
    <s v="Bíobío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100.2"/>
    <n v="78.3"/>
    <n v="174.2"/>
    <n v="171.5"/>
    <n v="210.9"/>
    <n v="0"/>
    <n v="0"/>
    <n v="0"/>
    <n v="0"/>
    <n v="0"/>
    <n v="777.4"/>
    <n v="789.6"/>
    <n v="677.5"/>
    <n v="27.032019704433495"/>
    <n v="6270"/>
    <n v="838.7"/>
    <n v="998.8"/>
    <n v="1116"/>
    <n v="861"/>
    <n v="903"/>
    <n v="634.4"/>
    <n v="886.4"/>
    <n v="228.8"/>
    <n v="267.2"/>
    <n v="158.47"/>
    <n v="0"/>
    <n v="0"/>
  </r>
  <r>
    <n v="8"/>
    <s v="Bíobí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.16157989228006"/>
    <n v="0"/>
    <n v="0"/>
    <n v="0"/>
    <n v="0"/>
    <n v="6840"/>
    <n v="9700"/>
    <n v="0"/>
    <n v="0"/>
    <n v="0"/>
    <n v="81774"/>
    <n v="0"/>
    <n v="0"/>
    <n v="0"/>
  </r>
  <r>
    <n v="8"/>
    <s v="Bíobí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335.020091837527"/>
    <n v="63748.800000000003"/>
    <n v="80136.800000000003"/>
    <n v="96910.399999999994"/>
    <n v="70864.36"/>
    <n v="93226.8"/>
    <n v="0"/>
    <n v="0"/>
  </r>
  <r>
    <n v="8"/>
    <s v="Bíobí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7776.50947358541"/>
    <n v="378936.32000000001"/>
    <n v="348524.1"/>
    <n v="426388.5"/>
    <n v="305440.98"/>
    <n v="105857"/>
    <n v="0"/>
    <n v="0"/>
  </r>
  <r>
    <n v="8"/>
    <s v="Bíobío"/>
    <s v="Trigo Total"/>
    <n v="100111"/>
    <s v="Cereales"/>
    <n v="100111002"/>
    <s v="Trigo"/>
    <n v="1"/>
    <n v="249113"/>
    <n v="175583"/>
    <n v="196111"/>
    <n v="184653"/>
    <n v="320632"/>
    <n v="314758"/>
    <n v="392878"/>
    <n v="384081"/>
    <n v="395911"/>
    <n v="415350"/>
    <n v="343630"/>
    <n v="359848"/>
    <n v="369714"/>
    <n v="347974.40000000002"/>
    <n v="333123.40000000002"/>
    <n v="0"/>
    <n v="295262.90000000002"/>
    <n v="345568.8"/>
    <n v="392290.9"/>
    <n v="330003.40000000002"/>
    <n v="400326.40000000002"/>
    <n v="471000.6"/>
    <n v="431516.3"/>
    <n v="436296.9"/>
    <n v="505463"/>
    <n v="475776"/>
    <n v="391804.5"/>
    <n v="320775.8"/>
    <n v="360654"/>
    <n v="309339.5"/>
    <n v="399634.7"/>
    <n v="384046"/>
    <n v="286464.3"/>
    <n v="425111.52956542291"/>
    <n v="442685.12"/>
    <n v="428660.9"/>
    <n v="523298.9"/>
    <n v="376305.33999999997"/>
    <n v="199083.8"/>
    <n v="0"/>
    <n v="0"/>
  </r>
  <r>
    <n v="8"/>
    <s v="Bíobí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85.1"/>
    <n v="0"/>
    <n v="0"/>
    <n v="0"/>
    <n v="16378"/>
    <n v="6664.0199999999995"/>
    <n v="5932.21881738712"/>
    <n v="14348.88"/>
    <n v="19766.400000000001"/>
    <n v="24251.200000000001"/>
    <n v="11279.439999999999"/>
    <n v="12563.7"/>
    <n v="0"/>
    <n v="0"/>
  </r>
  <r>
    <n v="8"/>
    <s v="Bíobí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842.7"/>
    <n v="104699.3"/>
  </r>
  <r>
    <n v="8"/>
    <s v="Bíobío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íobío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59.7"/>
    <n v="60639.4"/>
  </r>
  <r>
    <n v="8"/>
    <s v="Bíobí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87.6"/>
    <n v="24145.8"/>
  </r>
  <r>
    <n v="8"/>
    <s v="Bíobí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1.8"/>
    <n v="3698.7"/>
  </r>
  <r>
    <n v="8"/>
    <s v="Bíobío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39.400000000001"/>
    <n v="27844.5"/>
  </r>
  <r>
    <n v="8"/>
    <s v="Bíobío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399999999999999"/>
  </r>
  <r>
    <n v="8"/>
    <s v="Bíobío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1.6"/>
    <n v="170.6"/>
  </r>
  <r>
    <n v="8"/>
    <s v="Bíobí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íobí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1"/>
    <n v="0"/>
  </r>
  <r>
    <n v="8"/>
    <s v="Bíobío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1"/>
    <n v="2211.1"/>
  </r>
  <r>
    <n v="8"/>
    <s v="Bíobío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"/>
    <n v="390"/>
  </r>
  <r>
    <n v="8"/>
    <s v="Bíobí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983.6"/>
    <n v="102287.9"/>
  </r>
  <r>
    <n v="8"/>
    <s v="Bíobí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6.1"/>
    <n v="1570.8"/>
  </r>
  <r>
    <n v="8"/>
    <s v="Bíobío"/>
    <s v="Maíz Total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129.7"/>
    <n v="103858.7"/>
  </r>
  <r>
    <n v="8"/>
    <s v="Bíobío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415.8"/>
    <n v="32644"/>
  </r>
  <r>
    <n v="8"/>
    <s v="Bíobío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9.7"/>
    <n v="2424"/>
  </r>
  <r>
    <n v="8"/>
    <s v="Bíobío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62.2"/>
    <n v="14715.3"/>
  </r>
  <r>
    <n v="8"/>
    <s v="Bíobío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563.6"/>
    <n v="221126.39999999999"/>
  </r>
  <r>
    <n v="8"/>
    <s v="Bíobío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.4"/>
    <n v="187.2"/>
  </r>
  <r>
    <n v="8"/>
    <s v="Bíobí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62.6803852002026"/>
  </r>
  <r>
    <n v="8"/>
    <s v="Bíobí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167.1"/>
    <n v="43091.4"/>
  </r>
  <r>
    <n v="8"/>
    <s v="Bíobí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591"/>
    <n v="153108.6"/>
  </r>
  <r>
    <n v="8"/>
    <s v="Bíobío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758.1"/>
    <n v="196200"/>
  </r>
  <r>
    <n v="8"/>
    <s v="Bíobí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07.2000000000007"/>
    <n v="6542.8"/>
  </r>
  <r>
    <n v="9"/>
    <s v="Araucanía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.23255813953486"/>
    <n v="0"/>
    <n v="0"/>
    <n v="0"/>
    <n v="0"/>
    <n v="15955.8"/>
    <n v="6829.7411642343623"/>
    <n v="12972"/>
    <n v="0"/>
    <n v="0"/>
    <n v="0"/>
    <n v="0"/>
    <n v="28979.599999999999"/>
    <n v="0"/>
  </r>
  <r>
    <n v="9"/>
    <s v="Araucanía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.85334962918142"/>
    <n v="521.16"/>
    <n v="158.4"/>
    <n v="855"/>
    <n v="0"/>
    <n v="0"/>
    <n v="0"/>
    <n v="0"/>
  </r>
  <r>
    <n v="9"/>
    <s v="Araucanía"/>
    <s v="Avena"/>
    <n v="100111"/>
    <s v="Cereales"/>
    <n v="100111005"/>
    <s v="Avena"/>
    <n v="1"/>
    <n v="74770"/>
    <n v="43490"/>
    <n v="41339"/>
    <n v="53935"/>
    <n v="63556"/>
    <n v="63630"/>
    <n v="47497"/>
    <n v="58773"/>
    <n v="73534"/>
    <n v="66585"/>
    <n v="85872"/>
    <n v="103099.2"/>
    <n v="85829.2"/>
    <n v="112547.7"/>
    <n v="85076.4"/>
    <n v="0"/>
    <n v="99023.4"/>
    <n v="167920.4"/>
    <n v="130329.3"/>
    <n v="89207.8"/>
    <n v="139864"/>
    <n v="211867.1"/>
    <n v="232434.9"/>
    <n v="290391.3"/>
    <n v="319510"/>
    <n v="181817.3"/>
    <n v="245075.20000000001"/>
    <n v="208005.9"/>
    <n v="240285"/>
    <n v="216864.6"/>
    <n v="223582.8"/>
    <n v="369382"/>
    <n v="274448"/>
    <n v="422402.2672907263"/>
    <n v="403200.72000000003"/>
    <n v="261941.2"/>
    <n v="354606.1"/>
    <n v="443052.75"/>
    <n v="351893.4"/>
    <n v="220780.5"/>
    <n v="272526.09999999998"/>
  </r>
  <r>
    <n v="9"/>
    <s v="Araucanía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74.5"/>
    <n v="41899"/>
    <n v="14326.9"/>
    <n v="34561"/>
    <n v="41522.380000000005"/>
    <n v="63493.8"/>
    <n v="100356.4"/>
    <n v="58948.2"/>
  </r>
  <r>
    <n v="9"/>
    <s v="Araucanía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87.6408757219519"/>
    <n v="5642"/>
    <n v="6770.5"/>
    <n v="15030.7"/>
    <n v="9937.35"/>
    <n v="18875.7"/>
    <n v="21910.3"/>
    <n v="7439.7"/>
  </r>
  <r>
    <n v="9"/>
    <s v="Araucanía"/>
    <s v="Cebada Total"/>
    <n v="100111"/>
    <s v="Cereales"/>
    <n v="100111004"/>
    <s v="Cebada"/>
    <n v="1"/>
    <n v="74629"/>
    <n v="63331"/>
    <n v="73030"/>
    <n v="42061"/>
    <n v="29516"/>
    <n v="33142"/>
    <n v="17753"/>
    <n v="11827"/>
    <n v="30510"/>
    <n v="34736"/>
    <n v="41554"/>
    <n v="54182.9"/>
    <n v="54031.8"/>
    <n v="36090.9"/>
    <n v="58510.1"/>
    <n v="0"/>
    <n v="26063.5"/>
    <n v="36445.5"/>
    <n v="72385"/>
    <n v="37525.1"/>
    <n v="22003.599999999999"/>
    <n v="33008.9"/>
    <n v="34142"/>
    <n v="45282.1"/>
    <n v="27775"/>
    <n v="56871.6"/>
    <n v="78847.3"/>
    <n v="45451.9"/>
    <n v="55912"/>
    <n v="36765"/>
    <n v="61774.1"/>
    <n v="76039"/>
    <n v="42862.3"/>
    <n v="35362.140875721954"/>
    <n v="47541"/>
    <n v="0"/>
    <n v="49591.7"/>
    <n v="51459.73"/>
    <n v="82369.5"/>
    <n v="122266.7"/>
    <n v="66387.899999999994"/>
  </r>
  <r>
    <n v="9"/>
    <s v="Araucanía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6.4152823100758"/>
    <n v="1470.52"/>
    <n v="2118.6099999999997"/>
    <n v="2761.2"/>
    <n v="0"/>
    <n v="0"/>
    <n v="0"/>
    <n v="0"/>
  </r>
  <r>
    <n v="9"/>
    <s v="Araucanía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</r>
  <r>
    <n v="9"/>
    <s v="Araucanía"/>
    <s v="Garbanzo"/>
    <n v="100110"/>
    <s v="Legumbres"/>
    <n v="100110005"/>
    <s v="Garbanzos"/>
    <n v="1"/>
    <n v="977"/>
    <n v="304"/>
    <n v="25"/>
    <n v="25"/>
    <n v="82"/>
    <n v="24"/>
    <n v="51"/>
    <n v="42"/>
    <n v="183"/>
    <n v="13"/>
    <n v="9"/>
    <n v="19"/>
    <n v="34"/>
    <n v="15.6"/>
    <n v="6.6"/>
    <n v="0"/>
    <n v="10.9"/>
    <n v="53.8"/>
    <n v="6.5"/>
    <n v="0"/>
    <n v="0"/>
    <n v="0"/>
    <n v="7"/>
    <n v="281.7"/>
    <n v="65"/>
    <n v="0"/>
    <n v="13"/>
    <n v="36"/>
    <n v="17.399999999999999"/>
    <n v="3"/>
    <n v="1.3"/>
    <n v="0"/>
    <n v="2.1"/>
    <n v="1.7"/>
    <n v="0"/>
    <n v="0"/>
    <n v="0"/>
    <n v="0"/>
    <n v="0"/>
    <n v="0"/>
    <n v="0"/>
  </r>
  <r>
    <n v="9"/>
    <s v="Araucanía"/>
    <s v="Lenteja"/>
    <n v="100110"/>
    <s v="Legumbres"/>
    <n v="100110003"/>
    <s v="Lentejas"/>
    <n v="1"/>
    <n v="6173"/>
    <n v="4430"/>
    <n v="3350"/>
    <n v="2811"/>
    <n v="3879"/>
    <n v="4102"/>
    <n v="6197"/>
    <n v="9457"/>
    <n v="6337"/>
    <n v="2475"/>
    <n v="1626"/>
    <n v="3290"/>
    <n v="3958"/>
    <n v="2120.4"/>
    <n v="1756.3"/>
    <n v="0"/>
    <n v="707.4"/>
    <n v="431.3"/>
    <n v="728.2"/>
    <n v="35.700000000000003"/>
    <n v="22.7"/>
    <n v="35.200000000000003"/>
    <n v="11.5"/>
    <n v="66"/>
    <n v="66"/>
    <n v="317.5"/>
    <n v="142.1"/>
    <n v="953"/>
    <n v="74.400000000000006"/>
    <n v="26.3"/>
    <n v="97.2"/>
    <n v="194"/>
    <n v="84.8"/>
    <n v="89.264185817943286"/>
    <n v="148.5"/>
    <n v="50.7"/>
    <n v="60.5"/>
    <n v="55.370000000000005"/>
    <n v="126.56000000000002"/>
    <n v="242.4"/>
    <n v="140.80000000000001"/>
  </r>
  <r>
    <n v="9"/>
    <s v="Araucanía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95.923535659318"/>
    <n v="6380.25"/>
    <n v="7711.5"/>
    <n v="8042.2"/>
    <n v="19290.68"/>
    <n v="16071.2"/>
    <n v="10767.4"/>
    <n v="9877.6"/>
  </r>
  <r>
    <n v="9"/>
    <s v="Araucanía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56.912399639798"/>
    <n v="9246.3599999999988"/>
    <n v="11722.9"/>
    <n v="16970"/>
    <n v="25055.94"/>
    <n v="25164.1"/>
    <n v="26411.1"/>
    <n v="0"/>
  </r>
  <r>
    <n v="9"/>
    <s v="Araucanía"/>
    <s v="Lupino Total"/>
    <n v="100113"/>
    <s v="Industriales"/>
    <n v="100113001"/>
    <s v="Lupino"/>
    <n v="1"/>
    <n v="0"/>
    <n v="0"/>
    <n v="0"/>
    <n v="0"/>
    <n v="0"/>
    <n v="16095"/>
    <n v="9531"/>
    <n v="13272"/>
    <n v="12468"/>
    <n v="15661"/>
    <n v="20923"/>
    <n v="13386"/>
    <n v="17885"/>
    <n v="26198.7"/>
    <n v="42496.4"/>
    <n v="0"/>
    <n v="24599.3"/>
    <n v="24840"/>
    <n v="40624.400000000001"/>
    <n v="22415.599999999999"/>
    <n v="38687.300000000003"/>
    <n v="36757.9"/>
    <n v="30744"/>
    <n v="42224"/>
    <n v="49140"/>
    <n v="59320.800000000003"/>
    <n v="64006.2"/>
    <n v="21.884786931054869"/>
    <n v="283560"/>
    <n v="9752.9"/>
    <n v="66163.7"/>
    <n v="42109"/>
    <n v="37113.67"/>
    <n v="40052.83593529911"/>
    <n v="15626.61"/>
    <n v="19434.400000000001"/>
    <n v="25012.2"/>
    <n v="44346.62"/>
    <n v="41235.300000000003"/>
    <n v="37178.5"/>
    <n v="27753.5"/>
  </r>
  <r>
    <n v="9"/>
    <s v="Araucanía"/>
    <s v="Maravilla"/>
    <n v="100113"/>
    <s v="Industriales"/>
    <n v="100113002"/>
    <s v="Maravilla"/>
    <n v="1"/>
    <n v="229"/>
    <n v="0"/>
    <n v="0"/>
    <n v="23"/>
    <n v="112"/>
    <n v="0"/>
    <n v="672"/>
    <n v="592"/>
    <n v="785"/>
    <n v="588"/>
    <n v="1231"/>
    <n v="1736"/>
    <n v="1661"/>
    <n v="0"/>
    <n v="68.099999999999994"/>
    <n v="0"/>
    <n v="167.2"/>
    <n v="47.9"/>
    <n v="0"/>
    <n v="320.89999999999998"/>
    <n v="794.9"/>
    <n v="256.5"/>
    <n v="382.5"/>
    <n v="0"/>
    <n v="0"/>
    <n v="37"/>
    <n v="343"/>
    <n v="53.66743916570104"/>
    <n v="191.8"/>
    <n v="750.1"/>
    <n v="1733.3"/>
    <n v="204"/>
    <n v="188.57"/>
    <n v="0"/>
    <n v="0"/>
    <n v="0"/>
    <n v="0"/>
    <n v="0"/>
    <n v="0"/>
    <n v="0"/>
    <n v="0"/>
  </r>
  <r>
    <n v="9"/>
    <s v="Araucanía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5.4289341644626"/>
    <n v="1898.73"/>
    <n v="8798.6899999999987"/>
    <n v="1106.7"/>
    <n v="1248"/>
    <n v="1470"/>
    <n v="3330"/>
    <n v="1199"/>
  </r>
  <r>
    <n v="9"/>
    <s v="Araucanía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.56"/>
    <n v="0"/>
    <n v="0"/>
    <n v="0"/>
    <n v="0"/>
    <n v="0"/>
    <n v="0"/>
    <n v="0"/>
  </r>
  <r>
    <n v="9"/>
    <s v="Araucanía"/>
    <s v="Maíz Total"/>
    <n v="100111"/>
    <s v="Cereales"/>
    <n v="100111003"/>
    <s v="Maíz"/>
    <n v="1"/>
    <n v="2436"/>
    <n v="1647"/>
    <n v="1492"/>
    <n v="1331"/>
    <n v="337"/>
    <n v="1476"/>
    <n v="452"/>
    <n v="597"/>
    <n v="399"/>
    <n v="830"/>
    <n v="519"/>
    <n v="342.8"/>
    <n v="503.9"/>
    <n v="441.4"/>
    <n v="80.5"/>
    <n v="0"/>
    <n v="66"/>
    <n v="347.9"/>
    <n v="208.6"/>
    <n v="73.099999999999994"/>
    <n v="143.9"/>
    <n v="769.5"/>
    <n v="1575"/>
    <n v="910"/>
    <n v="910"/>
    <n v="1874.5"/>
    <n v="3780"/>
    <n v="4019"/>
    <n v="2908.8"/>
    <n v="3280.6"/>
    <n v="8824.6"/>
    <n v="4174"/>
    <n v="18822.629999999997"/>
    <n v="2929.9889341644625"/>
    <n v="1898.73"/>
    <n v="8798.7000000000007"/>
    <n v="1106.7"/>
    <n v="1248"/>
    <n v="1470"/>
    <n v="3330"/>
    <n v="1199"/>
  </r>
  <r>
    <n v="9"/>
    <s v="Araucanía"/>
    <s v="Papa"/>
    <n v="100114"/>
    <s v="Tubérculos"/>
    <n v="100114001"/>
    <s v="Papa"/>
    <n v="1"/>
    <n v="99741"/>
    <n v="109020"/>
    <n v="75368"/>
    <n v="50317"/>
    <n v="97359"/>
    <n v="133003"/>
    <n v="126861"/>
    <n v="115667"/>
    <n v="111006"/>
    <n v="95489"/>
    <n v="104788"/>
    <n v="146738.4"/>
    <n v="195067"/>
    <n v="191132.5"/>
    <n v="168954.5"/>
    <n v="0"/>
    <n v="190927.7"/>
    <n v="332425.3"/>
    <n v="175007.2"/>
    <n v="231950.3"/>
    <n v="190331.6"/>
    <n v="342052.8"/>
    <n v="420346.7"/>
    <n v="297628.59999999998"/>
    <n v="302400"/>
    <n v="321303.40000000002"/>
    <n v="446083.8"/>
    <n v="212544.8"/>
    <n v="220224"/>
    <n v="265552.8"/>
    <n v="315519.2"/>
    <n v="615990"/>
    <n v="272034.59999999998"/>
    <n v="314581.74984666158"/>
    <n v="272045.36"/>
    <n v="305709.5"/>
    <n v="338757.1"/>
    <n v="369923.04"/>
    <n v="396541.3"/>
    <n v="259521.5"/>
    <n v="349145.3"/>
  </r>
  <r>
    <n v="9"/>
    <s v="Araucanía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0.45351122289162"/>
    <n v="0"/>
    <n v="0"/>
    <n v="0"/>
    <n v="0"/>
    <n v="0"/>
    <n v="0"/>
    <n v="0"/>
  </r>
  <r>
    <n v="9"/>
    <s v="Araucanía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Poroto Total"/>
    <n v="100110"/>
    <s v="Legumbres"/>
    <n v="100110002"/>
    <s v="Porotos"/>
    <n v="1"/>
    <n v="5731"/>
    <n v="7075"/>
    <n v="8840"/>
    <n v="6169"/>
    <n v="4405"/>
    <n v="7584"/>
    <n v="5721"/>
    <n v="3677"/>
    <n v="3930"/>
    <n v="4120"/>
    <n v="5341"/>
    <n v="6366"/>
    <n v="5868"/>
    <n v="3431.3"/>
    <n v="3766"/>
    <n v="0"/>
    <n v="2099.5"/>
    <n v="1457.7"/>
    <n v="1992.7"/>
    <n v="1857.7"/>
    <n v="2575"/>
    <n v="6017.8"/>
    <n v="2440.5"/>
    <n v="1362.1"/>
    <n v="1368"/>
    <n v="1044"/>
    <n v="2492.6"/>
    <n v="822.1"/>
    <n v="873.2"/>
    <n v="431.3"/>
    <n v="1643.6"/>
    <n v="553"/>
    <n v="741.16000000000008"/>
    <n v="740.45351122289162"/>
    <n v="870.32999999999993"/>
    <n v="395.7"/>
    <n v="798.6"/>
    <n v="1627.56"/>
    <n v="420.2"/>
    <n v="0"/>
    <n v="1060.2379746835443"/>
  </r>
  <r>
    <n v="9"/>
    <s v="Araucanía"/>
    <s v="Raps"/>
    <n v="100113"/>
    <s v="Industriales"/>
    <n v="100113003"/>
    <s v="Raps"/>
    <n v="1"/>
    <n v="55025"/>
    <n v="17327"/>
    <n v="6168"/>
    <n v="1962"/>
    <n v="3512"/>
    <n v="16439"/>
    <n v="46375"/>
    <n v="40742"/>
    <n v="48203"/>
    <n v="52583"/>
    <n v="26064"/>
    <n v="27532"/>
    <n v="31993"/>
    <n v="11889.9"/>
    <n v="12681.5"/>
    <n v="0"/>
    <n v="20647.099999999999"/>
    <n v="13146.5"/>
    <n v="24016.7"/>
    <n v="39782"/>
    <n v="29914.9"/>
    <n v="46655"/>
    <n v="1555.8"/>
    <n v="11552"/>
    <n v="11563"/>
    <n v="24120"/>
    <n v="29642.400000000001"/>
    <n v="38.918364849152439"/>
    <n v="43818"/>
    <n v="35517.5"/>
    <n v="23307.599999999999"/>
    <n v="36578"/>
    <n v="57950.6"/>
    <n v="107404.95414194434"/>
    <n v="91225.5"/>
    <n v="138668.1"/>
    <n v="142671.79999999999"/>
    <n v="131317.20000000001"/>
    <n v="146520"/>
    <n v="120917.1"/>
    <n v="95935.9"/>
  </r>
  <r>
    <n v="9"/>
    <s v="Araucanía"/>
    <s v="Remolacha"/>
    <n v="100114"/>
    <s v="Tubérculos"/>
    <n v="100114011"/>
    <s v="Remolacha"/>
    <n v="1"/>
    <n v="30469"/>
    <n v="82350"/>
    <n v="101738"/>
    <n v="71151"/>
    <n v="95264"/>
    <n v="98488"/>
    <n v="184478"/>
    <n v="124656"/>
    <n v="145400"/>
    <n v="161513"/>
    <n v="116714"/>
    <n v="119935.632"/>
    <n v="173243"/>
    <n v="163713.45600000001"/>
    <n v="161146.07999999999"/>
    <n v="0"/>
    <n v="113171.15993639498"/>
    <n v="104737.3"/>
    <n v="159255"/>
    <n v="145820"/>
    <n v="144615"/>
    <n v="175000"/>
    <n v="221985.1"/>
    <n v="63064.800000000003"/>
    <n v="80464"/>
    <n v="117600"/>
    <n v="88200"/>
    <n v="857.0213202132021"/>
    <n v="21710"/>
    <n v="39456.300000000003"/>
    <n v="70506"/>
    <n v="57250"/>
    <n v="80064"/>
    <n v="73411.036262089445"/>
    <n v="0"/>
    <n v="74938.8"/>
    <n v="103372.5"/>
    <n v="44165.73"/>
    <n v="109422.62"/>
    <n v="93868.4"/>
    <n v="93400"/>
  </r>
  <r>
    <n v="9"/>
    <s v="Araucanía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.16129032258061"/>
    <n v="0"/>
    <n v="0"/>
    <n v="0"/>
    <n v="0"/>
    <n v="0"/>
    <n v="0"/>
    <n v="0"/>
    <n v="0"/>
    <n v="0"/>
    <n v="0"/>
    <n v="0"/>
    <n v="0"/>
    <n v="0"/>
  </r>
  <r>
    <n v="9"/>
    <s v="Araucanía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.5"/>
    <n v="0"/>
    <n v="3016"/>
    <n v="2478.6"/>
    <n v="5753.6"/>
    <n v="12464.9"/>
    <n v="4281.3"/>
  </r>
  <r>
    <n v="9"/>
    <s v="Araucanía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8305.41789942631"/>
    <n v="527579.07999999996"/>
    <n v="598673"/>
    <n v="623366.9"/>
    <n v="595356.64"/>
    <n v="657763.1"/>
    <n v="594002.1"/>
    <n v="474530.7"/>
  </r>
  <r>
    <n v="9"/>
    <s v="Araucanía"/>
    <s v="Trigo Total"/>
    <n v="100111"/>
    <s v="Cereales"/>
    <n v="100111002"/>
    <s v="Trigo"/>
    <n v="1"/>
    <n v="313773"/>
    <n v="201347"/>
    <n v="151566"/>
    <n v="168542"/>
    <n v="243721"/>
    <n v="269718"/>
    <n v="358437"/>
    <n v="437199"/>
    <n v="479766"/>
    <n v="492685"/>
    <n v="422759"/>
    <n v="422250"/>
    <n v="433720.4"/>
    <n v="403095.5"/>
    <n v="360503.1"/>
    <n v="0"/>
    <n v="340793.4"/>
    <n v="510701.7"/>
    <n v="628632.9"/>
    <n v="514911.4"/>
    <n v="595282.30000000005"/>
    <n v="668216.9"/>
    <n v="698161.9"/>
    <n v="693628.1"/>
    <n v="726173"/>
    <n v="699958.5"/>
    <n v="551440"/>
    <n v="453135.5"/>
    <n v="482680"/>
    <n v="431872.6"/>
    <n v="655805.5"/>
    <n v="680719"/>
    <n v="504053.5"/>
    <n v="578305.41789942631"/>
    <n v="527870.57999999996"/>
    <n v="598673"/>
    <n v="626382.9"/>
    <n v="597835.24"/>
    <n v="663516.69999999995"/>
    <n v="606467"/>
    <n v="478812"/>
  </r>
  <r>
    <n v="9"/>
    <s v="Araucanía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61.3"/>
    <n v="0"/>
    <n v="0"/>
    <n v="0"/>
    <n v="83192"/>
    <n v="58152.9"/>
    <n v="80407.870287263577"/>
    <n v="65056.680000000008"/>
    <n v="83665"/>
    <n v="100695"/>
    <n v="76256.12"/>
    <n v="110952.1"/>
    <n v="122860.1"/>
    <n v="70469.7"/>
  </r>
  <r>
    <n v="10"/>
    <s v="Los Lago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Avena"/>
    <n v="100111"/>
    <s v="Cereales"/>
    <n v="100111005"/>
    <s v="Avena"/>
    <n v="1"/>
    <n v="46871"/>
    <n v="55819"/>
    <n v="50398"/>
    <n v="52967"/>
    <n v="46831"/>
    <n v="43137"/>
    <n v="30862"/>
    <n v="31524"/>
    <n v="37189"/>
    <n v="36301"/>
    <n v="43400"/>
    <n v="35448.1"/>
    <n v="45119.9"/>
    <n v="42935.9"/>
    <n v="51382.400000000001"/>
    <n v="0"/>
    <n v="36112.800000000003"/>
    <n v="58832.800000000003"/>
    <n v="52427.4"/>
    <n v="70436"/>
    <n v="39809.699999999997"/>
    <n v="38029.599999999999"/>
    <n v="44754.3"/>
    <n v="55272.5"/>
    <n v="53245"/>
    <n v="53952"/>
    <n v="75675.600000000006"/>
    <n v="29267"/>
    <n v="33668"/>
    <n v="15734.3"/>
    <n v="22116.7"/>
    <n v="30380"/>
    <n v="22080.480000000003"/>
    <n v="52874.703997050157"/>
    <n v="36030.800000000003"/>
    <n v="23064.2"/>
    <n v="37503.4"/>
    <n v="40647.599999999999"/>
    <n v="38259.599999999999"/>
    <n v="23667.7"/>
    <n v="42208.7"/>
  </r>
  <r>
    <n v="10"/>
    <s v="Los Lago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24.4"/>
    <n v="6651.8399999999992"/>
    <n v="0"/>
    <n v="0"/>
    <n v="0"/>
    <n v="15924.9"/>
    <n v="19766.2"/>
    <n v="30379.4"/>
  </r>
  <r>
    <n v="10"/>
    <s v="Los Lago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7.0507655236061"/>
    <n v="1738.75"/>
    <n v="2422.5"/>
    <n v="5406.5"/>
    <n v="3959.6699999999996"/>
    <n v="14957.4"/>
    <n v="12690.3"/>
    <n v="5386.5"/>
  </r>
  <r>
    <n v="10"/>
    <s v="Los Lagos"/>
    <s v="Cebada Total"/>
    <n v="100111"/>
    <s v="Cereales"/>
    <n v="100111004"/>
    <s v="Cebada"/>
    <n v="1"/>
    <n v="12826"/>
    <n v="9855"/>
    <n v="14556"/>
    <n v="9144"/>
    <n v="8447"/>
    <n v="10790"/>
    <n v="9493"/>
    <n v="5447"/>
    <n v="5800"/>
    <n v="5752"/>
    <n v="4779"/>
    <n v="4581.5"/>
    <n v="10628.6"/>
    <n v="8381.1"/>
    <n v="7072.6"/>
    <n v="0"/>
    <n v="4042.1"/>
    <n v="7308.4"/>
    <n v="4134.2"/>
    <n v="16706.599999999999"/>
    <n v="8584.7999999999993"/>
    <n v="7806.9"/>
    <n v="12731.5"/>
    <n v="10567.5"/>
    <n v="9624"/>
    <n v="21455.5"/>
    <n v="31308.2"/>
    <n v="6687"/>
    <n v="6337.3"/>
    <n v="6556.4"/>
    <n v="9559.5"/>
    <n v="11967"/>
    <n v="2838.5"/>
    <n v="17171.450765523605"/>
    <n v="8390.59"/>
    <n v="0"/>
    <n v="5406.5"/>
    <n v="3959.6699999999996"/>
    <n v="30882.3"/>
    <n v="32456.5"/>
    <n v="35765.9"/>
  </r>
  <r>
    <n v="10"/>
    <s v="Los Lagos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nteja"/>
    <n v="100110"/>
    <s v="Legumbres"/>
    <n v="100110003"/>
    <s v="Lentejas"/>
    <n v="1"/>
    <n v="0"/>
    <n v="0"/>
    <n v="0"/>
    <n v="47"/>
    <n v="15"/>
    <n v="3"/>
    <n v="6"/>
    <n v="1"/>
    <n v="0"/>
    <n v="0"/>
    <n v="0"/>
    <n v="0"/>
    <n v="0"/>
    <n v="0"/>
    <n v="0"/>
    <n v="0"/>
    <n v="0"/>
    <n v="7.3"/>
    <n v="9.8000000000000007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</r>
  <r>
    <n v="10"/>
    <s v="Los Lago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1.09999999999991"/>
    <n v="385.92"/>
    <n v="1127.8"/>
    <n v="2495.6999999999998"/>
    <n v="1089.6200000000001"/>
    <n v="4218.1000000000004"/>
    <n v="7238.6"/>
    <n v="0"/>
  </r>
  <r>
    <n v="10"/>
    <s v="Los Lagos"/>
    <s v="Lupino Total"/>
    <n v="100113"/>
    <s v="Industriales"/>
    <n v="100113001"/>
    <s v="Lupino"/>
    <n v="1"/>
    <n v="0"/>
    <n v="0"/>
    <n v="0"/>
    <n v="0"/>
    <n v="0"/>
    <n v="0"/>
    <n v="105"/>
    <n v="0"/>
    <n v="0"/>
    <n v="0"/>
    <n v="0"/>
    <n v="112"/>
    <n v="0"/>
    <n v="0"/>
    <n v="17"/>
    <n v="0"/>
    <n v="44.4"/>
    <n v="28.5"/>
    <n v="0"/>
    <n v="0"/>
    <n v="0"/>
    <n v="75"/>
    <n v="52.5"/>
    <n v="890.8"/>
    <n v="2436"/>
    <n v="3924.8"/>
    <n v="2723.4"/>
    <n v="30.362654320987655"/>
    <n v="10542"/>
    <n v="1436.5"/>
    <n v="2350.8000000000002"/>
    <n v="1027"/>
    <n v="1144"/>
    <n v="561.09999999999991"/>
    <n v="385.92"/>
    <n v="1127.8"/>
    <n v="2495.6999999999998"/>
    <n v="1089.6200000000001"/>
    <n v="4218.1000000000004"/>
    <n v="7238.6"/>
    <n v="0"/>
  </r>
  <r>
    <n v="10"/>
    <s v="Los Lagos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Maíz Total"/>
    <n v="100111"/>
    <s v="Cereales"/>
    <n v="100111003"/>
    <s v="Maíz"/>
    <n v="1"/>
    <n v="33"/>
    <n v="36"/>
    <n v="30"/>
    <n v="97"/>
    <n v="1"/>
    <n v="103"/>
    <n v="6"/>
    <n v="6"/>
    <n v="17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Papa"/>
    <n v="100114"/>
    <s v="Tubérculos"/>
    <n v="100114001"/>
    <s v="Papa"/>
    <n v="1"/>
    <n v="402777"/>
    <n v="384118"/>
    <n v="306734"/>
    <n v="292424"/>
    <n v="418439"/>
    <n v="341304"/>
    <n v="292780"/>
    <n v="224878"/>
    <n v="297660"/>
    <n v="280565"/>
    <n v="317712"/>
    <n v="258800"/>
    <n v="293641"/>
    <n v="309349"/>
    <n v="286060.59999999998"/>
    <n v="0"/>
    <n v="238808.1"/>
    <n v="493273.8"/>
    <n v="234598.9"/>
    <n v="424693.7"/>
    <n v="378800.5"/>
    <n v="408561.2"/>
    <n v="419319.1"/>
    <n v="367637.1"/>
    <n v="390784"/>
    <n v="380683.8"/>
    <n v="482834"/>
    <n v="213984.4"/>
    <n v="251518.8"/>
    <n v="272625"/>
    <n v="197024.2"/>
    <n v="343081"/>
    <n v="385711.38"/>
    <n v="340220.209903059"/>
    <n v="344148.42000000004"/>
    <n v="178633.9"/>
    <n v="350060.79999999999"/>
    <n v="473725.56000000006"/>
    <n v="284305.90000000002"/>
    <n v="379285"/>
    <n v="462451.4"/>
  </r>
  <r>
    <n v="10"/>
    <s v="Los Lagos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Poroto Total"/>
    <n v="100110"/>
    <s v="Legumbres"/>
    <n v="100110002"/>
    <s v="Porotos"/>
    <n v="1"/>
    <n v="53"/>
    <n v="83"/>
    <n v="137"/>
    <n v="115"/>
    <n v="94"/>
    <n v="6"/>
    <n v="24"/>
    <n v="0"/>
    <n v="0"/>
    <n v="0"/>
    <n v="0"/>
    <n v="0"/>
    <n v="0"/>
    <n v="0"/>
    <n v="0"/>
    <n v="0"/>
    <n v="0"/>
    <n v="1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Raps"/>
    <n v="100113"/>
    <s v="Industriales"/>
    <n v="100113003"/>
    <s v="Raps"/>
    <n v="1"/>
    <n v="10505"/>
    <n v="5759"/>
    <n v="5204"/>
    <n v="836"/>
    <n v="168"/>
    <n v="8020"/>
    <n v="23806"/>
    <n v="13203"/>
    <n v="19980"/>
    <n v="13571"/>
    <n v="3131"/>
    <n v="9781"/>
    <n v="11354"/>
    <n v="4924.8"/>
    <n v="3499.7"/>
    <n v="0"/>
    <n v="5814"/>
    <n v="6668.2"/>
    <n v="7535.1"/>
    <n v="9787.6"/>
    <n v="6668.8"/>
    <n v="7900"/>
    <n v="460"/>
    <n v="2144.8000000000002"/>
    <n v="4178.8"/>
    <n v="2339.1999999999998"/>
    <n v="2545.6"/>
    <n v="32.96"/>
    <n v="1016.4"/>
    <n v="17220"/>
    <n v="10526.7"/>
    <n v="13189"/>
    <n v="12968.999999999998"/>
    <n v="12187.858793729834"/>
    <n v="9613.2899999999991"/>
    <n v="15080.1"/>
    <n v="15292.1"/>
    <n v="8713.6"/>
    <n v="25619.200000000001"/>
    <n v="18820.8"/>
    <n v="26044.7"/>
  </r>
  <r>
    <n v="10"/>
    <s v="Los Lagos"/>
    <s v="Remolacha"/>
    <n v="100114"/>
    <s v="Tubérculos"/>
    <n v="100114011"/>
    <s v="Remolacha"/>
    <n v="1"/>
    <n v="31004"/>
    <n v="124336"/>
    <n v="87818"/>
    <n v="24823"/>
    <n v="176483"/>
    <n v="276909"/>
    <n v="448750"/>
    <n v="422955"/>
    <n v="223568"/>
    <n v="297396"/>
    <n v="304147"/>
    <n v="264857.85399999999"/>
    <n v="380162"/>
    <n v="361533.88199999998"/>
    <n v="355864.26"/>
    <n v="0"/>
    <n v="207738.15363779332"/>
    <n v="201746.2"/>
    <n v="340314.7"/>
    <n v="351000"/>
    <n v="410903.6"/>
    <n v="433300"/>
    <n v="437902"/>
    <n v="251505"/>
    <n v="256700"/>
    <n v="262430"/>
    <n v="190400"/>
    <n v="772.28915662650604"/>
    <n v="0"/>
    <n v="0"/>
    <n v="0"/>
    <n v="0"/>
    <n v="0"/>
    <n v="0"/>
    <n v="0"/>
    <n v="0"/>
    <n v="0"/>
    <n v="0"/>
    <n v="0"/>
    <n v="0"/>
    <n v="0"/>
  </r>
  <r>
    <n v="10"/>
    <s v="Los Lagos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612.28399330072"/>
    <n v="57378.6"/>
    <n v="80120.600000000006"/>
    <n v="81059.600000000006"/>
    <n v="69686.399999999994"/>
    <n v="90228.1"/>
    <n v="109807.5"/>
    <n v="91457"/>
  </r>
  <r>
    <n v="10"/>
    <s v="Los Lagos"/>
    <s v="Trigo Total"/>
    <n v="100111"/>
    <s v="Cereales"/>
    <n v="100111002"/>
    <s v="Trigo"/>
    <n v="1"/>
    <n v="107474"/>
    <n v="101086"/>
    <n v="74475"/>
    <n v="59860"/>
    <n v="75258"/>
    <n v="113333"/>
    <n v="178845"/>
    <n v="259871"/>
    <n v="246441"/>
    <n v="262308"/>
    <n v="190890"/>
    <n v="131087"/>
    <n v="151118"/>
    <n v="132619"/>
    <n v="108968.6"/>
    <n v="0"/>
    <n v="89536.5"/>
    <n v="156806.6"/>
    <n v="124041.3"/>
    <n v="99951.3"/>
    <n v="118152.8"/>
    <n v="177812.7"/>
    <n v="173959.7"/>
    <n v="169874.9"/>
    <n v="187578"/>
    <n v="197428.5"/>
    <n v="155814.39999999999"/>
    <n v="73935.8"/>
    <n v="76270.399999999994"/>
    <n v="74459.7"/>
    <n v="100501.2"/>
    <n v="92233"/>
    <n v="59378.1"/>
    <n v="106612.28399330072"/>
    <n v="57378.6"/>
    <n v="80120.600000000006"/>
    <n v="81059.600000000006"/>
    <n v="69686.399999999994"/>
    <n v="90228.1"/>
    <n v="109807.5"/>
    <n v="91457"/>
  </r>
  <r>
    <n v="10"/>
    <s v="Los Lago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.7"/>
    <n v="0"/>
    <n v="0"/>
    <n v="0"/>
    <n v="7615"/>
    <n v="6779.7"/>
    <n v="24827.135035035102"/>
    <n v="19051.2"/>
    <n v="17419.7"/>
    <n v="14574"/>
    <n v="23753.200000000001"/>
    <n v="11771.6"/>
    <n v="9556.7000000000007"/>
    <n v="5046"/>
  </r>
  <r>
    <n v="13"/>
    <s v="Metropolitana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.32"/>
    <n v="0"/>
    <n v="0"/>
    <n v="0"/>
    <n v="0"/>
    <n v="0"/>
    <n v="0"/>
    <n v="0"/>
  </r>
  <r>
    <n v="13"/>
    <s v="Metropolitana"/>
    <s v="Avena"/>
    <n v="100111"/>
    <s v="Cereales"/>
    <n v="100111005"/>
    <s v="Avena"/>
    <n v="1"/>
    <n v="23"/>
    <n v="272"/>
    <n v="0"/>
    <n v="0"/>
    <n v="2206"/>
    <n v="96"/>
    <n v="27"/>
    <n v="0"/>
    <n v="338"/>
    <n v="2505"/>
    <n v="2523"/>
    <n v="1959.5"/>
    <n v="3395.9"/>
    <n v="0"/>
    <n v="0"/>
    <n v="0"/>
    <n v="86.5"/>
    <n v="689.7"/>
    <n v="264.3"/>
    <n v="698.8"/>
    <n v="2.4"/>
    <n v="674.8"/>
    <n v="290"/>
    <n v="578.70000000000005"/>
    <n v="870"/>
    <n v="301.5"/>
    <n v="252"/>
    <n v="864"/>
    <n v="1160"/>
    <n v="0"/>
    <n v="261.8"/>
    <n v="0"/>
    <n v="100.8"/>
    <n v="540.91533648931511"/>
    <n v="2399.04"/>
    <n v="656.5"/>
    <n v="110.3"/>
    <n v="3496.7899999999995"/>
    <n v="1129.8499999999999"/>
    <n v="2710.2"/>
    <n v="2096.5"/>
  </r>
  <r>
    <n v="13"/>
    <s v="Metropolitana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n v="0"/>
    <n v="0"/>
    <n v="0"/>
    <n v="0"/>
  </r>
  <r>
    <n v="13"/>
    <s v="Metropolitana"/>
    <s v="Cebada Total"/>
    <n v="100111"/>
    <s v="Cereales"/>
    <n v="100111004"/>
    <s v="Cebada"/>
    <n v="1"/>
    <n v="5456"/>
    <n v="3107"/>
    <n v="5597"/>
    <n v="1804"/>
    <n v="6778"/>
    <n v="3181"/>
    <n v="1858"/>
    <n v="36"/>
    <n v="247"/>
    <n v="723"/>
    <n v="1523"/>
    <n v="1957.4"/>
    <n v="522.70000000000005"/>
    <n v="382.4"/>
    <n v="806.7"/>
    <n v="0"/>
    <n v="617.79999999999995"/>
    <n v="489.4"/>
    <n v="1188.8"/>
    <n v="860"/>
    <n v="34.1"/>
    <n v="526.70000000000005"/>
    <n v="0"/>
    <n v="100"/>
    <n v="120.4"/>
    <n v="0"/>
    <n v="136"/>
    <n v="554.9"/>
    <n v="772.8"/>
    <n v="1002"/>
    <n v="42"/>
    <n v="0"/>
    <n v="0"/>
    <n v="228"/>
    <n v="0"/>
    <n v="0"/>
    <n v="0"/>
    <n v="0"/>
    <n v="0"/>
    <n v="0"/>
    <n v="0"/>
  </r>
  <r>
    <n v="13"/>
    <s v="Metropolitana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Garbanzo"/>
    <n v="100110"/>
    <s v="Legumbres"/>
    <n v="100110005"/>
    <s v="Garbanzos"/>
    <n v="1"/>
    <n v="634"/>
    <n v="268"/>
    <n v="0"/>
    <n v="0"/>
    <n v="297"/>
    <n v="55"/>
    <n v="104"/>
    <n v="191"/>
    <n v="53"/>
    <n v="304"/>
    <n v="823"/>
    <n v="902"/>
    <n v="88"/>
    <n v="187.2"/>
    <n v="147.80000000000001"/>
    <n v="0"/>
    <n v="76.5"/>
    <n v="18"/>
    <n v="58.2"/>
    <n v="0"/>
    <n v="0"/>
    <n v="0"/>
    <n v="0"/>
    <n v="0"/>
    <n v="0"/>
    <n v="24"/>
    <n v="0"/>
    <n v="109"/>
    <n v="6.8"/>
    <n v="0"/>
    <n v="35.700000000000003"/>
    <n v="0"/>
    <n v="0"/>
    <n v="0"/>
    <n v="0"/>
    <n v="0"/>
    <n v="0"/>
    <n v="0"/>
    <n v="0"/>
    <n v="0"/>
    <n v="0"/>
  </r>
  <r>
    <n v="13"/>
    <s v="Metropolitana"/>
    <s v="Lenteja"/>
    <n v="100110"/>
    <s v="Legumbres"/>
    <n v="100110003"/>
    <s v="Lentejas"/>
    <n v="1"/>
    <n v="0"/>
    <n v="7"/>
    <n v="0"/>
    <n v="0"/>
    <n v="8"/>
    <n v="5"/>
    <n v="0"/>
    <n v="8"/>
    <n v="9"/>
    <n v="0"/>
    <n v="16"/>
    <n v="14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0"/>
    <n v="0"/>
    <n v="0"/>
  </r>
  <r>
    <n v="13"/>
    <s v="Metropolitana"/>
    <s v="Maravilla"/>
    <n v="100113"/>
    <s v="Industriales"/>
    <n v="100113002"/>
    <s v="Maravilla"/>
    <n v="1"/>
    <n v="7222"/>
    <n v="1635"/>
    <n v="414"/>
    <n v="252"/>
    <n v="118"/>
    <n v="2283"/>
    <n v="6018"/>
    <n v="6443"/>
    <n v="9424"/>
    <n v="6291"/>
    <n v="12052"/>
    <n v="5551"/>
    <n v="3748"/>
    <n v="1208.2"/>
    <n v="1761.8"/>
    <n v="0"/>
    <n v="999.8"/>
    <n v="8.9"/>
    <n v="918.7"/>
    <n v="1301.4000000000001"/>
    <n v="3721.9"/>
    <n v="651.79999999999995"/>
    <n v="359.7"/>
    <n v="322.5"/>
    <n v="460"/>
    <n v="591.5"/>
    <n v="972.8"/>
    <n v="13.75"/>
    <n v="1373.7"/>
    <n v="261.3"/>
    <n v="290"/>
    <n v="126"/>
    <n v="289.10000000000002"/>
    <n v="763.22577852888708"/>
    <n v="954.95"/>
    <n v="622.4"/>
    <n v="116.3"/>
    <n v="0"/>
    <n v="1318.1"/>
    <n v="841.2"/>
    <n v="630.70000000000005"/>
  </r>
  <r>
    <n v="13"/>
    <s v="Metropolitana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730.56372771616"/>
    <n v="100210.95"/>
    <n v="126307"/>
    <n v="88823.9"/>
    <n v="66214.540000000008"/>
    <n v="82857"/>
    <n v="54555"/>
    <n v="24075.599999999999"/>
  </r>
  <r>
    <n v="13"/>
    <s v="Metropolitana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04.788072805139"/>
    <n v="9037.7899999999991"/>
    <n v="3660"/>
    <n v="1876.6"/>
    <n v="1365.38"/>
    <n v="3285.6"/>
    <n v="3108.4"/>
    <n v="2087.8000000000002"/>
  </r>
  <r>
    <n v="13"/>
    <s v="Metropolitana"/>
    <s v="Maíz Total"/>
    <n v="100111"/>
    <s v="Cereales"/>
    <n v="100111003"/>
    <s v="Maíz"/>
    <n v="1"/>
    <n v="114638"/>
    <n v="122494"/>
    <n v="78570"/>
    <n v="70258"/>
    <n v="98165"/>
    <n v="143229"/>
    <n v="122449"/>
    <n v="93897"/>
    <n v="107751"/>
    <n v="136564"/>
    <n v="104492"/>
    <n v="121793.1"/>
    <n v="119246.1"/>
    <n v="106851.2"/>
    <n v="97075"/>
    <n v="0"/>
    <n v="96921.7"/>
    <n v="99212.7"/>
    <n v="102950.39999999999"/>
    <n v="61066.5"/>
    <n v="79098.399999999994"/>
    <n v="79887.899999999994"/>
    <n v="102485.2"/>
    <n v="151602.20000000001"/>
    <n v="171661"/>
    <n v="184585.5"/>
    <n v="169148.3"/>
    <n v="136071.6"/>
    <n v="186635.7"/>
    <n v="182901.7"/>
    <n v="160813.6"/>
    <n v="189534"/>
    <n v="161447.49"/>
    <n v="162135.35180052131"/>
    <n v="109248.73999999999"/>
    <n v="129967"/>
    <n v="90700.5"/>
    <n v="67579.920000000013"/>
    <n v="86142.6"/>
    <n v="57663.4"/>
    <n v="26163.4"/>
  </r>
  <r>
    <n v="13"/>
    <s v="Metropolitana"/>
    <s v="Papa"/>
    <n v="100114"/>
    <s v="Tubérculos"/>
    <n v="100114001"/>
    <s v="Papa"/>
    <n v="1"/>
    <n v="60612"/>
    <n v="68746"/>
    <n v="75582"/>
    <n v="39882"/>
    <n v="30171"/>
    <n v="48386"/>
    <n v="43783"/>
    <n v="55484"/>
    <n v="64912"/>
    <n v="66180"/>
    <n v="35323"/>
    <n v="57244"/>
    <n v="37246"/>
    <n v="45136.5"/>
    <n v="35984.5"/>
    <n v="0"/>
    <n v="48588.3"/>
    <n v="72809.100000000006"/>
    <n v="43618.400000000001"/>
    <n v="32935.4"/>
    <n v="110423.1"/>
    <n v="113426.8"/>
    <n v="82529.399999999994"/>
    <n v="63776.2"/>
    <n v="63360"/>
    <n v="43227.6"/>
    <n v="59440"/>
    <n v="87051.9"/>
    <n v="86001.3"/>
    <n v="53081.5"/>
    <n v="86174.8"/>
    <n v="79125"/>
    <n v="88299.36"/>
    <n v="112644.46653744439"/>
    <n v="77889.39"/>
    <n v="112928.4"/>
    <n v="76522.8"/>
    <n v="90763"/>
    <n v="60586.400000000001"/>
    <n v="79162.100000000006"/>
    <n v="76896.3"/>
  </r>
  <r>
    <n v="13"/>
    <s v="Metropolitana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.80319386072154"/>
    <n v="0"/>
    <n v="0"/>
    <n v="0"/>
    <n v="0"/>
    <n v="0"/>
    <n v="0"/>
    <n v="0"/>
  </r>
  <r>
    <n v="13"/>
    <s v="Metropolitana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Poroto Total"/>
    <n v="100110"/>
    <s v="Legumbres"/>
    <n v="100110002"/>
    <s v="Porotos"/>
    <n v="1"/>
    <n v="1854"/>
    <n v="3308"/>
    <n v="1425"/>
    <n v="2026"/>
    <n v="1326"/>
    <n v="2478"/>
    <n v="2510"/>
    <n v="2603"/>
    <n v="2134"/>
    <n v="930"/>
    <n v="1101"/>
    <n v="1300"/>
    <n v="1312"/>
    <n v="632"/>
    <n v="426.4"/>
    <n v="0"/>
    <n v="1990.3"/>
    <n v="593.9"/>
    <n v="358.9"/>
    <n v="678"/>
    <n v="500.6"/>
    <n v="864"/>
    <n v="500.5"/>
    <n v="424.5"/>
    <n v="425"/>
    <n v="518.70000000000005"/>
    <n v="1078.7"/>
    <n v="742.9"/>
    <n v="701.1"/>
    <n v="299.8"/>
    <n v="302.39999999999998"/>
    <n v="359"/>
    <n v="41.04"/>
    <n v="156.80319386072154"/>
    <n v="948.64"/>
    <n v="352.5"/>
    <n v="29.7"/>
    <n v="561.20000000000005"/>
    <n v="133.19999999999999"/>
    <n v="179.1"/>
    <n v="521"/>
  </r>
  <r>
    <n v="13"/>
    <s v="Metropolitana"/>
    <s v="Raps"/>
    <n v="100113"/>
    <s v="Industriales"/>
    <n v="100113003"/>
    <s v="Raps"/>
    <n v="1"/>
    <n v="0"/>
    <n v="0"/>
    <n v="0"/>
    <n v="0"/>
    <n v="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"/>
    <n v="0"/>
    <n v="0"/>
    <n v="0"/>
    <n v="22"/>
    <n v="1114.5591975667917"/>
    <n v="339.42999999999995"/>
    <n v="190.1"/>
    <n v="0"/>
    <n v="0"/>
    <n v="0"/>
    <n v="0"/>
    <n v="0"/>
  </r>
  <r>
    <n v="13"/>
    <s v="Metropolitana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9"/>
    <n v="0"/>
    <n v="0"/>
    <n v="0"/>
    <n v="470.58823529411768"/>
    <n v="0"/>
    <n v="0"/>
    <n v="0"/>
    <n v="0"/>
    <n v="0"/>
    <n v="0"/>
    <n v="0"/>
    <n v="0"/>
    <n v="0"/>
    <n v="0"/>
    <n v="0"/>
    <n v="0"/>
    <n v="0"/>
  </r>
  <r>
    <n v="13"/>
    <s v="Metropolitana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30.1"/>
    <n v="0"/>
    <n v="0"/>
    <n v="25.631"/>
    <n v="1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5.9"/>
    <n v="0"/>
    <n v="0"/>
    <n v="0"/>
    <n v="0"/>
    <n v="0"/>
    <n v="0"/>
  </r>
  <r>
    <n v="13"/>
    <s v="Metropolitana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303.377297386858"/>
    <n v="20630.7"/>
    <n v="21537.4"/>
    <n v="31871.7"/>
    <n v="15131.1"/>
    <n v="17006"/>
    <n v="17902.5"/>
    <n v="10680.8"/>
  </r>
  <r>
    <n v="13"/>
    <s v="Metropolitana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24.9226209103826"/>
    <n v="8599.08"/>
    <n v="9692.7999999999993"/>
    <n v="11519"/>
    <n v="4639.8"/>
    <n v="5449.4"/>
    <n v="3539.2"/>
    <n v="2147.8000000000002"/>
  </r>
  <r>
    <n v="13"/>
    <s v="Metropolitana"/>
    <s v="Trigo Total"/>
    <n v="100111"/>
    <s v="Cereales"/>
    <n v="100111002"/>
    <s v="Trigo"/>
    <n v="1"/>
    <n v="65220"/>
    <n v="59499"/>
    <n v="51842"/>
    <n v="38838"/>
    <n v="98767"/>
    <n v="113536"/>
    <n v="185217"/>
    <n v="222137"/>
    <n v="144578"/>
    <n v="148349"/>
    <n v="182227"/>
    <n v="149886"/>
    <n v="136146.20000000001"/>
    <n v="88524.3"/>
    <n v="92426.5"/>
    <n v="0"/>
    <n v="92751.4"/>
    <n v="86373.1"/>
    <n v="75082.7"/>
    <n v="47183.6"/>
    <n v="42123.199999999997"/>
    <n v="38040.9"/>
    <n v="45038.7"/>
    <n v="43000.3"/>
    <n v="43040"/>
    <n v="42581"/>
    <n v="25090.799999999999"/>
    <n v="17986.2"/>
    <n v="23940"/>
    <n v="39059.9"/>
    <n v="118843"/>
    <n v="50092"/>
    <n v="45308.800000000003"/>
    <n v="37528.299918297242"/>
    <n v="29229.78"/>
    <n v="31230.2"/>
    <n v="43390.7"/>
    <n v="19770.900000000001"/>
    <n v="22455.4"/>
    <n v="21441.7"/>
    <n v="12828.6"/>
  </r>
  <r>
    <n v="13"/>
    <s v="Metropolitana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.35"/>
    <n v="0"/>
    <n v="0"/>
    <n v="0"/>
    <n v="0"/>
    <n v="0"/>
    <n v="0"/>
    <n v="0"/>
  </r>
  <r>
    <n v="14"/>
    <s v="Los Ríos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86"/>
    <n v="20544"/>
    <n v="21113"/>
    <n v="21519.5"/>
    <n v="35001"/>
    <n v="32937.93"/>
    <n v="48467.0383826787"/>
    <n v="35029.800000000003"/>
    <n v="27368"/>
    <n v="23507.8"/>
    <n v="0"/>
    <n v="0"/>
    <n v="0"/>
    <n v="0"/>
  </r>
  <r>
    <n v="14"/>
    <s v="Los Río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13.4"/>
    <n v="7615.6"/>
    <n v="3876.5"/>
    <n v="6431.4"/>
    <n v="0"/>
    <n v="0"/>
    <n v="0"/>
    <n v="0"/>
  </r>
  <r>
    <n v="14"/>
    <s v="Los Río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37.9"/>
    <n v="1005.28"/>
    <n v="3173.9"/>
    <n v="18029.099999999999"/>
    <n v="0"/>
    <n v="0"/>
    <n v="0"/>
    <n v="0"/>
  </r>
  <r>
    <n v="14"/>
    <s v="Los Ríos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11.8"/>
    <n v="13018.5"/>
    <n v="11346.7"/>
    <n v="10409.799999999999"/>
    <n v="13275"/>
    <n v="10903.3"/>
    <n v="11151.3"/>
    <n v="8620.880000000001"/>
    <n v="0"/>
    <n v="24460.5"/>
    <n v="0"/>
    <n v="0"/>
    <n v="0"/>
    <n v="0"/>
  </r>
  <r>
    <n v="14"/>
    <s v="Los Ríos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</r>
  <r>
    <n v="14"/>
    <s v="Los Río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.09617946468433"/>
    <n v="584.59"/>
    <n v="0"/>
    <n v="0"/>
    <n v="0"/>
    <n v="0"/>
    <n v="0"/>
    <n v="0"/>
  </r>
  <r>
    <n v="14"/>
    <s v="Los Ríos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0"/>
    <n v="248.4"/>
    <n v="1226.9000000000001"/>
    <n v="194"/>
    <n v="192"/>
    <n v="250.09617946468433"/>
    <n v="584.58999999999992"/>
    <n v="0"/>
    <n v="0"/>
    <n v="0"/>
    <n v="0"/>
    <n v="0"/>
    <n v="0"/>
  </r>
  <r>
    <n v="14"/>
    <s v="Los Ríos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99999999999997"/>
    <n v="0"/>
    <n v="0"/>
    <n v="0"/>
    <n v="0"/>
    <n v="0"/>
    <n v="0"/>
    <n v="0"/>
  </r>
  <r>
    <n v="14"/>
    <s v="Los Ríos"/>
    <s v="Maíz Total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99999999999997"/>
    <n v="0"/>
    <n v="0"/>
    <n v="0"/>
    <n v="0"/>
    <n v="0"/>
    <n v="0"/>
    <n v="0"/>
  </r>
  <r>
    <n v="14"/>
    <s v="Los Ríos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423.3"/>
    <n v="86623.2"/>
    <n v="121619.2"/>
    <n v="124687.7"/>
    <n v="142120"/>
    <n v="122928.38999999998"/>
    <n v="76034.57195077253"/>
    <n v="100735.98000000001"/>
    <n v="62139.8"/>
    <n v="74118"/>
    <n v="0"/>
    <n v="0"/>
    <n v="0"/>
    <n v="0"/>
  </r>
  <r>
    <n v="14"/>
    <s v="Los Ríos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99999999999999"/>
    <n v="0"/>
    <n v="0"/>
    <n v="0"/>
    <n v="0"/>
    <n v="0"/>
    <n v="0"/>
    <n v="0"/>
  </r>
  <r>
    <n v="14"/>
    <s v="Los Ríos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"/>
    <n v="0"/>
    <n v="0"/>
    <n v="0"/>
    <n v="0"/>
    <n v="0"/>
    <n v="10.199999999999999"/>
    <n v="0"/>
    <n v="0"/>
    <n v="0"/>
    <n v="0"/>
    <n v="0"/>
    <n v="0"/>
    <n v="0"/>
  </r>
  <r>
    <n v="14"/>
    <s v="Los Ríos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.615749790561289"/>
    <n v="4648.8"/>
    <n v="9863.4"/>
    <n v="6204.5"/>
    <n v="7777"/>
    <n v="10989.8"/>
    <n v="9148.9778082958492"/>
    <n v="10047.869999999999"/>
    <n v="19862.3"/>
    <n v="12951.4"/>
    <n v="0"/>
    <n v="0"/>
    <n v="0"/>
    <n v="0"/>
  </r>
  <r>
    <n v="14"/>
    <s v="Los Ríos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0.98580121703844"/>
    <n v="80066"/>
    <n v="0"/>
    <n v="0"/>
    <n v="0"/>
    <n v="0"/>
    <n v="0"/>
    <n v="0"/>
    <n v="0"/>
    <n v="0"/>
    <n v="0"/>
    <n v="0"/>
    <n v="0"/>
    <n v="0"/>
  </r>
  <r>
    <n v="14"/>
    <s v="Los Ríos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826.963382941685"/>
    <n v="75412.399999999994"/>
    <n v="80195"/>
    <n v="90175.3"/>
    <n v="0"/>
    <n v="0"/>
    <n v="0"/>
    <n v="0"/>
  </r>
  <r>
    <n v="14"/>
    <s v="Los Ríos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758.3"/>
    <n v="94608.8"/>
    <n v="79352.3"/>
    <n v="37520"/>
    <n v="122093"/>
    <n v="81176.5"/>
    <n v="86826.963382941685"/>
    <n v="75412.399999999994"/>
    <n v="80195"/>
    <n v="90175.3"/>
    <n v="0"/>
    <n v="0"/>
    <n v="0"/>
    <n v="0"/>
  </r>
  <r>
    <n v="14"/>
    <s v="Los Río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1"/>
    <n v="8824.24"/>
    <n v="5200.7014980958602"/>
    <n v="4706.45"/>
    <n v="8101.9"/>
    <n v="6502.8"/>
    <n v="0"/>
    <n v="0"/>
    <n v="0"/>
    <n v="0"/>
  </r>
  <r>
    <n v="14"/>
    <s v="Los Río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492.789999999994"/>
    <n v="28679.3"/>
    <n v="24789.7"/>
    <n v="26662.9"/>
  </r>
  <r>
    <n v="14"/>
    <s v="Los Río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00.2"/>
    <n v="18895.400000000001"/>
    <n v="18054.2"/>
    <n v="13292.8"/>
  </r>
  <r>
    <n v="14"/>
    <s v="Los Río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64.46"/>
    <n v="4610"/>
    <n v="5093.3999999999996"/>
    <n v="11691.8"/>
  </r>
  <r>
    <n v="14"/>
    <s v="Los Ríos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64.66"/>
    <n v="23505.4"/>
    <n v="23147.599999999999"/>
    <n v="24984.6"/>
  </r>
  <r>
    <n v="14"/>
    <s v="Los Ríos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094.50999999998"/>
    <n v="142018.29999999999"/>
    <n v="113194.8"/>
    <n v="118618.9"/>
  </r>
  <r>
    <n v="14"/>
    <s v="Los Ríos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09.58"/>
    <n v="12799.8"/>
    <n v="13525.7"/>
    <n v="10350.799999999999"/>
  </r>
  <r>
    <n v="14"/>
    <s v="Los Ríos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60.95"/>
    <n v="92802.5"/>
    <n v="80104"/>
    <n v="89180.9"/>
  </r>
  <r>
    <n v="14"/>
    <s v="Los Ríos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60.95"/>
    <n v="92802.5"/>
    <n v="80104"/>
    <n v="89180.9"/>
  </r>
  <r>
    <n v="14"/>
    <s v="Los Río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14.5"/>
    <n v="7067.9"/>
    <n v="7292.7"/>
    <n v="6759.2"/>
  </r>
  <r>
    <n v="16"/>
    <s v="Ñuble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525.5"/>
    <n v="50410.3"/>
    <n v="79517.5"/>
  </r>
  <r>
    <n v="16"/>
    <s v="Ñuble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72.5"/>
    <n v="19973.400000000001"/>
    <n v="43555.6"/>
  </r>
  <r>
    <n v="16"/>
    <s v="Ñuble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11.9"/>
    <n v="72233.8"/>
    <n v="63815.9"/>
  </r>
  <r>
    <n v="16"/>
    <s v="Ñuble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08.1"/>
    <n v="6264.5"/>
    <n v="11467.9"/>
  </r>
  <r>
    <n v="16"/>
    <s v="Ñuble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7"/>
    <n v="4531.6000000000004"/>
    <n v="1795.9151253918494"/>
  </r>
  <r>
    <n v="16"/>
    <s v="Ñuble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45.1"/>
    <n v="10796.1"/>
    <n v="13263.815125391851"/>
  </r>
  <r>
    <n v="16"/>
    <s v="Ñuble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.08"/>
    <n v="0"/>
    <n v="21.27196652719665"/>
  </r>
  <r>
    <n v="16"/>
    <s v="Ñuble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6.5"/>
    <n v="334.4"/>
    <n v="61.1"/>
  </r>
  <r>
    <n v="16"/>
    <s v="Ñuble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0"/>
  </r>
  <r>
    <n v="16"/>
    <s v="Ñuble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0"/>
  </r>
  <r>
    <n v="16"/>
    <s v="Ñuble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1.6"/>
    <n v="144.30000000000001"/>
    <n v="10.5"/>
  </r>
  <r>
    <n v="16"/>
    <s v="Ñuble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717.8"/>
    <n v="87160.6"/>
    <n v="72998"/>
  </r>
  <r>
    <n v="16"/>
    <s v="Ñuble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5.79999999999995"/>
    <n v="892.2"/>
    <n v="4116"/>
  </r>
  <r>
    <n v="16"/>
    <s v="Ñuble"/>
    <s v="Maíz Total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263.6"/>
    <n v="88052.800000000003"/>
    <n v="77114"/>
  </r>
  <r>
    <n v="16"/>
    <s v="Ñuble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576.1"/>
    <n v="70799.3"/>
    <n v="49826.5"/>
  </r>
  <r>
    <n v="16"/>
    <s v="Ñuble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8.9"/>
    <n v="2362.4"/>
    <n v="1534.2"/>
  </r>
  <r>
    <n v="16"/>
    <s v="Ñuble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59.7"/>
    <n v="10992"/>
    <n v="6279.1"/>
  </r>
  <r>
    <n v="16"/>
    <s v="Ñuble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8382"/>
    <n v="604016.19999999995"/>
    <n v="661783.6"/>
  </r>
  <r>
    <n v="16"/>
    <s v="Ñuble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4.88"/>
    <n v="1885.2"/>
    <n v="994.60788154897489"/>
  </r>
  <r>
    <n v="16"/>
    <s v="Ñuble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84.2"/>
    <n v="16300"/>
    <n v="54486.6"/>
  </r>
  <r>
    <n v="16"/>
    <s v="Ñuble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961.3"/>
    <n v="41549.1"/>
    <n v="32920.199999999997"/>
  </r>
  <r>
    <n v="16"/>
    <s v="Ñuble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706.5"/>
    <n v="184954.8"/>
    <n v="154283.5"/>
  </r>
  <r>
    <n v="16"/>
    <s v="Ñuble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667.8"/>
    <n v="226503.9"/>
    <n v="187203.7"/>
  </r>
  <r>
    <n v="16"/>
    <s v="Ñuble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4045.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20" firstHeaderRow="1" firstDataRow="1" firstDataCol="0"/>
  <pivotFields count="4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1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startItem="99" columnCount="3" style="SlicerStyleDark1" rowHeight="234950"/>
  <slicer name="auxiliar" xr10:uid="{C230DB27-B493-4DD0-986F-DA0EAEB87EC4}" cache="SegmentaciónDeDatos_auxiliar" caption="auxiliar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startItem="2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82929FD-E8BD-4A40-8004-20ADFD97559F}" name="Región9" displayName="Región9" ref="A1:C11" totalsRowShown="0" headerRowDxfId="946">
  <autoFilter ref="A1:C11" xr:uid="{66608694-1307-46B4-A4A5-121EC35555DF}"/>
  <tableColumns count="3">
    <tableColumn id="1" xr3:uid="{09F2254E-C2F4-4DB8-AFA1-E7BCFCE8C4CE}" name="Cod_región" dataDxfId="945"/>
    <tableColumn id="2" xr3:uid="{7A19A4F8-D2F3-452D-9BCD-24504B667E32}" name="Región"/>
    <tableColumn id="3" xr3:uid="{5D7B6ED2-1F3B-4745-94E7-8EBB6AE0BE5B}" name="Cod" dataDxfId="944">
      <calculatedColumnFormula>+VLOOKUP(A2,Codigos_regiones[],3,0)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639E31B-E7A9-46A6-9D70-292086A61C33}" name="Producto2110" displayName="Producto2110" ref="A1:B6" totalsRowShown="0" headerRowDxfId="943">
  <autoFilter ref="A1:B6" xr:uid="{9D6CB184-5991-4D68-B738-3784BB703872}"/>
  <tableColumns count="2">
    <tableColumn id="1" xr3:uid="{68EA4328-8D1D-4A3D-BF8C-223CB2D6E231}" name="Id_producto" dataDxfId="942"/>
    <tableColumn id="2" xr3:uid="{E358F0C4-6515-4B77-A976-FA692D4B2786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6375020-1A78-4F78-BD82-53CFCE152B21}" name="Categoría2011" displayName="Categoría2011" ref="A1:B21" totalsRowShown="0" headerRowDxfId="941">
  <autoFilter ref="A1:B21" xr:uid="{0DB8306A-7CD6-498E-80D0-D6F5B7BF8E4C}"/>
  <sortState xmlns:xlrd2="http://schemas.microsoft.com/office/spreadsheetml/2017/richdata2" ref="A2:B59">
    <sortCondition ref="A5:A62"/>
  </sortState>
  <tableColumns count="2">
    <tableColumn id="1" xr3:uid="{E928ACB4-C197-4D74-8A75-A111D19471BB}" name="Id_categoría" dataDxfId="940"/>
    <tableColumn id="2" xr3:uid="{7C216DDF-53DD-4CC4-889D-401C4E9D486A}" name="Categorí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61EBDA3-2568-4EF5-991C-0E6339DAA935}" name="Codigos_comunas" displayName="Codigos_comunas" ref="A1:C347" totalsRowShown="0" headerRowDxfId="939" tableBorderDxfId="938">
  <autoFilter ref="A1:C347" xr:uid="{8339D9FB-82B5-48A4-8657-F263F3037946}"/>
  <tableColumns count="3">
    <tableColumn id="1" xr3:uid="{39CA0ABF-3EEC-4C19-8D05-D22B0650F908}" name="Cod_Comuna"/>
    <tableColumn id="2" xr3:uid="{475FDDEF-AC48-4B30-875F-BD0C38657F38}" name="Comuna"/>
    <tableColumn id="3" xr3:uid="{A274755C-2214-466C-B1BC-89D7922F4904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FE33742-1CA5-45A3-B8B3-393263AE13F0}" name="Codigos_regiones" displayName="Codigos_regiones" ref="E1:G17" totalsRowShown="0" headerRowDxfId="937" tableBorderDxfId="936">
  <autoFilter ref="E1:G17" xr:uid="{1425EFBC-8A54-4337-832B-E4DF2FAA9A96}"/>
  <tableColumns count="3">
    <tableColumn id="1" xr3:uid="{C6D8FBF2-B83A-497A-84DE-4AE343914937}" name="Código_Región"/>
    <tableColumn id="2" xr3:uid="{60098504-2BA5-431F-98B5-352BFC9420FD}" name="Región"/>
    <tableColumn id="3" xr3:uid="{F290089D-BFA1-4F0D-9A2A-E95AA30DF84C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A8BF6AE-23C7-42A8-B595-8424579C7302}" name="Codigos_provincia" displayName="Codigos_provincia" ref="I1:K58" totalsRowShown="0" headerRowDxfId="935" tableBorderDxfId="934">
  <autoFilter ref="I1:K58" xr:uid="{614AD1CC-0C19-4D6E-B1F5-0D6B3C6C7D40}"/>
  <tableColumns count="3">
    <tableColumn id="1" xr3:uid="{0E232ABF-97BE-4C0F-98FE-645207DC064F}" name="Cod_provincia"/>
    <tableColumn id="2" xr3:uid="{25971B82-9E5A-4251-BDF2-250A4ADFD9FD}" name="Provincia"/>
    <tableColumn id="3" xr3:uid="{4FB7C2FA-175B-47EE-BC31-B70EBE2680EB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933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932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2" totalsRowShown="0" headerRowDxfId="931">
  <autoFilter ref="A2:B12" xr:uid="{E8C358C9-C232-4995-89C4-258171B3A892}"/>
  <tableColumns count="2">
    <tableColumn id="1" xr3:uid="{54A7C740-26CB-4CAE-B67C-179775545237}" name="Cod_región" dataDxfId="930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49D9779-02DE-4891-81E7-DAD70C3B5D7B}" name="Comuna19" displayName="Comuna19" ref="F2:H32" totalsRowShown="0" headerRowDxfId="929">
  <autoFilter ref="F2:H32" xr:uid="{6C29EA70-C33C-4B01-B563-335164F077D1}"/>
  <sortState xmlns:xlrd2="http://schemas.microsoft.com/office/spreadsheetml/2017/richdata2" ref="F3:G180">
    <sortCondition ref="F5:F182"/>
  </sortState>
  <tableColumns count="3">
    <tableColumn id="1" xr3:uid="{FAD6F23E-9DB0-4F0D-A77B-8D37F5B97B06}" name="Id_cultivo" dataDxfId="928"/>
    <tableColumn id="2" xr3:uid="{7D3F7E15-C3A0-4D2B-A2A2-ACB554299534}" name="Cultivo"/>
    <tableColumn id="3" xr3:uid="{F4FDED8B-89F0-4ABC-B227-49E88C1793EB}" name="Aux 2" dataDxfId="927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638ACE6-63E3-48E6-9CE2-9A7FCEF31501}" name="Categoría20" displayName="Categoría20" ref="O2:P22" totalsRowShown="0" headerRowDxfId="926">
  <autoFilter ref="O2:P22" xr:uid="{9EC45C72-B658-4E05-8D9C-02FA7F3EA0EF}"/>
  <sortState xmlns:xlrd2="http://schemas.microsoft.com/office/spreadsheetml/2017/richdata2" ref="O3:P60">
    <sortCondition ref="O5:O62"/>
  </sortState>
  <tableColumns count="2">
    <tableColumn id="1" xr3:uid="{F6CB67ED-CD98-449A-865D-AF905EB7822B}" name="Id_categoría" dataDxfId="925"/>
    <tableColumn id="2" xr3:uid="{171C04AE-A831-451A-8A4C-DA186C38D403}" name="Categorí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FB9A120-737E-4B0F-82F1-343836399BDF}" name="Producto21" displayName="Producto21" ref="K2:L7" totalsRowShown="0" headerRowDxfId="924">
  <autoFilter ref="K2:L7" xr:uid="{F48E4998-C3B0-40CC-9A5B-74B11F9B5A48}"/>
  <tableColumns count="2">
    <tableColumn id="1" xr3:uid="{8C7F8656-5CF9-4469-88FC-59E1B64D8BBE}" name="Id_producto" dataDxfId="923"/>
    <tableColumn id="2" xr3:uid="{0EF83230-C3F9-411E-A44F-244D83CA5680}" name="Producto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26E861A-A5A9-441E-9599-9BAFEA787DEC}" name="Tabla18" displayName="Tabla18" ref="A1:AW344" totalsRowShown="0">
  <autoFilter ref="A1:AW344" xr:uid="{EED0EEAF-F36A-4786-8CC5-F3249A0E7FEF}"/>
  <tableColumns count="49">
    <tableColumn id="1" xr3:uid="{57D4D3EC-76F5-4EEB-9D53-B365549781B5}" name="Cod_región"/>
    <tableColumn id="2" xr3:uid="{DA807EC1-6F98-4FE1-AD88-61476D41DA25}" name="Región"/>
    <tableColumn id="3" xr3:uid="{3701CA26-EFEF-4087-9FF3-6B0451AE60DD}" name="Cultivo"/>
    <tableColumn id="4" xr3:uid="{AB1B1BE5-7AE7-444A-A718-6F6A6DA74555}" name="Id_producto"/>
    <tableColumn id="5" xr3:uid="{483E1558-0AC0-438E-94D7-E977521C4CEE}" name="Producto"/>
    <tableColumn id="6" xr3:uid="{EADEE8C8-31AD-4C21-97CD-DEDF54762D6A}" name="Id_categoría"/>
    <tableColumn id="7" xr3:uid="{A501349B-A212-457F-A297-3A0765937192}" name="Categoría"/>
    <tableColumn id="8" xr3:uid="{9BD044CC-DD1C-417B-80EA-F3C8B4C4FAD3}" name="Definición"/>
    <tableColumn id="9" xr3:uid="{D325D160-FAE5-483A-B077-08F5EA968A58}" name="1979/80"/>
    <tableColumn id="10" xr3:uid="{185DAA8F-256C-403F-92E7-24A9E1108ECE}" name="1980/81"/>
    <tableColumn id="11" xr3:uid="{5CA7AC3F-4601-438C-BD80-BDF750A7C239}" name="1981/82"/>
    <tableColumn id="12" xr3:uid="{46B6CE06-A334-4469-902B-472554BF3640}" name="1982/83"/>
    <tableColumn id="13" xr3:uid="{FF140698-04C7-4E06-8179-9ACFD29D5224}" name="1983/84"/>
    <tableColumn id="14" xr3:uid="{44199D1A-1ACD-4CEE-8755-12546E5B2988}" name="1984/85"/>
    <tableColumn id="15" xr3:uid="{0E9BCE9A-7838-484F-ACC9-D0DBEE0DCB56}" name="1985/86"/>
    <tableColumn id="16" xr3:uid="{25BBB963-CBAA-4FE7-97AD-14917D8BDD26}" name="1986/87"/>
    <tableColumn id="17" xr3:uid="{DDFDEC17-6BCC-4780-AFD1-A696C5C59CE2}" name="1987/88"/>
    <tableColumn id="18" xr3:uid="{41FF78A7-E072-4815-B64D-5A6F9B7D5ED1}" name="1988/89"/>
    <tableColumn id="19" xr3:uid="{24DBF8AE-366F-4A12-80B2-4AA48833290A}" name="1989/90"/>
    <tableColumn id="20" xr3:uid="{25A652E0-EAD5-4BA3-BD62-C7CA4848171C}" name="1990/91"/>
    <tableColumn id="21" xr3:uid="{17E37968-C1D0-4965-914A-7908F19495EE}" name="1991/92"/>
    <tableColumn id="22" xr3:uid="{03EA63DC-D297-490F-A723-20AC2FDB3E95}" name="1992/93"/>
    <tableColumn id="23" xr3:uid="{70832E17-F295-4AF4-9B2C-3DB61E813643}" name="1993/94"/>
    <tableColumn id="24" xr3:uid="{2FF8AB0B-BCE0-4873-BF9B-655178D0EFB9}" name="1994/95"/>
    <tableColumn id="25" xr3:uid="{C6B00BEA-E75D-444D-85C2-41ABAF61435B}" name="1995/96"/>
    <tableColumn id="26" xr3:uid="{3DA1AB4C-1E07-41CF-99D7-BCF1CD1B8BEE}" name="1996/97"/>
    <tableColumn id="27" xr3:uid="{D55956DC-50F6-406D-A6FA-D480879CFFE1}" name="1997/98"/>
    <tableColumn id="28" xr3:uid="{119C4A63-4F0A-4E9C-B7E4-51B8EF529883}" name="1998/99"/>
    <tableColumn id="29" xr3:uid="{8C6308CB-FD81-4E1F-902D-9D78B84736FC}" name="1999/00"/>
    <tableColumn id="30" xr3:uid="{A4E7B762-876C-4D43-896B-3BFA383876D3}" name="2000/01"/>
    <tableColumn id="31" xr3:uid="{57E2CFB4-16EA-4811-85D1-F106E793537E}" name="2001/02"/>
    <tableColumn id="32" xr3:uid="{2A23853C-B4F5-4A05-BB86-32182464A5D1}" name="2002/03"/>
    <tableColumn id="33" xr3:uid="{A83B4AA4-F5B2-4868-9B57-BF510DB2A903}" name="2003/04"/>
    <tableColumn id="34" xr3:uid="{95B38B04-0FD4-4A13-AE7A-B8B0535E833A}" name="2004/05"/>
    <tableColumn id="35" xr3:uid="{ED8044AE-FAB9-4379-9363-95ED338591FD}" name="2005/06"/>
    <tableColumn id="36" xr3:uid="{D16C328B-0D30-4497-BD60-7977F9CEA2B6}" name="2006/07 "/>
    <tableColumn id="37" xr3:uid="{EBED09F6-88FB-45D8-9B1B-0E4BF9E12AF5}" name="2007/08"/>
    <tableColumn id="38" xr3:uid="{A73279A0-DFFC-4063-93A2-9435F88B4FBB}" name="2008/09"/>
    <tableColumn id="39" xr3:uid="{E2175B1A-0311-4EF3-B7F4-4EB2975A92A7}" name="2009/10"/>
    <tableColumn id="40" xr3:uid="{D28BC20F-A41B-4C33-9151-745D2DBD6750}" name="2010/11"/>
    <tableColumn id="41" xr3:uid="{E35427E0-34B0-4897-A470-27F7810F2B5C}" name="2011/12"/>
    <tableColumn id="42" xr3:uid="{426FA484-2D3B-45E6-B4D4-1B9C23006D2B}" name="2012/13"/>
    <tableColumn id="43" xr3:uid="{4A3253A3-6D56-4542-9474-30C7062B9651}" name="2013/14"/>
    <tableColumn id="44" xr3:uid="{D8D50857-D428-4244-BAD9-B7DB07B60EA9}" name="2014/15"/>
    <tableColumn id="45" xr3:uid="{C245830E-17F8-4977-A676-A23C0BF7A215}" name="2015/16"/>
    <tableColumn id="46" xr3:uid="{82D871BE-BB11-442C-B1C5-4898AB80CC31}" name="2016/17"/>
    <tableColumn id="47" xr3:uid="{ADC6C1C6-32B6-4578-BEB0-F5EBF4AB4435}" name="2017/18"/>
    <tableColumn id="48" xr3:uid="{35BDBF84-DEEC-4BEA-BE05-FAD25776F171}" name="2018/19"/>
    <tableColumn id="49" xr3:uid="{E1F13CCD-E44F-433B-90B9-270AC7B540EA}" name="2019/20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0" tableType="queryTable" totalsRowShown="0">
  <autoFilter ref="A10:F120" xr:uid="{AD83A802-102F-4263-B5A7-E7C40FAEEAC5}"/>
  <sortState xmlns:xlrd2="http://schemas.microsoft.com/office/spreadsheetml/2017/richdata2" ref="A11:F120">
    <sortCondition ref="B10:B120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922"/>
    <tableColumn id="3" xr3:uid="{C3068E04-FB23-4E70-A879-E69A9AB862D6}" uniqueName="3" name="descripcion" queryTableFieldId="3"/>
    <tableColumn id="4" xr3:uid="{588A68F9-BF4D-48D8-8C7B-3A93C4902BC1}" uniqueName="4" name="auxiliar" queryTableFieldId="4" dataDxfId="921"/>
    <tableColumn id="5" xr3:uid="{5AB17CBE-107C-4A8E-A05D-81EE2520FE75}" uniqueName="5" name="parametro" queryTableFieldId="5" dataDxfId="920"/>
    <tableColumn id="6" xr3:uid="{C4EF5471-F86F-4750-917B-AEF2D9B80FEE}" uniqueName="6" name="Columna1" queryTableFieldId="6" dataDxfId="919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0" tableType="queryTable" totalsRowShown="0">
  <autoFilter ref="A11:H178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893"/>
    <tableColumn id="4" xr3:uid="{700B12AE-4E7C-4189-8E59-EF210F95B414}" uniqueName="4" name="auxiliar" queryTableFieldId="4" dataDxfId="892"/>
    <tableColumn id="5" xr3:uid="{0E332B85-18DA-4833-8E98-DF6283AB4B90}" uniqueName="5" name="fecha_inicio" queryTableFieldId="5" dataDxfId="891"/>
    <tableColumn id="6" xr3:uid="{10B55D18-C2D1-4845-934C-754F561CA644}" uniqueName="6" name="fecha_termino" queryTableFieldId="6" dataDxfId="890"/>
    <tableColumn id="7" xr3:uid="{C226911F-716F-43BC-973B-6B9F7FA4888F}" uniqueName="7" name="temporalidad" queryTableFieldId="7" dataDxfId="889"/>
    <tableColumn id="8" xr3:uid="{522A6B4E-5CA7-4D1D-84FF-E6CB70D37CB8}" uniqueName="8" name="Columna1" queryTableFieldId="8" dataDxfId="888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11" tableType="queryTable" totalsRowShown="0">
  <autoFilter ref="B10:I3111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918"/>
    <tableColumn id="3" xr3:uid="{22D30F4E-D1B3-410D-B0CF-1FE8EAEC55F3}" uniqueName="3" name="descripcion" queryTableFieldId="3" dataDxfId="917"/>
    <tableColumn id="4" xr3:uid="{7F5D3703-2D9F-4923-BF91-40C0C2BE8218}" uniqueName="4" name="auxiliar" queryTableFieldId="4" dataDxfId="916"/>
    <tableColumn id="5" xr3:uid="{C30C6A65-A83C-47E0-AD38-2562BEE51B7A}" uniqueName="5" name="iso_pais" queryTableFieldId="5" dataDxfId="915"/>
    <tableColumn id="6" xr3:uid="{27EF0653-983E-49AA-8E69-760F58B44179}" uniqueName="6" name="nivel_administrativo" queryTableFieldId="6" dataDxfId="914"/>
    <tableColumn id="7" xr3:uid="{4F02F62A-55C5-4159-8E89-404E2CF21410}" uniqueName="7" name="territorio" queryTableFieldId="7" dataDxfId="913"/>
    <tableColumn id="8" xr3:uid="{BCAB60B8-01B7-49AC-AB7F-291CE5D9DE8D}" uniqueName="8" name="Columna1" queryTableFieldId="8" dataDxfId="912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911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2" tableType="queryTable" totalsRowShown="0">
  <autoFilter ref="A10:F82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910"/>
    <tableColumn id="3" xr3:uid="{2E7CB18B-5465-49F9-900E-3B2E3A41FB4F}" uniqueName="3" name="descripcion" queryTableFieldId="3" dataDxfId="909"/>
    <tableColumn id="4" xr3:uid="{25D3DE9F-C87A-4AF2-BDE2-3FC56D2627B3}" uniqueName="4" name="auxiliar" queryTableFieldId="4" dataDxfId="908"/>
    <tableColumn id="5" xr3:uid="{AC12715A-3FE3-4E96-B0D7-E45ACBB89D43}" uniqueName="5" name="unidad_medida" queryTableFieldId="5" dataDxfId="907"/>
    <tableColumn id="6" xr3:uid="{4BEA197A-7C33-4492-A455-FC45301EC0BF}" uniqueName="6" name="Columna1" queryTableFieldId="6" dataDxfId="906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38" tableType="queryTable" totalsRowShown="0">
  <autoFilter ref="A10:O3238" xr:uid="{18CA36CB-A8D7-4608-923D-202F13FE7CCE}"/>
  <sortState xmlns:xlrd2="http://schemas.microsoft.com/office/spreadsheetml/2017/richdata2" ref="A11:O3238">
    <sortCondition ref="A10:A3238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905"/>
    <tableColumn id="3" xr3:uid="{C04954EC-2A46-4A43-8319-984A1D1BF128}" uniqueName="3" name="Id_sector" queryTableFieldId="3"/>
    <tableColumn id="4" xr3:uid="{5C49613E-FDD9-43DE-831A-D56F2CF35B63}" uniqueName="4" name="Sector" queryTableFieldId="4" dataDxfId="904"/>
    <tableColumn id="5" xr3:uid="{596B895B-5F57-4C12-B543-EA74266A45E0}" uniqueName="5" name="Id_producto" queryTableFieldId="5"/>
    <tableColumn id="6" xr3:uid="{1ED273DB-CA90-4F06-912E-D95794FFE70B}" uniqueName="6" name="Producto" queryTableFieldId="6" dataDxfId="903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902"/>
    <tableColumn id="10" xr3:uid="{E72E6041-9E60-4844-9ED5-EB57BDFCD652}" uniqueName="10" name="Descripcion" queryTableFieldId="10" dataDxfId="901"/>
    <tableColumn id="11" xr3:uid="{14856B92-ABC3-4324-8BB8-C89279A8E303}" uniqueName="11" name="Auxiliar" queryTableFieldId="11" dataDxfId="900"/>
    <tableColumn id="12" xr3:uid="{D09E5EFE-9958-4892-8E43-13F4D3B05AD2}" uniqueName="12" name="Carpeta GITHUB" queryTableFieldId="12" dataDxfId="899"/>
    <tableColumn id="13" xr3:uid="{1E079B8D-8C4B-4B91-871E-2327AB8BA954}" uniqueName="13" name="Codigo" queryTableFieldId="13" dataDxfId="898"/>
    <tableColumn id="14" xr3:uid="{5D561EA0-7117-47C6-963E-BD6DB7421AEF}" uniqueName="14" name="Columna1" queryTableFieldId="14" dataDxfId="897">
      <calculatedColumnFormula>+Categorias[[#This Row],[Id_producto]]</calculatedColumnFormula>
    </tableColumn>
    <tableColumn id="15" xr3:uid="{BE351E0A-7622-456B-B194-65FA48E5124E}" uniqueName="15" name="Columna2" queryTableFieldId="15" dataDxfId="896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895"/>
    <tableColumn id="2" xr3:uid="{477F9CF4-E7D2-4202-9E71-5E9AED7F97A3}" uniqueName="2" name="Responsable" queryTableFieldId="2" dataDxfId="894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3"/>
  <sheetViews>
    <sheetView tabSelected="1" topLeftCell="A10" zoomScaleNormal="100" workbookViewId="0">
      <selection activeCell="A23" sqref="A23"/>
    </sheetView>
  </sheetViews>
  <sheetFormatPr baseColWidth="10" defaultRowHeight="15" x14ac:dyDescent="0.25"/>
  <cols>
    <col min="1" max="1" width="85.5703125" style="35" customWidth="1"/>
    <col min="2" max="2" width="4.28515625" style="35" customWidth="1"/>
    <col min="3" max="3" width="20.7109375" style="35" bestFit="1" customWidth="1"/>
    <col min="4" max="4" width="20.5703125" style="35" bestFit="1" customWidth="1"/>
    <col min="5" max="5" width="26.7109375" style="35" bestFit="1" customWidth="1"/>
    <col min="6" max="6" width="34.140625" style="35" bestFit="1" customWidth="1"/>
    <col min="7" max="8" width="37.140625" style="35" bestFit="1" customWidth="1"/>
    <col min="9" max="9" width="37.140625" style="35" customWidth="1"/>
    <col min="10" max="10" width="34.28515625" bestFit="1" customWidth="1"/>
    <col min="11" max="11" width="52" bestFit="1" customWidth="1"/>
    <col min="12" max="12" width="48.42578125" bestFit="1" customWidth="1"/>
    <col min="13" max="13" width="74.28515625" style="35" customWidth="1"/>
    <col min="14" max="14" width="12.28515625" style="35" customWidth="1"/>
    <col min="15" max="15" width="15.28515625" style="35" customWidth="1"/>
    <col min="16" max="16" width="12.42578125" style="35" customWidth="1"/>
    <col min="17" max="17" width="14.140625" style="35" customWidth="1"/>
    <col min="18" max="18" width="11.28515625" style="35" bestFit="1" customWidth="1"/>
    <col min="19" max="19" width="22.5703125" style="35" customWidth="1"/>
    <col min="20" max="20" width="56.28515625" style="35" customWidth="1"/>
    <col min="21" max="21" width="16.5703125" style="35" customWidth="1"/>
    <col min="22" max="22" width="15.28515625" style="35" customWidth="1"/>
    <col min="23" max="23" width="19.42578125" style="35" customWidth="1"/>
    <col min="24" max="24" width="7.42578125" style="35" bestFit="1" customWidth="1"/>
    <col min="25" max="25" width="11.42578125" style="35"/>
    <col min="26" max="26" width="21" style="35" customWidth="1"/>
    <col min="27" max="27" width="16.85546875" style="35" customWidth="1"/>
    <col min="28" max="28" width="6.28515625" style="35" bestFit="1" customWidth="1"/>
    <col min="29" max="29" width="9.85546875" style="35" bestFit="1" customWidth="1"/>
    <col min="30" max="31" width="6.7109375" style="35" bestFit="1" customWidth="1"/>
    <col min="32" max="32" width="11.140625" style="35" customWidth="1"/>
    <col min="33" max="33" width="13.28515625" style="35" customWidth="1"/>
    <col min="34" max="34" width="12.5703125" style="35" customWidth="1"/>
    <col min="35" max="35" width="13.85546875" style="35" customWidth="1"/>
    <col min="36" max="36" width="15.140625" style="35" customWidth="1"/>
    <col min="37" max="37" width="15.28515625" style="35" customWidth="1"/>
    <col min="38" max="38" width="11.7109375" style="35" customWidth="1"/>
    <col min="39" max="41" width="11.42578125" style="35"/>
    <col min="42" max="42" width="15.5703125" style="35" customWidth="1"/>
    <col min="43" max="43" width="15.28515625" style="35" customWidth="1"/>
    <col min="44" max="16384" width="11.42578125" style="35"/>
  </cols>
  <sheetData>
    <row r="1" spans="1:43" x14ac:dyDescent="0.25">
      <c r="J1" s="25"/>
      <c r="K1" s="25"/>
      <c r="L1" s="25"/>
      <c r="Q1" s="35">
        <v>100100000</v>
      </c>
    </row>
    <row r="2" spans="1:43" x14ac:dyDescent="0.2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25">
      <c r="A3" s="35" t="s">
        <v>23868</v>
      </c>
      <c r="B3" s="35" t="s">
        <v>23867</v>
      </c>
      <c r="C3" s="35" t="s">
        <v>29</v>
      </c>
      <c r="D3" s="25" t="s">
        <v>22435</v>
      </c>
      <c r="E3" s="25" t="s">
        <v>22433</v>
      </c>
      <c r="F3" s="25" t="s">
        <v>22434</v>
      </c>
      <c r="G3" s="25" t="s">
        <v>22838</v>
      </c>
      <c r="H3" s="25" t="s">
        <v>22839</v>
      </c>
      <c r="I3" s="25" t="s">
        <v>28776</v>
      </c>
      <c r="J3" s="36" t="s">
        <v>22436</v>
      </c>
      <c r="K3" s="36" t="s">
        <v>23875</v>
      </c>
      <c r="L3" s="36" t="s">
        <v>23876</v>
      </c>
      <c r="M3" s="37" t="s">
        <v>22197</v>
      </c>
      <c r="N3" s="38" t="s">
        <v>22184</v>
      </c>
      <c r="O3" s="38" t="s">
        <v>22185</v>
      </c>
      <c r="P3" s="38" t="s">
        <v>22183</v>
      </c>
      <c r="Q3" s="38" t="s">
        <v>22210</v>
      </c>
      <c r="R3" s="37" t="s">
        <v>22227</v>
      </c>
      <c r="S3" s="37" t="s">
        <v>22195</v>
      </c>
      <c r="T3" s="37" t="s">
        <v>22196</v>
      </c>
      <c r="U3" s="37" t="s">
        <v>22198</v>
      </c>
      <c r="V3" s="37" t="s">
        <v>22199</v>
      </c>
      <c r="W3" s="37" t="s">
        <v>22200</v>
      </c>
      <c r="X3" s="37" t="s">
        <v>22201</v>
      </c>
      <c r="Y3" s="37" t="s">
        <v>22202</v>
      </c>
      <c r="Z3" s="37" t="s">
        <v>22203</v>
      </c>
      <c r="AA3" s="37" t="s">
        <v>22204</v>
      </c>
      <c r="AB3" s="37" t="s">
        <v>22205</v>
      </c>
      <c r="AC3" s="37" t="s">
        <v>22206</v>
      </c>
      <c r="AD3" s="37" t="s">
        <v>22207</v>
      </c>
      <c r="AE3" s="37" t="s">
        <v>22208</v>
      </c>
      <c r="AF3" s="37" t="s">
        <v>22209</v>
      </c>
      <c r="AG3" s="38" t="s">
        <v>22211</v>
      </c>
      <c r="AH3" s="39" t="s">
        <v>22212</v>
      </c>
      <c r="AI3" s="38" t="s">
        <v>22213</v>
      </c>
      <c r="AJ3" s="38" t="s">
        <v>22214</v>
      </c>
      <c r="AK3" s="38" t="s">
        <v>22215</v>
      </c>
      <c r="AL3" s="37" t="s">
        <v>22216</v>
      </c>
      <c r="AM3" s="37" t="s">
        <v>22217</v>
      </c>
      <c r="AN3" s="37" t="s">
        <v>22218</v>
      </c>
      <c r="AO3" s="37" t="s">
        <v>22219</v>
      </c>
      <c r="AP3" s="38" t="s">
        <v>22220</v>
      </c>
      <c r="AQ3" s="38" t="s">
        <v>22221</v>
      </c>
    </row>
    <row r="4" spans="1:43" x14ac:dyDescent="0.25">
      <c r="A4" s="35" t="str">
        <f>+C4&amp;" FILT: "&amp;D4&amp;" MUEST: "&amp;F4&amp;" | "&amp;E4</f>
        <v>Gráfico 1 FILT: Región MUEST: Producto | Producción (t) periodo 2019-2020</v>
      </c>
      <c r="B4">
        <v>10</v>
      </c>
      <c r="C4" s="21" t="s">
        <v>22186</v>
      </c>
      <c r="D4" s="43" t="s">
        <v>519</v>
      </c>
      <c r="E4" s="43" t="s">
        <v>28772</v>
      </c>
      <c r="F4" s="43" t="s">
        <v>6350</v>
      </c>
      <c r="G4" s="43"/>
      <c r="J4" s="25" t="s">
        <v>530</v>
      </c>
      <c r="K4" s="25"/>
      <c r="L4" s="25"/>
      <c r="M4" s="19" t="str">
        <f>+E4&amp;" de cultivos de "&amp;J4&amp;" por "&amp;F4&amp;", entre los años 2019-2020."</f>
        <v>Producción (t) periodo 2019-2020 de cultivos de Coquimbo por Producto, entre los años 2019-2020.</v>
      </c>
      <c r="N4" s="20" t="str">
        <f t="shared" ref="N4:N14" si="0">IF(D4="Región",J4,IF(D4="Comuna",J4,"Chile"))</f>
        <v>Coquimbo</v>
      </c>
      <c r="O4" s="20" t="s">
        <v>23880</v>
      </c>
      <c r="P4" s="20" t="s">
        <v>6317</v>
      </c>
      <c r="Q4" s="40">
        <f>+IF($D4="PRODUCTO",VLOOKUP(J4,Categorias[[Producto]:[Columna1]],9,0)&amp;"000",IF($D4="CATEGORÍA",VLOOKUP(J4,Categorias[[Categoría]:[Columna2]],7,0),$Q$1))</f>
        <v>100100000</v>
      </c>
      <c r="R4" s="20" t="s">
        <v>26</v>
      </c>
      <c r="S4" s="19"/>
      <c r="T4" s="19" t="str">
        <f>M4</f>
        <v>Producción (t) periodo 2019-2020 de cultivos de Coquimbo por Producto, entre los años 2019-2020.</v>
      </c>
      <c r="U4" s="19" t="str">
        <f t="shared" ref="U4:U14" si="1">+D4&amp;": "&amp;J4</f>
        <v>Región: Coquimbo</v>
      </c>
      <c r="V4" t="s">
        <v>23881</v>
      </c>
      <c r="W4" s="55"/>
      <c r="X4" s="21" t="s">
        <v>117</v>
      </c>
      <c r="Y4" s="21" t="str">
        <f>+IF($D4="Región","Regional",IF($D4="Comuna","Comunal","Nacional"))</f>
        <v>Regional</v>
      </c>
      <c r="Z4" t="str">
        <f>"Gráfico que muestra la "&amp;T4&amp;" en "&amp;R4&amp;" según datos recopilados de los catastros frutícolas efectuados por la ODEPA durante el "&amp;O4</f>
        <v>Gráfico que muestra la Producción (t) periodo 2019-2020 de cultivos de Coquimbo por Producto, entre los años 2019-2020. en Tonelada según datos recopilados de los catastros frutícolas efectuados por la ODEPA durante el Periodo 2019-2020</v>
      </c>
      <c r="AA4" s="24">
        <v>44321</v>
      </c>
      <c r="AB4" s="22" t="s">
        <v>22222</v>
      </c>
      <c r="AC4" s="22" t="s">
        <v>22242</v>
      </c>
      <c r="AD4" s="22" t="s">
        <v>25</v>
      </c>
      <c r="AE4" s="22" t="s">
        <v>25</v>
      </c>
      <c r="AF4" s="22" t="s">
        <v>25</v>
      </c>
      <c r="AG4" s="23">
        <f>+VLOOKUP($P4,Parametros[[nombre]:[Columna1]],5,0)</f>
        <v>79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+VLOOKUP(LEFT($C4,3),Tipo_Gráfico[[id3]:[Tipo Gráfico]],2,0)</f>
        <v>1</v>
      </c>
      <c r="AL4" s="56" t="s">
        <v>28771</v>
      </c>
      <c r="AM4" s="22" t="s">
        <v>25</v>
      </c>
      <c r="AN4" s="22" t="s">
        <v>25</v>
      </c>
      <c r="AO4" s="22" t="s">
        <v>25</v>
      </c>
      <c r="AP4" s="41">
        <f>VLOOKUP($AC4,Responsables[],3,0)</f>
        <v>7</v>
      </c>
      <c r="AQ4" s="41">
        <f>VLOOKUP($R4,unidad_medida[[#All],[nombre]:[Columna1]],5,0)</f>
        <v>30</v>
      </c>
    </row>
    <row r="5" spans="1:43" x14ac:dyDescent="0.25">
      <c r="A5" s="35" t="str">
        <f t="shared" ref="A5:A11" si="2">+C5&amp;" FILT: "&amp;D5&amp;" MUEST: "&amp;F5&amp;" | "&amp;E5</f>
        <v>Gráfico 2 FILT: Región MUEST: Categoría | Producción (t) periodo 2019-2020</v>
      </c>
      <c r="B5">
        <v>10</v>
      </c>
      <c r="C5" s="21" t="s">
        <v>22187</v>
      </c>
      <c r="D5" s="43" t="s">
        <v>519</v>
      </c>
      <c r="E5" s="43" t="s">
        <v>28772</v>
      </c>
      <c r="F5" s="43" t="s">
        <v>6353</v>
      </c>
      <c r="G5" s="43" t="s">
        <v>20368</v>
      </c>
      <c r="J5" s="25" t="s">
        <v>530</v>
      </c>
      <c r="K5" s="25"/>
      <c r="L5" s="25"/>
      <c r="M5" s="19" t="str">
        <f t="shared" ref="M5:M13" si="3">+E5&amp;" de cultivos de "&amp;J5&amp;" por "&amp;F5&amp;", entre los años 2019-2020."</f>
        <v>Producción (t) periodo 2019-2020 de cultivos de Coquimbo por Categoría, entre los años 2019-2020.</v>
      </c>
      <c r="N5" s="20" t="str">
        <f t="shared" si="0"/>
        <v>Coquimbo</v>
      </c>
      <c r="O5" s="20" t="str">
        <f t="shared" ref="O5" si="4">+O4</f>
        <v>Periodo 2019-2020</v>
      </c>
      <c r="P5" s="20" t="s">
        <v>6317</v>
      </c>
      <c r="Q5" s="40">
        <f>+IF($D5="PRODUCTO",VLOOKUP(J5,Categorias[[Producto]:[Columna1]],9,0)&amp;"000",IF($D5="CATEGORÍA",VLOOKUP(J5,Categorias[[Categoría]:[Columna2]],7,0),$Q$1))</f>
        <v>100100000</v>
      </c>
      <c r="R5" s="20" t="str">
        <f>+R4</f>
        <v>Tonelada</v>
      </c>
      <c r="S5" s="19"/>
      <c r="T5" s="19" t="str">
        <f t="shared" ref="T5:T14" si="5">M5</f>
        <v>Producción (t) periodo 2019-2020 de cultivos de Coquimbo por Categoría, entre los años 2019-2020.</v>
      </c>
      <c r="U5" s="19" t="str">
        <f t="shared" si="1"/>
        <v>Región: Coquimbo</v>
      </c>
      <c r="V5" t="s">
        <v>23881</v>
      </c>
      <c r="W5" s="55"/>
      <c r="X5" s="21" t="str">
        <f>+X4</f>
        <v>CHL</v>
      </c>
      <c r="Y5" s="21" t="str">
        <f t="shared" ref="Y5:Y25" si="6">+IF($D5="Región","Regional",IF($D5="Comuna","Comunal","Nacional"))</f>
        <v>Regional</v>
      </c>
      <c r="Z5" t="str">
        <f t="shared" ref="Z5:Z14" si="7">"Gráfico que muestra la "&amp;T5&amp;" en "&amp;R5&amp;" según datos recopilados de los catastros frutícolas efectuados por la ODEPA durante el "&amp;O5</f>
        <v>Gráfico que muestra la Producción (t) periodo 2019-2020 de cultivos de Coquimbo por Categoría, entre los años 2019-2020. en Tonelada según datos recopilados de los catastros frutícolas efectuados por la ODEPA durante el Periodo 2019-2020</v>
      </c>
      <c r="AA5" s="24">
        <f t="shared" ref="AA5:AF5" si="8">+AA4</f>
        <v>44321</v>
      </c>
      <c r="AB5" s="22" t="str">
        <f t="shared" si="8"/>
        <v>Español</v>
      </c>
      <c r="AC5" s="22" t="str">
        <f t="shared" si="8"/>
        <v>Paula</v>
      </c>
      <c r="AD5" s="22" t="str">
        <f t="shared" si="8"/>
        <v>No Aplica</v>
      </c>
      <c r="AE5" s="22" t="str">
        <f t="shared" si="8"/>
        <v>No Aplica</v>
      </c>
      <c r="AF5" s="22" t="str">
        <f t="shared" si="8"/>
        <v>No Aplica</v>
      </c>
      <c r="AG5" s="23">
        <f>+VLOOKUP($P5,Parametros[[nombre]:[Columna1]],5,0)</f>
        <v>79</v>
      </c>
      <c r="AH5" s="23">
        <f>AH4</f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+VLOOKUP(LEFT($C5,3),Tipo_Gráfico[[id3]:[Tipo Gráfico]],2,0)</f>
        <v>1</v>
      </c>
      <c r="AL5" s="56" t="s">
        <v>28771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41">
        <f>VLOOKUP($AC5,Responsables[],3,0)</f>
        <v>7</v>
      </c>
      <c r="AQ5" s="41">
        <f>VLOOKUP($R5,unidad_medida[[#All],[nombre]:[Columna1]],5,0)</f>
        <v>30</v>
      </c>
    </row>
    <row r="6" spans="1:43" x14ac:dyDescent="0.25">
      <c r="A6" s="35" t="str">
        <f t="shared" si="2"/>
        <v>Gráfico 3 FILT: Producto MUEST: Región | Producción (t) periodo 2019-2020</v>
      </c>
      <c r="B6">
        <v>5</v>
      </c>
      <c r="C6" s="21" t="s">
        <v>22188</v>
      </c>
      <c r="D6" s="44" t="s">
        <v>6350</v>
      </c>
      <c r="E6" s="44" t="s">
        <v>28772</v>
      </c>
      <c r="F6" s="44" t="s">
        <v>519</v>
      </c>
      <c r="G6" s="44"/>
      <c r="J6" s="25" t="s">
        <v>8269</v>
      </c>
      <c r="K6" s="25"/>
      <c r="L6" s="25"/>
      <c r="M6" s="19" t="str">
        <f t="shared" si="3"/>
        <v>Producción (t) periodo 2019-2020 de cultivos de Legumbres por Región, entre los años 2019-2020.</v>
      </c>
      <c r="N6" s="20" t="str">
        <f t="shared" si="0"/>
        <v>Chile</v>
      </c>
      <c r="O6" s="20" t="str">
        <f t="shared" ref="O6:O14" si="9">+O5</f>
        <v>Periodo 2019-2020</v>
      </c>
      <c r="P6" s="20" t="s">
        <v>6317</v>
      </c>
      <c r="Q6" s="40" t="str">
        <f>+IF($D6="PRODUCTO",VLOOKUP(J6,Categorias[[Producto]:[Columna1]],9,0)&amp;"000",IF($D6="CATEGORÍA",VLOOKUP(J6,Categorias[[Categoría]:[Columna2]],7,0),$Q$1))</f>
        <v>100110000</v>
      </c>
      <c r="R6" s="20" t="str">
        <f t="shared" ref="R6:R25" si="10">+R5</f>
        <v>Tonelada</v>
      </c>
      <c r="S6" s="19"/>
      <c r="T6" s="19" t="str">
        <f t="shared" si="5"/>
        <v>Producción (t) periodo 2019-2020 de cultivos de Legumbres por Región, entre los años 2019-2020.</v>
      </c>
      <c r="U6" s="19" t="str">
        <f t="shared" si="1"/>
        <v>Producto: Legumbres</v>
      </c>
      <c r="V6" t="s">
        <v>23881</v>
      </c>
      <c r="W6" s="55"/>
      <c r="X6" s="21" t="str">
        <f t="shared" ref="X6:X14" si="11">+X5</f>
        <v>CHL</v>
      </c>
      <c r="Y6" s="21" t="str">
        <f t="shared" si="6"/>
        <v>Nacional</v>
      </c>
      <c r="Z6" t="str">
        <f t="shared" si="7"/>
        <v>Gráfico que muestra la Producción (t) periodo 2019-2020 de cultivos de Legumbres por Región, entre los años 2019-2020. en Tonelada según datos recopilados de los catastros frutícolas efectuados por la ODEPA durante el Periodo 2019-2020</v>
      </c>
      <c r="AA6" s="24">
        <f t="shared" ref="AA6:AA25" si="12">+AA5</f>
        <v>44321</v>
      </c>
      <c r="AB6" s="22" t="str">
        <f t="shared" ref="AB6:AB25" si="13">+AB5</f>
        <v>Español</v>
      </c>
      <c r="AC6" s="22" t="str">
        <f t="shared" ref="AC6:AC25" si="14">+AC5</f>
        <v>Paula</v>
      </c>
      <c r="AD6" s="22" t="str">
        <f t="shared" ref="AD6:AD25" si="15">+AD5</f>
        <v>No Aplica</v>
      </c>
      <c r="AE6" s="22" t="str">
        <f t="shared" ref="AE6:AE25" si="16">+AE5</f>
        <v>No Aplica</v>
      </c>
      <c r="AF6" s="22" t="str">
        <f t="shared" ref="AF6:AF25" si="17">+AF5</f>
        <v>No Aplica</v>
      </c>
      <c r="AG6" s="23">
        <f>+VLOOKUP($P6,Parametros[[nombre]:[Columna1]],5,0)</f>
        <v>79</v>
      </c>
      <c r="AH6" s="23">
        <f t="shared" ref="AH6:AH25" si="18">AH5</f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+VLOOKUP(LEFT($C6,3),Tipo_Gráfico[[id3]:[Tipo Gráfico]],2,0)</f>
        <v>1</v>
      </c>
      <c r="AL6" s="56" t="s">
        <v>28771</v>
      </c>
      <c r="AM6" s="22" t="str">
        <f t="shared" ref="AM6:AM25" si="19">+AM5</f>
        <v>No Aplica</v>
      </c>
      <c r="AN6" s="22" t="s">
        <v>25</v>
      </c>
      <c r="AO6" s="22" t="s">
        <v>25</v>
      </c>
      <c r="AP6" s="41">
        <f>VLOOKUP($AC6,Responsables[],3,0)</f>
        <v>7</v>
      </c>
      <c r="AQ6" s="41">
        <f>VLOOKUP($R6,unidad_medida[[#All],[nombre]:[Columna1]],5,0)</f>
        <v>30</v>
      </c>
    </row>
    <row r="7" spans="1:43" x14ac:dyDescent="0.25">
      <c r="A7" s="35" t="str">
        <f t="shared" si="2"/>
        <v>Gráfico 4 FILT: Producto MUEST: Categoría | Producción (t) periodo 2019-2020</v>
      </c>
      <c r="B7">
        <v>5</v>
      </c>
      <c r="C7" s="21" t="s">
        <v>22189</v>
      </c>
      <c r="D7" s="44" t="s">
        <v>6350</v>
      </c>
      <c r="E7" s="44" t="s">
        <v>28772</v>
      </c>
      <c r="F7" s="44" t="s">
        <v>6353</v>
      </c>
      <c r="G7" s="44" t="s">
        <v>20368</v>
      </c>
      <c r="J7" s="25" t="s">
        <v>8269</v>
      </c>
      <c r="K7" s="25"/>
      <c r="L7" s="25"/>
      <c r="M7" s="19" t="str">
        <f t="shared" si="3"/>
        <v>Producción (t) periodo 2019-2020 de cultivos de Legumbres por Categoría, entre los años 2019-2020.</v>
      </c>
      <c r="N7" s="20" t="str">
        <f t="shared" si="0"/>
        <v>Chile</v>
      </c>
      <c r="O7" s="20" t="str">
        <f t="shared" si="9"/>
        <v>Periodo 2019-2020</v>
      </c>
      <c r="P7" s="20" t="s">
        <v>6317</v>
      </c>
      <c r="Q7" s="40" t="str">
        <f>+IF($D7="PRODUCTO",VLOOKUP(J7,Categorias[[Producto]:[Columna1]],9,0)&amp;"000",IF($D7="CATEGORÍA",VLOOKUP(J7,Categorias[[Categoría]:[Columna2]],7,0),$Q$1))</f>
        <v>100110000</v>
      </c>
      <c r="R7" s="20" t="str">
        <f t="shared" si="10"/>
        <v>Tonelada</v>
      </c>
      <c r="S7" s="19"/>
      <c r="T7" s="19" t="str">
        <f t="shared" si="5"/>
        <v>Producción (t) periodo 2019-2020 de cultivos de Legumbres por Categoría, entre los años 2019-2020.</v>
      </c>
      <c r="U7" s="19" t="str">
        <f t="shared" si="1"/>
        <v>Producto: Legumbres</v>
      </c>
      <c r="V7" t="s">
        <v>23881</v>
      </c>
      <c r="W7" s="55"/>
      <c r="X7" s="21" t="str">
        <f t="shared" si="11"/>
        <v>CHL</v>
      </c>
      <c r="Y7" s="21" t="str">
        <f t="shared" si="6"/>
        <v>Nacional</v>
      </c>
      <c r="Z7" t="str">
        <f t="shared" si="7"/>
        <v>Gráfico que muestra la Producción (t) periodo 2019-2020 de cultivos de Legumbres por Categoría, entre los años 2019-2020. en Tonelada según datos recopilados de los catastros frutícolas efectuados por la ODEPA durante el Periodo 2019-2020</v>
      </c>
      <c r="AA7" s="24">
        <f t="shared" si="12"/>
        <v>44321</v>
      </c>
      <c r="AB7" s="22" t="str">
        <f t="shared" si="13"/>
        <v>Español</v>
      </c>
      <c r="AC7" s="22" t="str">
        <f t="shared" si="14"/>
        <v>Paula</v>
      </c>
      <c r="AD7" s="22" t="str">
        <f t="shared" si="15"/>
        <v>No Aplica</v>
      </c>
      <c r="AE7" s="22" t="str">
        <f t="shared" si="16"/>
        <v>No Aplica</v>
      </c>
      <c r="AF7" s="22" t="str">
        <f t="shared" si="17"/>
        <v>No Aplica</v>
      </c>
      <c r="AG7" s="23">
        <f>+VLOOKUP($P7,Parametros[[nombre]:[Columna1]],5,0)</f>
        <v>79</v>
      </c>
      <c r="AH7" s="23">
        <f t="shared" si="18"/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+VLOOKUP(LEFT($C7,3),Tipo_Gráfico[[id3]:[Tipo Gráfico]],2,0)</f>
        <v>1</v>
      </c>
      <c r="AL7" s="56" t="s">
        <v>28771</v>
      </c>
      <c r="AM7" s="22" t="str">
        <f t="shared" si="19"/>
        <v>No Aplica</v>
      </c>
      <c r="AN7" s="22" t="str">
        <f t="shared" ref="AN7" si="20">+AN6</f>
        <v>No Aplica</v>
      </c>
      <c r="AO7" s="22" t="str">
        <f t="shared" ref="AO7" si="21">+AO6</f>
        <v>No Aplica</v>
      </c>
      <c r="AP7" s="41">
        <f>VLOOKUP($AC7,Responsables[],3,0)</f>
        <v>7</v>
      </c>
      <c r="AQ7" s="41">
        <f>VLOOKUP($R7,unidad_medida[[#All],[nombre]:[Columna1]],5,0)</f>
        <v>30</v>
      </c>
    </row>
    <row r="8" spans="1:43" x14ac:dyDescent="0.25">
      <c r="A8" s="35" t="str">
        <f t="shared" si="2"/>
        <v>Gráfico 5 FILT: Categoria MUEST: Región | Producción (t) periodo 2019-2020</v>
      </c>
      <c r="B8">
        <v>20</v>
      </c>
      <c r="C8" s="21" t="s">
        <v>22190</v>
      </c>
      <c r="D8" s="45" t="s">
        <v>23879</v>
      </c>
      <c r="E8" s="45" t="s">
        <v>28772</v>
      </c>
      <c r="F8" s="45" t="s">
        <v>519</v>
      </c>
      <c r="G8" s="45"/>
      <c r="J8" s="25" t="s">
        <v>14514</v>
      </c>
      <c r="K8" s="25"/>
      <c r="L8" s="25"/>
      <c r="M8" s="19" t="str">
        <f t="shared" si="3"/>
        <v>Producción (t) periodo 2019-2020 de cultivos de Porotos por Región, entre los años 2019-2020.</v>
      </c>
      <c r="N8" s="20" t="str">
        <f t="shared" si="0"/>
        <v>Chile</v>
      </c>
      <c r="O8" s="20" t="str">
        <f t="shared" si="9"/>
        <v>Periodo 2019-2020</v>
      </c>
      <c r="P8" s="20" t="s">
        <v>6317</v>
      </c>
      <c r="Q8" s="40">
        <f>+IF($D8="PRODUCTO",VLOOKUP(J8,Categorias[[Producto]:[Columna1]],9,0)&amp;"000",IF($D8="CATEGORÍA",VLOOKUP(J8,Categorias[[Categoría]:[Columna2]],7,0),$Q$1))</f>
        <v>100100000</v>
      </c>
      <c r="R8" s="20" t="str">
        <f t="shared" si="10"/>
        <v>Tonelada</v>
      </c>
      <c r="S8" s="19"/>
      <c r="T8" s="19" t="str">
        <f t="shared" si="5"/>
        <v>Producción (t) periodo 2019-2020 de cultivos de Porotos por Región, entre los años 2019-2020.</v>
      </c>
      <c r="U8" s="19" t="str">
        <f t="shared" si="1"/>
        <v>Categoria: Porotos</v>
      </c>
      <c r="V8" t="s">
        <v>23881</v>
      </c>
      <c r="W8" s="55"/>
      <c r="X8" s="21" t="str">
        <f t="shared" si="11"/>
        <v>CHL</v>
      </c>
      <c r="Y8" s="21" t="str">
        <f t="shared" si="6"/>
        <v>Nacional</v>
      </c>
      <c r="Z8" t="str">
        <f t="shared" si="7"/>
        <v>Gráfico que muestra la Producción (t) periodo 2019-2020 de cultivos de Porotos por Región, entre los años 2019-2020. en Tonelada según datos recopilados de los catastros frutícolas efectuados por la ODEPA durante el Periodo 2019-2020</v>
      </c>
      <c r="AA8" s="24">
        <f t="shared" si="12"/>
        <v>44321</v>
      </c>
      <c r="AB8" s="22" t="str">
        <f t="shared" si="13"/>
        <v>Español</v>
      </c>
      <c r="AC8" s="22" t="str">
        <f t="shared" si="14"/>
        <v>Paula</v>
      </c>
      <c r="AD8" s="22" t="str">
        <f t="shared" si="15"/>
        <v>No Aplica</v>
      </c>
      <c r="AE8" s="22" t="str">
        <f t="shared" si="16"/>
        <v>No Aplica</v>
      </c>
      <c r="AF8" s="22" t="str">
        <f t="shared" si="17"/>
        <v>No Aplica</v>
      </c>
      <c r="AG8" s="23">
        <f>+VLOOKUP($P8,Parametros[[nombre]:[Columna1]],5,0)</f>
        <v>79</v>
      </c>
      <c r="AH8" s="23">
        <f t="shared" si="18"/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+VLOOKUP(LEFT($C8,3),Tipo_Gráfico[[id3]:[Tipo Gráfico]],2,0)</f>
        <v>1</v>
      </c>
      <c r="AL8" s="56" t="s">
        <v>28771</v>
      </c>
      <c r="AM8" s="22" t="str">
        <f t="shared" si="19"/>
        <v>No Aplica</v>
      </c>
      <c r="AN8" s="22" t="s">
        <v>25</v>
      </c>
      <c r="AO8" s="22" t="s">
        <v>25</v>
      </c>
      <c r="AP8" s="41">
        <f>VLOOKUP($AC8,Responsables[],3,0)</f>
        <v>7</v>
      </c>
      <c r="AQ8" s="41">
        <f>VLOOKUP($R8,unidad_medida[[#All],[nombre]:[Columna1]],5,0)</f>
        <v>30</v>
      </c>
    </row>
    <row r="9" spans="1:43" x14ac:dyDescent="0.25">
      <c r="A9" s="35" t="str">
        <f t="shared" si="2"/>
        <v>Gráfico 6 FILT: Nacional MUEST: Región | Producción (t) periodo 2019-2020</v>
      </c>
      <c r="B9" s="35">
        <v>1</v>
      </c>
      <c r="C9" s="21" t="s">
        <v>22191</v>
      </c>
      <c r="D9" s="46" t="s">
        <v>23873</v>
      </c>
      <c r="E9" s="46" t="s">
        <v>28772</v>
      </c>
      <c r="F9" s="46" t="s">
        <v>519</v>
      </c>
      <c r="G9" s="47"/>
      <c r="J9" s="14" t="str">
        <f>F9</f>
        <v>Región</v>
      </c>
      <c r="K9" s="25"/>
      <c r="L9" s="25"/>
      <c r="M9" s="19" t="str">
        <f>+E9&amp;" de cultivos por "&amp;F9&amp;", entre los años 2019-2020."</f>
        <v>Producción (t) periodo 2019-2020 de cultivos por Región, entre los años 2019-2020.</v>
      </c>
      <c r="N9" s="20" t="str">
        <f t="shared" si="0"/>
        <v>Chile</v>
      </c>
      <c r="O9" s="20" t="str">
        <f t="shared" si="9"/>
        <v>Periodo 2019-2020</v>
      </c>
      <c r="P9" s="20" t="s">
        <v>6317</v>
      </c>
      <c r="Q9" s="40">
        <f>+IF($D9="PRODUCTO",VLOOKUP(J9,Categorias[[Producto]:[Columna1]],9,0)&amp;"000",IF($D9="CATEGORÍA",VLOOKUP(J9,Categorias[[Categoría]:[Columna2]],7,0),$Q$1))</f>
        <v>100100000</v>
      </c>
      <c r="R9" s="20" t="str">
        <f t="shared" si="10"/>
        <v>Tonelada</v>
      </c>
      <c r="S9" s="19"/>
      <c r="T9" s="19" t="str">
        <f t="shared" si="5"/>
        <v>Producción (t) periodo 2019-2020 de cultivos por Región, entre los años 2019-2020.</v>
      </c>
      <c r="U9" s="19" t="str">
        <f t="shared" si="1"/>
        <v>Nacional: Región</v>
      </c>
      <c r="V9" t="s">
        <v>23881</v>
      </c>
      <c r="W9" s="55"/>
      <c r="X9" s="21" t="str">
        <f t="shared" si="11"/>
        <v>CHL</v>
      </c>
      <c r="Y9" s="21" t="str">
        <f t="shared" si="6"/>
        <v>Nacional</v>
      </c>
      <c r="Z9" t="str">
        <f t="shared" si="7"/>
        <v>Gráfico que muestra la Producción (t) periodo 2019-2020 de cultivos por Región, entre los años 2019-2020. en Tonelada según datos recopilados de los catastros frutícolas efectuados por la ODEPA durante el Periodo 2019-2020</v>
      </c>
      <c r="AA9" s="24">
        <f t="shared" si="12"/>
        <v>44321</v>
      </c>
      <c r="AB9" s="22" t="str">
        <f t="shared" si="13"/>
        <v>Español</v>
      </c>
      <c r="AC9" s="22" t="str">
        <f t="shared" si="14"/>
        <v>Paula</v>
      </c>
      <c r="AD9" s="22" t="str">
        <f t="shared" si="15"/>
        <v>No Aplica</v>
      </c>
      <c r="AE9" s="22" t="str">
        <f t="shared" si="16"/>
        <v>No Aplica</v>
      </c>
      <c r="AF9" s="22" t="str">
        <f t="shared" si="17"/>
        <v>No Aplica</v>
      </c>
      <c r="AG9" s="23">
        <f>+VLOOKUP($P9,Parametros[[nombre]:[Columna1]],5,0)</f>
        <v>79</v>
      </c>
      <c r="AH9" s="23">
        <f t="shared" si="18"/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+VLOOKUP(LEFT($C9,3),Tipo_Gráfico[[id3]:[Tipo Gráfico]],2,0)</f>
        <v>1</v>
      </c>
      <c r="AL9" s="56" t="s">
        <v>28771</v>
      </c>
      <c r="AM9" s="22" t="str">
        <f t="shared" si="19"/>
        <v>No Aplica</v>
      </c>
      <c r="AN9" s="22" t="str">
        <f t="shared" ref="AN9" si="22">+AN8</f>
        <v>No Aplica</v>
      </c>
      <c r="AO9" s="22" t="str">
        <f t="shared" ref="AO9" si="23">+AO8</f>
        <v>No Aplica</v>
      </c>
      <c r="AP9" s="41">
        <f>VLOOKUP($AC9,Responsables[],3,0)</f>
        <v>7</v>
      </c>
      <c r="AQ9" s="41">
        <f>VLOOKUP($R9,unidad_medida[[#All],[nombre]:[Columna1]],5,0)</f>
        <v>30</v>
      </c>
    </row>
    <row r="10" spans="1:43" x14ac:dyDescent="0.25">
      <c r="A10" s="35" t="str">
        <f t="shared" si="2"/>
        <v>Gráfico 7 FILT: Nacional MUEST: Producto | Producción (t) periodo 2019-2020</v>
      </c>
      <c r="B10" s="35">
        <v>1</v>
      </c>
      <c r="C10" s="21" t="s">
        <v>22192</v>
      </c>
      <c r="D10" s="46" t="s">
        <v>23873</v>
      </c>
      <c r="E10" s="46" t="s">
        <v>28772</v>
      </c>
      <c r="F10" s="46" t="s">
        <v>6350</v>
      </c>
      <c r="G10" s="47"/>
      <c r="J10" s="14" t="str">
        <f t="shared" ref="J10:J11" si="24">F10</f>
        <v>Producto</v>
      </c>
      <c r="K10" s="25"/>
      <c r="L10" s="25"/>
      <c r="M10" s="19" t="str">
        <f t="shared" ref="M10:M11" si="25">+E10&amp;" de cultivos por "&amp;F10&amp;", entre los años 2019-2020."</f>
        <v>Producción (t) periodo 2019-2020 de cultivos por Producto, entre los años 2019-2020.</v>
      </c>
      <c r="N10" s="20" t="str">
        <f t="shared" si="0"/>
        <v>Chile</v>
      </c>
      <c r="O10" s="20" t="str">
        <f t="shared" si="9"/>
        <v>Periodo 2019-2020</v>
      </c>
      <c r="P10" s="20" t="s">
        <v>6317</v>
      </c>
      <c r="Q10" s="40">
        <f>+IF($D10="PRODUCTO",VLOOKUP(J10,Categorias[[Producto]:[Columna1]],9,0)&amp;"000",IF($D10="CATEGORÍA",VLOOKUP(J10,Categorias[[Categoría]:[Columna2]],7,0),$Q$1))</f>
        <v>100100000</v>
      </c>
      <c r="R10" s="20" t="str">
        <f t="shared" si="10"/>
        <v>Tonelada</v>
      </c>
      <c r="S10" s="19"/>
      <c r="T10" s="19" t="str">
        <f t="shared" si="5"/>
        <v>Producción (t) periodo 2019-2020 de cultivos por Producto, entre los años 2019-2020.</v>
      </c>
      <c r="U10" s="19" t="str">
        <f t="shared" si="1"/>
        <v>Nacional: Producto</v>
      </c>
      <c r="V10" t="s">
        <v>23881</v>
      </c>
      <c r="W10" s="55"/>
      <c r="X10" s="21" t="str">
        <f t="shared" si="11"/>
        <v>CHL</v>
      </c>
      <c r="Y10" s="21" t="str">
        <f t="shared" si="6"/>
        <v>Nacional</v>
      </c>
      <c r="Z10" t="str">
        <f t="shared" si="7"/>
        <v>Gráfico que muestra la Producción (t) periodo 2019-2020 de cultivos por Producto, entre los años 2019-2020. en Tonelada según datos recopilados de los catastros frutícolas efectuados por la ODEPA durante el Periodo 2019-2020</v>
      </c>
      <c r="AA10" s="24">
        <f t="shared" si="12"/>
        <v>44321</v>
      </c>
      <c r="AB10" s="22" t="str">
        <f t="shared" si="13"/>
        <v>Español</v>
      </c>
      <c r="AC10" s="22" t="str">
        <f t="shared" si="14"/>
        <v>Paula</v>
      </c>
      <c r="AD10" s="22" t="str">
        <f t="shared" si="15"/>
        <v>No Aplica</v>
      </c>
      <c r="AE10" s="22" t="str">
        <f t="shared" si="16"/>
        <v>No Aplica</v>
      </c>
      <c r="AF10" s="22" t="str">
        <f t="shared" si="17"/>
        <v>No Aplica</v>
      </c>
      <c r="AG10" s="23">
        <f>+VLOOKUP($P10,Parametros[[nombre]:[Columna1]],5,0)</f>
        <v>79</v>
      </c>
      <c r="AH10" s="23">
        <f t="shared" si="18"/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+VLOOKUP(LEFT($C10,3),Tipo_Gráfico[[id3]:[Tipo Gráfico]],2,0)</f>
        <v>1</v>
      </c>
      <c r="AL10" s="56" t="s">
        <v>28771</v>
      </c>
      <c r="AM10" s="22" t="str">
        <f t="shared" si="19"/>
        <v>No Aplica</v>
      </c>
      <c r="AN10" s="22" t="s">
        <v>25</v>
      </c>
      <c r="AO10" s="22" t="s">
        <v>25</v>
      </c>
      <c r="AP10" s="41">
        <f>VLOOKUP($AC10,Responsables[],3,0)</f>
        <v>7</v>
      </c>
      <c r="AQ10" s="41">
        <f>VLOOKUP($R10,unidad_medida[[#All],[nombre]:[Columna1]],5,0)</f>
        <v>30</v>
      </c>
    </row>
    <row r="11" spans="1:43" x14ac:dyDescent="0.25">
      <c r="A11" s="35" t="str">
        <f t="shared" si="2"/>
        <v>Gráfico 8 FILT: Nacional MUEST: Categoría | Producción (t) periodo 2019-2020</v>
      </c>
      <c r="B11" s="35">
        <v>1</v>
      </c>
      <c r="C11" s="21" t="s">
        <v>22193</v>
      </c>
      <c r="D11" s="46" t="s">
        <v>23873</v>
      </c>
      <c r="E11" s="46" t="s">
        <v>28772</v>
      </c>
      <c r="F11" s="46" t="s">
        <v>6353</v>
      </c>
      <c r="G11" s="46" t="s">
        <v>20368</v>
      </c>
      <c r="J11" s="14" t="str">
        <f t="shared" si="24"/>
        <v>Categoría</v>
      </c>
      <c r="K11" s="25"/>
      <c r="L11" s="25"/>
      <c r="M11" s="19" t="str">
        <f t="shared" si="25"/>
        <v>Producción (t) periodo 2019-2020 de cultivos por Categoría, entre los años 2019-2020.</v>
      </c>
      <c r="N11" s="20" t="str">
        <f t="shared" si="0"/>
        <v>Chile</v>
      </c>
      <c r="O11" s="20" t="str">
        <f t="shared" si="9"/>
        <v>Periodo 2019-2020</v>
      </c>
      <c r="P11" s="20" t="s">
        <v>6317</v>
      </c>
      <c r="Q11" s="40">
        <f>+IF($D11="PRODUCTO",VLOOKUP(J11,Categorias[[Producto]:[Columna1]],9,0)&amp;"000",IF($D11="CATEGORÍA",VLOOKUP(J11,Categorias[[Categoría]:[Columna2]],7,0),$Q$1))</f>
        <v>100100000</v>
      </c>
      <c r="R11" s="20" t="str">
        <f t="shared" si="10"/>
        <v>Tonelada</v>
      </c>
      <c r="S11" s="19"/>
      <c r="T11" s="19" t="str">
        <f t="shared" si="5"/>
        <v>Producción (t) periodo 2019-2020 de cultivos por Categoría, entre los años 2019-2020.</v>
      </c>
      <c r="U11" s="19" t="str">
        <f t="shared" si="1"/>
        <v>Nacional: Categoría</v>
      </c>
      <c r="V11" t="s">
        <v>23881</v>
      </c>
      <c r="W11" s="55"/>
      <c r="X11" s="21" t="str">
        <f t="shared" si="11"/>
        <v>CHL</v>
      </c>
      <c r="Y11" s="21" t="str">
        <f t="shared" si="6"/>
        <v>Nacional</v>
      </c>
      <c r="Z11" t="str">
        <f t="shared" si="7"/>
        <v>Gráfico que muestra la Producción (t) periodo 2019-2020 de cultivos por Categoría, entre los años 2019-2020. en Tonelada según datos recopilados de los catastros frutícolas efectuados por la ODEPA durante el Periodo 2019-2020</v>
      </c>
      <c r="AA11" s="24">
        <f t="shared" si="12"/>
        <v>44321</v>
      </c>
      <c r="AB11" s="22" t="str">
        <f t="shared" si="13"/>
        <v>Español</v>
      </c>
      <c r="AC11" s="22" t="str">
        <f t="shared" si="14"/>
        <v>Paula</v>
      </c>
      <c r="AD11" s="22" t="str">
        <f t="shared" si="15"/>
        <v>No Aplica</v>
      </c>
      <c r="AE11" s="22" t="str">
        <f t="shared" si="16"/>
        <v>No Aplica</v>
      </c>
      <c r="AF11" s="22" t="str">
        <f t="shared" si="17"/>
        <v>No Aplica</v>
      </c>
      <c r="AG11" s="23">
        <f>+VLOOKUP($P11,Parametros[[nombre]:[Columna1]],5,0)</f>
        <v>79</v>
      </c>
      <c r="AH11" s="23">
        <f t="shared" si="18"/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+VLOOKUP(LEFT($C11,3),Tipo_Gráfico[[id3]:[Tipo Gráfico]],2,0)</f>
        <v>1</v>
      </c>
      <c r="AL11" s="56" t="s">
        <v>28771</v>
      </c>
      <c r="AM11" s="22" t="str">
        <f t="shared" si="19"/>
        <v>No Aplica</v>
      </c>
      <c r="AN11" s="22" t="str">
        <f t="shared" ref="AN11" si="26">+AN10</f>
        <v>No Aplica</v>
      </c>
      <c r="AO11" s="22" t="str">
        <f t="shared" ref="AO11" si="27">+AO10</f>
        <v>No Aplica</v>
      </c>
      <c r="AP11" s="41">
        <f>VLOOKUP($AC11,Responsables[],3,0)</f>
        <v>7</v>
      </c>
      <c r="AQ11" s="41">
        <f>VLOOKUP($R11,unidad_medida[[#All],[nombre]:[Columna1]],5,0)</f>
        <v>30</v>
      </c>
    </row>
    <row r="12" spans="1:43" x14ac:dyDescent="0.25">
      <c r="A12" s="35" t="str">
        <f>+C12&amp;" FILT: "&amp;D12&amp;" MUEST: "&amp;F12&amp;" | "&amp;E12</f>
        <v>Informe Interactivo 1 FILT: Región MUEST: Producto | Producción (t) periodo 2019-2020</v>
      </c>
      <c r="B12">
        <v>10</v>
      </c>
      <c r="C12" s="21" t="s">
        <v>22840</v>
      </c>
      <c r="D12" s="43" t="s">
        <v>519</v>
      </c>
      <c r="E12" s="43" t="s">
        <v>28772</v>
      </c>
      <c r="F12" s="43" t="s">
        <v>6350</v>
      </c>
      <c r="G12" s="43" t="s">
        <v>6353</v>
      </c>
      <c r="H12" s="43" t="s">
        <v>20368</v>
      </c>
      <c r="J12" s="25" t="s">
        <v>530</v>
      </c>
      <c r="K12" s="25" t="s">
        <v>27295</v>
      </c>
      <c r="L12" s="25" t="str">
        <f>"Producción agrícola en "&amp;J12&amp;" || Chile || 2019-2020"</f>
        <v>Producción agrícola en Coquimbo || Chile || 2019-2020</v>
      </c>
      <c r="M12" s="19" t="str">
        <f t="shared" si="3"/>
        <v>Producción (t) periodo 2019-2020 de cultivos de Coquimbo por Producto, entre los años 2019-2020.</v>
      </c>
      <c r="N12" s="20" t="str">
        <f t="shared" si="0"/>
        <v>Coquimbo</v>
      </c>
      <c r="O12" s="20" t="str">
        <f t="shared" si="9"/>
        <v>Periodo 2019-2020</v>
      </c>
      <c r="P12" s="20" t="s">
        <v>6317</v>
      </c>
      <c r="Q12" s="40">
        <f>+IF($D12="PRODUCTO",VLOOKUP(J12,Categorias[[Producto]:[Columna1]],9,0)&amp;"000",IF($D12="CATEGORÍA",VLOOKUP(J12,Categorias[[Categoría]:[Columna2]],7,0),$Q$1))</f>
        <v>100100000</v>
      </c>
      <c r="R12" s="20" t="str">
        <f t="shared" si="10"/>
        <v>Tonelada</v>
      </c>
      <c r="S12" s="19"/>
      <c r="T12" s="19" t="str">
        <f t="shared" si="5"/>
        <v>Producción (t) periodo 2019-2020 de cultivos de Coquimbo por Producto, entre los años 2019-2020.</v>
      </c>
      <c r="U12" s="19" t="str">
        <f t="shared" si="1"/>
        <v>Región: Coquimbo</v>
      </c>
      <c r="V12" t="s">
        <v>23881</v>
      </c>
      <c r="W12" s="55"/>
      <c r="X12" s="21" t="e">
        <f>+#REF!</f>
        <v>#REF!</v>
      </c>
      <c r="Y12" s="21" t="str">
        <f t="shared" si="6"/>
        <v>Regional</v>
      </c>
      <c r="Z12" t="str">
        <f t="shared" si="7"/>
        <v>Gráfico que muestra la Producción (t) periodo 2019-2020 de cultivos de Coquimbo por Producto, entre los años 2019-2020. en Tonelada según datos recopilados de los catastros frutícolas efectuados por la ODEPA durante el Periodo 2019-2020</v>
      </c>
      <c r="AA12" s="24">
        <f t="shared" si="12"/>
        <v>44321</v>
      </c>
      <c r="AB12" s="22" t="str">
        <f t="shared" si="13"/>
        <v>Español</v>
      </c>
      <c r="AC12" s="22" t="str">
        <f t="shared" si="14"/>
        <v>Paula</v>
      </c>
      <c r="AD12" s="22" t="str">
        <f t="shared" si="15"/>
        <v>No Aplica</v>
      </c>
      <c r="AE12" s="22" t="str">
        <f t="shared" si="16"/>
        <v>No Aplica</v>
      </c>
      <c r="AF12" s="22" t="str">
        <f t="shared" si="17"/>
        <v>No Aplica</v>
      </c>
      <c r="AG12" s="23">
        <f>+VLOOKUP($P12,Parametros[[nombre]:[Columna1]],5,0)</f>
        <v>79</v>
      </c>
      <c r="AH12" s="23">
        <f t="shared" si="18"/>
        <v>1</v>
      </c>
      <c r="AI12" s="23">
        <f>+VLOOKUP($N12,Territorio[[nombre]:[Columna1]],7,0)</f>
        <v>244</v>
      </c>
      <c r="AJ12" s="23">
        <f>+VLOOKUP(O12,Temporalidad[[nombre]:[Columna1]],7,0)</f>
        <v>1766</v>
      </c>
      <c r="AK12" s="23">
        <f>+VLOOKUP(LEFT($C12,3),Tipo_Gráfico[[id3]:[Tipo Gráfico]],2,0)</f>
        <v>3</v>
      </c>
      <c r="AL12" s="56" t="s">
        <v>28771</v>
      </c>
      <c r="AM12" s="22" t="str">
        <f t="shared" si="19"/>
        <v>No Aplica</v>
      </c>
      <c r="AN12" s="22" t="s">
        <v>25</v>
      </c>
      <c r="AO12" s="22" t="s">
        <v>25</v>
      </c>
      <c r="AP12" s="41">
        <f>VLOOKUP($AC12,Responsables[],3,0)</f>
        <v>7</v>
      </c>
      <c r="AQ12" s="41">
        <f>VLOOKUP($R12,unidad_medida[[#All],[nombre]:[Columna1]],5,0)</f>
        <v>30</v>
      </c>
    </row>
    <row r="13" spans="1:43" x14ac:dyDescent="0.25">
      <c r="A13" s="35" t="str">
        <f>+C13&amp;" FILT: "&amp;D13&amp;" MUEST: "&amp;F13&amp;" | "&amp;E13</f>
        <v>Informe Interactivo 2 FILT: Producto MUEST: Región | Producción (t) periodo 2019-2020</v>
      </c>
      <c r="B13">
        <v>5</v>
      </c>
      <c r="C13" s="21" t="s">
        <v>22841</v>
      </c>
      <c r="D13" s="44" t="s">
        <v>6350</v>
      </c>
      <c r="E13" s="44" t="s">
        <v>28772</v>
      </c>
      <c r="F13" s="44" t="s">
        <v>519</v>
      </c>
      <c r="G13" s="44" t="s">
        <v>6353</v>
      </c>
      <c r="H13" s="44" t="s">
        <v>20368</v>
      </c>
      <c r="J13" s="25" t="s">
        <v>8269</v>
      </c>
      <c r="K13" s="25" t="s">
        <v>27296</v>
      </c>
      <c r="L13" s="25" t="str">
        <f>"Producción agrícola de "&amp;J13&amp;" || Chile || 2019-2020"</f>
        <v>Producción agrícola de Legumbres || Chile || 2019-2020</v>
      </c>
      <c r="M13" s="19" t="str">
        <f t="shared" si="3"/>
        <v>Producción (t) periodo 2019-2020 de cultivos de Legumbres por Región, entre los años 2019-2020.</v>
      </c>
      <c r="N13" s="20" t="str">
        <f t="shared" si="0"/>
        <v>Chile</v>
      </c>
      <c r="O13" s="20" t="str">
        <f t="shared" si="9"/>
        <v>Periodo 2019-2020</v>
      </c>
      <c r="P13" s="20" t="s">
        <v>6317</v>
      </c>
      <c r="Q13" s="40" t="str">
        <f>+IF($D13="PRODUCTO",VLOOKUP(J13,Categorias[[Producto]:[Columna1]],9,0)&amp;"000",IF($D13="CATEGORÍA",VLOOKUP(J13,Categorias[[Categoría]:[Columna2]],7,0),$Q$1))</f>
        <v>100110000</v>
      </c>
      <c r="R13" s="20" t="str">
        <f t="shared" si="10"/>
        <v>Tonelada</v>
      </c>
      <c r="S13" s="19"/>
      <c r="T13" s="19" t="str">
        <f t="shared" si="5"/>
        <v>Producción (t) periodo 2019-2020 de cultivos de Legumbres por Región, entre los años 2019-2020.</v>
      </c>
      <c r="U13" s="19" t="str">
        <f t="shared" si="1"/>
        <v>Producto: Legumbres</v>
      </c>
      <c r="V13" t="s">
        <v>23881</v>
      </c>
      <c r="W13" s="55"/>
      <c r="X13" s="21" t="e">
        <f t="shared" si="11"/>
        <v>#REF!</v>
      </c>
      <c r="Y13" s="21" t="str">
        <f t="shared" si="6"/>
        <v>Nacional</v>
      </c>
      <c r="Z13" t="str">
        <f t="shared" si="7"/>
        <v>Gráfico que muestra la Producción (t) periodo 2019-2020 de cultivos de Legumbres por Región, entre los años 2019-2020. en Tonelada según datos recopilados de los catastros frutícolas efectuados por la ODEPA durante el Periodo 2019-2020</v>
      </c>
      <c r="AA13" s="24">
        <f t="shared" si="12"/>
        <v>44321</v>
      </c>
      <c r="AB13" s="22" t="str">
        <f t="shared" si="13"/>
        <v>Español</v>
      </c>
      <c r="AC13" s="22" t="str">
        <f t="shared" si="14"/>
        <v>Paula</v>
      </c>
      <c r="AD13" s="22" t="str">
        <f t="shared" si="15"/>
        <v>No Aplica</v>
      </c>
      <c r="AE13" s="22" t="str">
        <f t="shared" si="16"/>
        <v>No Aplica</v>
      </c>
      <c r="AF13" s="22" t="str">
        <f t="shared" si="17"/>
        <v>No Aplica</v>
      </c>
      <c r="AG13" s="23">
        <f>+VLOOKUP($P13,Parametros[[nombre]:[Columna1]],5,0)</f>
        <v>79</v>
      </c>
      <c r="AH13" s="23">
        <f t="shared" si="18"/>
        <v>1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+VLOOKUP(LEFT($C13,3),Tipo_Gráfico[[id3]:[Tipo Gráfico]],2,0)</f>
        <v>3</v>
      </c>
      <c r="AL13" s="56" t="s">
        <v>28771</v>
      </c>
      <c r="AM13" s="22" t="str">
        <f t="shared" si="19"/>
        <v>No Aplica</v>
      </c>
      <c r="AN13" s="22" t="str">
        <f t="shared" ref="AN13" si="28">+AN12</f>
        <v>No Aplica</v>
      </c>
      <c r="AO13" s="22" t="str">
        <f t="shared" ref="AO13" si="29">+AO12</f>
        <v>No Aplica</v>
      </c>
      <c r="AP13" s="41">
        <f>VLOOKUP($AC13,Responsables[],3,0)</f>
        <v>7</v>
      </c>
      <c r="AQ13" s="41">
        <f>VLOOKUP($R13,unidad_medida[[#All],[nombre]:[Columna1]],5,0)</f>
        <v>30</v>
      </c>
    </row>
    <row r="14" spans="1:43" x14ac:dyDescent="0.25">
      <c r="A14" s="35" t="str">
        <f>+C14&amp;" FILT: "&amp;D14&amp;" MUEST: "&amp;F14&amp;" | "&amp;E14</f>
        <v>Reporte 360 1 FILT: Nacional MUEST: Región | Producción (t) periodo 2019-2020</v>
      </c>
      <c r="B14" s="35">
        <v>1</v>
      </c>
      <c r="C14" s="14" t="s">
        <v>28774</v>
      </c>
      <c r="D14" s="48" t="s">
        <v>23873</v>
      </c>
      <c r="E14" s="48" t="s">
        <v>28772</v>
      </c>
      <c r="F14" s="49" t="s">
        <v>519</v>
      </c>
      <c r="G14" s="49" t="s">
        <v>6350</v>
      </c>
      <c r="H14" s="49" t="s">
        <v>6353</v>
      </c>
      <c r="I14" s="49" t="s">
        <v>20368</v>
      </c>
      <c r="J14" s="25" t="s">
        <v>23874</v>
      </c>
      <c r="K14" s="25"/>
      <c r="L14" s="25"/>
      <c r="M14" s="19" t="str">
        <f>+E14&amp;" de cultivos en Chile, entre los años 2019-2020."</f>
        <v>Producción (t) periodo 2019-2020 de cultivos en Chile, entre los años 2019-2020.</v>
      </c>
      <c r="N14" s="20" t="str">
        <f t="shared" si="0"/>
        <v>Chile</v>
      </c>
      <c r="O14" s="20" t="str">
        <f t="shared" si="9"/>
        <v>Periodo 2019-2020</v>
      </c>
      <c r="P14" s="20" t="s">
        <v>6317</v>
      </c>
      <c r="Q14" s="40">
        <f>+IF($D14="PRODUCTO",VLOOKUP(J14,Categorias[[Producto]:[Columna1]],9,0)&amp;"000",IF($D14="CATEGORÍA",VLOOKUP(J14,Categorias[[Categoría]:[Columna2]],7,0),$Q$1))</f>
        <v>100100000</v>
      </c>
      <c r="R14" s="20" t="str">
        <f t="shared" si="10"/>
        <v>Tonelada</v>
      </c>
      <c r="S14" s="19"/>
      <c r="T14" s="19" t="str">
        <f t="shared" si="5"/>
        <v>Producción (t) periodo 2019-2020 de cultivos en Chile, entre los años 2019-2020.</v>
      </c>
      <c r="U14" s="19" t="str">
        <f t="shared" si="1"/>
        <v>Nacional: Total</v>
      </c>
      <c r="V14" t="s">
        <v>23881</v>
      </c>
      <c r="W14" s="55"/>
      <c r="X14" s="21" t="e">
        <f t="shared" si="11"/>
        <v>#REF!</v>
      </c>
      <c r="Y14" s="21" t="str">
        <f t="shared" si="6"/>
        <v>Nacional</v>
      </c>
      <c r="Z14" t="str">
        <f t="shared" si="7"/>
        <v>Gráfico que muestra la Producción (t) periodo 2019-2020 de cultivos en Chile, entre los años 2019-2020. en Tonelada según datos recopilados de los catastros frutícolas efectuados por la ODEPA durante el Periodo 2019-2020</v>
      </c>
      <c r="AA14" s="24">
        <f t="shared" si="12"/>
        <v>44321</v>
      </c>
      <c r="AB14" s="22" t="str">
        <f t="shared" si="13"/>
        <v>Español</v>
      </c>
      <c r="AC14" s="22" t="str">
        <f t="shared" si="14"/>
        <v>Paula</v>
      </c>
      <c r="AD14" s="22" t="str">
        <f t="shared" si="15"/>
        <v>No Aplica</v>
      </c>
      <c r="AE14" s="22" t="str">
        <f t="shared" si="16"/>
        <v>No Aplica</v>
      </c>
      <c r="AF14" s="22" t="str">
        <f t="shared" si="17"/>
        <v>No Aplica</v>
      </c>
      <c r="AG14" s="23">
        <f>+VLOOKUP($P14,Parametros[[nombre]:[Columna1]],5,0)</f>
        <v>79</v>
      </c>
      <c r="AH14" s="23">
        <f t="shared" si="18"/>
        <v>1</v>
      </c>
      <c r="AI14" s="23">
        <f>+VLOOKUP($N14,Territorio[[nombre]:[Columna1]],7,0)</f>
        <v>38</v>
      </c>
      <c r="AJ14" s="23">
        <f>+VLOOKUP(O14,Temporalidad[[nombre]:[Columna1]],7,0)</f>
        <v>1766</v>
      </c>
      <c r="AK14" s="23">
        <f>+VLOOKUP(LEFT($C14,3),Tipo_Gráfico[[id3]:[Tipo Gráfico]],2,0)</f>
        <v>4</v>
      </c>
      <c r="AL14" s="56" t="s">
        <v>28771</v>
      </c>
      <c r="AM14" s="22" t="str">
        <f t="shared" si="19"/>
        <v>No Aplica</v>
      </c>
      <c r="AN14" s="22" t="s">
        <v>25</v>
      </c>
      <c r="AO14" s="22" t="s">
        <v>25</v>
      </c>
      <c r="AP14" s="41">
        <f>VLOOKUP($AC14,Responsables[],3,0)</f>
        <v>7</v>
      </c>
      <c r="AQ14" s="41">
        <f>VLOOKUP($R14,unidad_medida[[#All],[nombre]:[Columna1]],5,0)</f>
        <v>30</v>
      </c>
    </row>
    <row r="15" spans="1:43" x14ac:dyDescent="0.25">
      <c r="A15" s="35" t="str">
        <f>+C15&amp;" FILT: "&amp;D15&amp;" MUEST: "&amp;F15&amp;" | "&amp;E15</f>
        <v>Gráfico 9 FILT: Región MUEST: Producto | Producción (t) periodo 1979-2020</v>
      </c>
      <c r="B15">
        <v>10</v>
      </c>
      <c r="C15" s="21" t="s">
        <v>22261</v>
      </c>
      <c r="D15" s="43" t="s">
        <v>519</v>
      </c>
      <c r="E15" s="43" t="s">
        <v>28773</v>
      </c>
      <c r="F15" s="43" t="s">
        <v>6350</v>
      </c>
      <c r="G15" s="43"/>
      <c r="J15" s="25" t="s">
        <v>530</v>
      </c>
      <c r="K15" s="25"/>
      <c r="L15" s="25"/>
      <c r="M15" s="19" t="str">
        <f>+E15&amp;" de cultivos de "&amp;J15&amp;" por "&amp;F15&amp;", entre los años 1979-2020."</f>
        <v>Producción (t) periodo 1979-2020 de cultivos de Coquimbo por Producto, entre los años 1979-2020.</v>
      </c>
      <c r="N15" s="20" t="str">
        <f t="shared" ref="N15:N25" si="30">IF(D15="Región",J15,IF(D15="Comuna",J15,"Chile"))</f>
        <v>Coquimbo</v>
      </c>
      <c r="O15" s="20" t="s">
        <v>27294</v>
      </c>
      <c r="P15" s="20" t="s">
        <v>6317</v>
      </c>
      <c r="Q15" s="40">
        <f>+IF($D15="PRODUCTO",VLOOKUP(J15,Categorias[[Producto]:[Columna1]],9,0)&amp;"000",IF($D15="CATEGORÍA",VLOOKUP(J15,Categorias[[Categoría]:[Columna2]],7,0),$Q$1))</f>
        <v>100100000</v>
      </c>
      <c r="R15" s="20" t="str">
        <f t="shared" si="10"/>
        <v>Tonelada</v>
      </c>
      <c r="S15" s="19"/>
      <c r="T15" s="19" t="str">
        <f>M15</f>
        <v>Producción (t) periodo 1979-2020 de cultivos de Coquimbo por Producto, entre los años 1979-2020.</v>
      </c>
      <c r="U15" s="19" t="str">
        <f t="shared" ref="U15:U25" si="31">+D15&amp;": "&amp;J15</f>
        <v>Región: Coquimbo</v>
      </c>
      <c r="V15" t="s">
        <v>23881</v>
      </c>
      <c r="W15" s="55"/>
      <c r="X15" s="21" t="s">
        <v>117</v>
      </c>
      <c r="Y15" s="21" t="str">
        <f>+IF($D15="Región","Regional",IF($D15="Comuna","Comunal","Nacional"))</f>
        <v>Regional</v>
      </c>
      <c r="Z15" t="str">
        <f>"Gráfico que muestra la "&amp;T15&amp;" en "&amp;R15&amp;" según datos recopilados de los catastros frutícolas efectuados por la ODEPA durante el "&amp;O15</f>
        <v>Gráfico que muestra la Producción (t) periodo 1979-2020 de cultivos de Coquimbo por Producto, entre los años 1979-2020. en Tonelada según datos recopilados de los catastros frutícolas efectuados por la ODEPA durante el Periodo 1979-2020</v>
      </c>
      <c r="AA15" s="24">
        <f t="shared" si="12"/>
        <v>44321</v>
      </c>
      <c r="AB15" s="22" t="str">
        <f t="shared" si="13"/>
        <v>Español</v>
      </c>
      <c r="AC15" s="22" t="str">
        <f t="shared" si="14"/>
        <v>Paula</v>
      </c>
      <c r="AD15" s="22" t="str">
        <f t="shared" si="15"/>
        <v>No Aplica</v>
      </c>
      <c r="AE15" s="22" t="str">
        <f t="shared" si="16"/>
        <v>No Aplica</v>
      </c>
      <c r="AF15" s="22" t="str">
        <f t="shared" si="17"/>
        <v>No Aplica</v>
      </c>
      <c r="AG15" s="23">
        <f>+VLOOKUP($P15,Parametros[[nombre]:[Columna1]],5,0)</f>
        <v>79</v>
      </c>
      <c r="AH15" s="23">
        <f t="shared" si="18"/>
        <v>1</v>
      </c>
      <c r="AI15" s="23">
        <f>+VLOOKUP($N15,Territorio[[nombre]:[Columna1]],7,0)</f>
        <v>244</v>
      </c>
      <c r="AJ15" s="23">
        <f>+VLOOKUP(O15,Temporalidad[[nombre]:[Columna1]],7,0)</f>
        <v>1768</v>
      </c>
      <c r="AK15" s="23">
        <f>+VLOOKUP(LEFT($C15,3),Tipo_Gráfico[[id3]:[Tipo Gráfico]],2,0)</f>
        <v>1</v>
      </c>
      <c r="AL15" s="56" t="s">
        <v>28771</v>
      </c>
      <c r="AM15" s="22" t="str">
        <f t="shared" si="19"/>
        <v>No Aplica</v>
      </c>
      <c r="AN15" s="22" t="s">
        <v>25</v>
      </c>
      <c r="AO15" s="22" t="s">
        <v>25</v>
      </c>
      <c r="AP15" s="41">
        <f>VLOOKUP($AC15,Responsables[],3,0)</f>
        <v>7</v>
      </c>
      <c r="AQ15" s="41">
        <f>VLOOKUP($R15,unidad_medida[[#All],[nombre]:[Columna1]],5,0)</f>
        <v>30</v>
      </c>
    </row>
    <row r="16" spans="1:43" x14ac:dyDescent="0.25">
      <c r="A16" s="35" t="str">
        <f t="shared" ref="A16:A25" si="32">+C16&amp;" FILT: "&amp;D16&amp;" MUEST: "&amp;F16&amp;" | "&amp;E16</f>
        <v>Gráfico 10 FILT: Región MUEST: Categoría | Producción (t) periodo 1979-2020</v>
      </c>
      <c r="B16">
        <v>10</v>
      </c>
      <c r="C16" s="21" t="s">
        <v>22428</v>
      </c>
      <c r="D16" s="43" t="s">
        <v>519</v>
      </c>
      <c r="E16" s="43" t="s">
        <v>28773</v>
      </c>
      <c r="F16" s="43" t="s">
        <v>6353</v>
      </c>
      <c r="G16" s="43" t="s">
        <v>20368</v>
      </c>
      <c r="J16" s="25" t="s">
        <v>530</v>
      </c>
      <c r="K16" s="25"/>
      <c r="L16" s="25"/>
      <c r="M16" s="19" t="str">
        <f>+E16&amp;" de cultivos de "&amp;J16&amp;" por "&amp;F16&amp;", entre los años 1979-2020."</f>
        <v>Producción (t) periodo 1979-2020 de cultivos de Coquimbo por Categoría, entre los años 1979-2020.</v>
      </c>
      <c r="N16" s="20" t="str">
        <f t="shared" si="30"/>
        <v>Coquimbo</v>
      </c>
      <c r="O16" s="20" t="str">
        <f t="shared" ref="O16:O25" si="33">+O15</f>
        <v>Periodo 1979-2020</v>
      </c>
      <c r="P16" s="20" t="s">
        <v>6317</v>
      </c>
      <c r="Q16" s="40">
        <f>+IF($D16="PRODUCTO",VLOOKUP(J16,Categorias[[Producto]:[Columna1]],9,0)&amp;"000",IF($D16="CATEGORÍA",VLOOKUP(J16,Categorias[[Categoría]:[Columna2]],7,0),$Q$1))</f>
        <v>100100000</v>
      </c>
      <c r="R16" s="20" t="str">
        <f t="shared" si="10"/>
        <v>Tonelada</v>
      </c>
      <c r="S16" s="19"/>
      <c r="T16" s="19" t="str">
        <f t="shared" ref="T16:T25" si="34">M16</f>
        <v>Producción (t) periodo 1979-2020 de cultivos de Coquimbo por Categoría, entre los años 1979-2020.</v>
      </c>
      <c r="U16" s="19" t="str">
        <f t="shared" si="31"/>
        <v>Región: Coquimbo</v>
      </c>
      <c r="V16" t="s">
        <v>23881</v>
      </c>
      <c r="W16" s="55"/>
      <c r="X16" s="21" t="str">
        <f>+X15</f>
        <v>CHL</v>
      </c>
      <c r="Y16" s="21" t="str">
        <f t="shared" si="6"/>
        <v>Regional</v>
      </c>
      <c r="Z16" t="str">
        <f t="shared" ref="Z16:Z25" si="35">"Gráfico que muestra la "&amp;T16&amp;" en "&amp;R16&amp;" según datos recopilados de los catastros frutícolas efectuados por la ODEPA durante el "&amp;O16</f>
        <v>Gráfico que muestra la Producción (t) periodo 1979-2020 de cultivos de Coquimbo por Categoría, entre los años 1979-2020. en Tonelada según datos recopilados de los catastros frutícolas efectuados por la ODEPA durante el Periodo 1979-2020</v>
      </c>
      <c r="AA16" s="24">
        <f t="shared" si="12"/>
        <v>44321</v>
      </c>
      <c r="AB16" s="22" t="str">
        <f t="shared" si="13"/>
        <v>Español</v>
      </c>
      <c r="AC16" s="22" t="str">
        <f t="shared" si="14"/>
        <v>Paula</v>
      </c>
      <c r="AD16" s="22" t="str">
        <f t="shared" si="15"/>
        <v>No Aplica</v>
      </c>
      <c r="AE16" s="22" t="str">
        <f t="shared" si="16"/>
        <v>No Aplica</v>
      </c>
      <c r="AF16" s="22" t="str">
        <f t="shared" si="17"/>
        <v>No Aplica</v>
      </c>
      <c r="AG16" s="23">
        <f>+VLOOKUP($P16,Parametros[[nombre]:[Columna1]],5,0)</f>
        <v>79</v>
      </c>
      <c r="AH16" s="23">
        <f t="shared" si="18"/>
        <v>1</v>
      </c>
      <c r="AI16" s="23">
        <f>+VLOOKUP($N16,Territorio[[nombre]:[Columna1]],7,0)</f>
        <v>244</v>
      </c>
      <c r="AJ16" s="23">
        <f>+VLOOKUP(O16,Temporalidad[[nombre]:[Columna1]],7,0)</f>
        <v>1768</v>
      </c>
      <c r="AK16" s="23">
        <f>+VLOOKUP(LEFT($C16,3),Tipo_Gráfico[[id3]:[Tipo Gráfico]],2,0)</f>
        <v>1</v>
      </c>
      <c r="AL16" s="56" t="s">
        <v>28771</v>
      </c>
      <c r="AM16" s="22" t="str">
        <f t="shared" si="19"/>
        <v>No Aplica</v>
      </c>
      <c r="AN16" s="22" t="str">
        <f>+AN15</f>
        <v>No Aplica</v>
      </c>
      <c r="AO16" s="22" t="str">
        <f>+AO15</f>
        <v>No Aplica</v>
      </c>
      <c r="AP16" s="41">
        <f>VLOOKUP($AC16,Responsables[],3,0)</f>
        <v>7</v>
      </c>
      <c r="AQ16" s="41">
        <f>VLOOKUP($R16,unidad_medida[[#All],[nombre]:[Columna1]],5,0)</f>
        <v>30</v>
      </c>
    </row>
    <row r="17" spans="1:43" x14ac:dyDescent="0.25">
      <c r="A17" s="35" t="str">
        <f t="shared" si="32"/>
        <v>Gráfico 11 FILT: Producto MUEST: Región | Producción (t) periodo 1979-2020</v>
      </c>
      <c r="B17">
        <v>5</v>
      </c>
      <c r="C17" s="21" t="s">
        <v>27286</v>
      </c>
      <c r="D17" s="44" t="s">
        <v>6350</v>
      </c>
      <c r="E17" s="44" t="s">
        <v>28773</v>
      </c>
      <c r="F17" s="44" t="s">
        <v>519</v>
      </c>
      <c r="G17" s="44"/>
      <c r="J17" s="25" t="s">
        <v>8269</v>
      </c>
      <c r="K17" s="25"/>
      <c r="L17" s="25"/>
      <c r="M17" s="19" t="str">
        <f>+E17&amp;" de cultivos de "&amp;J17&amp;" por "&amp;F17&amp;", entre los años 1979-2020."</f>
        <v>Producción (t) periodo 1979-2020 de cultivos de Legumbres por Región, entre los años 1979-2020.</v>
      </c>
      <c r="N17" s="20" t="str">
        <f t="shared" si="30"/>
        <v>Chile</v>
      </c>
      <c r="O17" s="20" t="str">
        <f t="shared" si="33"/>
        <v>Periodo 1979-2020</v>
      </c>
      <c r="P17" s="20" t="s">
        <v>6317</v>
      </c>
      <c r="Q17" s="40" t="str">
        <f>+IF($D17="PRODUCTO",VLOOKUP(J17,Categorias[[Producto]:[Columna1]],9,0)&amp;"000",IF($D17="CATEGORÍA",VLOOKUP(J17,Categorias[[Categoría]:[Columna2]],7,0),$Q$1))</f>
        <v>100110000</v>
      </c>
      <c r="R17" s="20" t="str">
        <f t="shared" si="10"/>
        <v>Tonelada</v>
      </c>
      <c r="S17" s="19"/>
      <c r="T17" s="19" t="str">
        <f t="shared" si="34"/>
        <v>Producción (t) periodo 1979-2020 de cultivos de Legumbres por Región, entre los años 1979-2020.</v>
      </c>
      <c r="U17" s="19" t="str">
        <f t="shared" si="31"/>
        <v>Producto: Legumbres</v>
      </c>
      <c r="V17" t="s">
        <v>23881</v>
      </c>
      <c r="W17" s="55"/>
      <c r="X17" s="21" t="str">
        <f t="shared" ref="X17:X25" si="36">+X16</f>
        <v>CHL</v>
      </c>
      <c r="Y17" s="21" t="str">
        <f t="shared" si="6"/>
        <v>Nacional</v>
      </c>
      <c r="Z17" t="str">
        <f t="shared" si="35"/>
        <v>Gráfico que muestra la Producción (t) periodo 1979-2020 de cultivos de Legumbres por Región, entre los años 1979-2020. en Tonelada según datos recopilados de los catastros frutícolas efectuados por la ODEPA durante el Periodo 1979-2020</v>
      </c>
      <c r="AA17" s="24">
        <f t="shared" si="12"/>
        <v>44321</v>
      </c>
      <c r="AB17" s="22" t="str">
        <f t="shared" si="13"/>
        <v>Español</v>
      </c>
      <c r="AC17" s="22" t="str">
        <f t="shared" si="14"/>
        <v>Paula</v>
      </c>
      <c r="AD17" s="22" t="str">
        <f t="shared" si="15"/>
        <v>No Aplica</v>
      </c>
      <c r="AE17" s="22" t="str">
        <f t="shared" si="16"/>
        <v>No Aplica</v>
      </c>
      <c r="AF17" s="22" t="str">
        <f t="shared" si="17"/>
        <v>No Aplica</v>
      </c>
      <c r="AG17" s="23">
        <f>+VLOOKUP($P17,Parametros[[nombre]:[Columna1]],5,0)</f>
        <v>79</v>
      </c>
      <c r="AH17" s="23">
        <f t="shared" si="18"/>
        <v>1</v>
      </c>
      <c r="AI17" s="23">
        <f>+VLOOKUP($N17,Territorio[[nombre]:[Columna1]],7,0)</f>
        <v>38</v>
      </c>
      <c r="AJ17" s="23">
        <f>+VLOOKUP(O17,Temporalidad[[nombre]:[Columna1]],7,0)</f>
        <v>1768</v>
      </c>
      <c r="AK17" s="23">
        <f>+VLOOKUP(LEFT($C17,3),Tipo_Gráfico[[id3]:[Tipo Gráfico]],2,0)</f>
        <v>1</v>
      </c>
      <c r="AL17" s="56" t="s">
        <v>28771</v>
      </c>
      <c r="AM17" s="22" t="str">
        <f t="shared" si="19"/>
        <v>No Aplica</v>
      </c>
      <c r="AN17" s="22" t="s">
        <v>25</v>
      </c>
      <c r="AO17" s="22" t="s">
        <v>25</v>
      </c>
      <c r="AP17" s="41">
        <f>VLOOKUP($AC17,Responsables[],3,0)</f>
        <v>7</v>
      </c>
      <c r="AQ17" s="41">
        <f>VLOOKUP($R17,unidad_medida[[#All],[nombre]:[Columna1]],5,0)</f>
        <v>30</v>
      </c>
    </row>
    <row r="18" spans="1:43" x14ac:dyDescent="0.25">
      <c r="A18" s="35" t="str">
        <f t="shared" si="32"/>
        <v>Gráfico 12 FILT: Producto MUEST: Categoría | Producción (t) periodo 1979-2020</v>
      </c>
      <c r="B18">
        <v>5</v>
      </c>
      <c r="C18" s="21" t="s">
        <v>27287</v>
      </c>
      <c r="D18" s="44" t="s">
        <v>6350</v>
      </c>
      <c r="E18" s="44" t="s">
        <v>28773</v>
      </c>
      <c r="F18" s="44" t="s">
        <v>6353</v>
      </c>
      <c r="G18" s="44" t="s">
        <v>20368</v>
      </c>
      <c r="J18" s="25" t="s">
        <v>8269</v>
      </c>
      <c r="K18" s="25"/>
      <c r="L18" s="25"/>
      <c r="M18" s="19" t="str">
        <f>+E18&amp;" de cultivos de "&amp;J18&amp;" por "&amp;F18&amp;", entre los años 1979-2020."</f>
        <v>Producción (t) periodo 1979-2020 de cultivos de Legumbres por Categoría, entre los años 1979-2020.</v>
      </c>
      <c r="N18" s="20" t="str">
        <f t="shared" si="30"/>
        <v>Chile</v>
      </c>
      <c r="O18" s="20" t="str">
        <f t="shared" si="33"/>
        <v>Periodo 1979-2020</v>
      </c>
      <c r="P18" s="20" t="s">
        <v>6317</v>
      </c>
      <c r="Q18" s="40" t="str">
        <f>+IF($D18="PRODUCTO",VLOOKUP(J18,Categorias[[Producto]:[Columna1]],9,0)&amp;"000",IF($D18="CATEGORÍA",VLOOKUP(J18,Categorias[[Categoría]:[Columna2]],7,0),$Q$1))</f>
        <v>100110000</v>
      </c>
      <c r="R18" s="20" t="str">
        <f t="shared" si="10"/>
        <v>Tonelada</v>
      </c>
      <c r="S18" s="19"/>
      <c r="T18" s="19" t="str">
        <f t="shared" si="34"/>
        <v>Producción (t) periodo 1979-2020 de cultivos de Legumbres por Categoría, entre los años 1979-2020.</v>
      </c>
      <c r="U18" s="19" t="str">
        <f t="shared" si="31"/>
        <v>Producto: Legumbres</v>
      </c>
      <c r="V18" t="s">
        <v>23881</v>
      </c>
      <c r="W18" s="55"/>
      <c r="X18" s="21" t="str">
        <f t="shared" si="36"/>
        <v>CHL</v>
      </c>
      <c r="Y18" s="21" t="str">
        <f t="shared" si="6"/>
        <v>Nacional</v>
      </c>
      <c r="Z18" t="str">
        <f t="shared" si="35"/>
        <v>Gráfico que muestra la Producción (t) periodo 1979-2020 de cultivos de Legumbres por Categoría, entre los años 1979-2020. en Tonelada según datos recopilados de los catastros frutícolas efectuados por la ODEPA durante el Periodo 1979-2020</v>
      </c>
      <c r="AA18" s="24">
        <f t="shared" si="12"/>
        <v>44321</v>
      </c>
      <c r="AB18" s="22" t="str">
        <f t="shared" si="13"/>
        <v>Español</v>
      </c>
      <c r="AC18" s="22" t="str">
        <f t="shared" si="14"/>
        <v>Paula</v>
      </c>
      <c r="AD18" s="22" t="str">
        <f t="shared" si="15"/>
        <v>No Aplica</v>
      </c>
      <c r="AE18" s="22" t="str">
        <f t="shared" si="16"/>
        <v>No Aplica</v>
      </c>
      <c r="AF18" s="22" t="str">
        <f t="shared" si="17"/>
        <v>No Aplica</v>
      </c>
      <c r="AG18" s="23">
        <f>+VLOOKUP($P18,Parametros[[nombre]:[Columna1]],5,0)</f>
        <v>79</v>
      </c>
      <c r="AH18" s="23">
        <f t="shared" si="18"/>
        <v>1</v>
      </c>
      <c r="AI18" s="23">
        <f>+VLOOKUP($N18,Territorio[[nombre]:[Columna1]],7,0)</f>
        <v>38</v>
      </c>
      <c r="AJ18" s="23">
        <f>+VLOOKUP(O18,Temporalidad[[nombre]:[Columna1]],7,0)</f>
        <v>1768</v>
      </c>
      <c r="AK18" s="23">
        <f>+VLOOKUP(LEFT($C18,3),Tipo_Gráfico[[id3]:[Tipo Gráfico]],2,0)</f>
        <v>1</v>
      </c>
      <c r="AL18" s="56" t="s">
        <v>28771</v>
      </c>
      <c r="AM18" s="22" t="str">
        <f t="shared" si="19"/>
        <v>No Aplica</v>
      </c>
      <c r="AN18" s="22" t="str">
        <f t="shared" ref="AM17:AO25" si="37">+AN17</f>
        <v>No Aplica</v>
      </c>
      <c r="AO18" s="22" t="str">
        <f t="shared" si="37"/>
        <v>No Aplica</v>
      </c>
      <c r="AP18" s="41">
        <f>VLOOKUP($AC18,Responsables[],3,0)</f>
        <v>7</v>
      </c>
      <c r="AQ18" s="41">
        <f>VLOOKUP($R18,unidad_medida[[#All],[nombre]:[Columna1]],5,0)</f>
        <v>30</v>
      </c>
    </row>
    <row r="19" spans="1:43" x14ac:dyDescent="0.25">
      <c r="A19" s="35" t="str">
        <f t="shared" si="32"/>
        <v>Gráfico 13 FILT: Categoria MUEST: Región | Producción (t) periodo 1979-2020</v>
      </c>
      <c r="B19">
        <v>20</v>
      </c>
      <c r="C19" s="21" t="s">
        <v>27288</v>
      </c>
      <c r="D19" s="45" t="s">
        <v>23879</v>
      </c>
      <c r="E19" s="45" t="s">
        <v>28773</v>
      </c>
      <c r="F19" s="45" t="s">
        <v>519</v>
      </c>
      <c r="G19" s="45"/>
      <c r="J19" s="25" t="s">
        <v>14514</v>
      </c>
      <c r="K19" s="25"/>
      <c r="L19" s="25"/>
      <c r="M19" s="19" t="str">
        <f>+E19&amp;" de cultivos de "&amp;J19&amp;" por "&amp;F19&amp;", entre los años 1979-2020."</f>
        <v>Producción (t) periodo 1979-2020 de cultivos de Porotos por Región, entre los años 1979-2020.</v>
      </c>
      <c r="N19" s="20" t="str">
        <f t="shared" si="30"/>
        <v>Chile</v>
      </c>
      <c r="O19" s="20" t="str">
        <f t="shared" si="33"/>
        <v>Periodo 1979-2020</v>
      </c>
      <c r="P19" s="20" t="s">
        <v>6317</v>
      </c>
      <c r="Q19" s="40">
        <f>+IF($D19="PRODUCTO",VLOOKUP(J19,Categorias[[Producto]:[Columna1]],9,0)&amp;"000",IF($D19="CATEGORÍA",VLOOKUP(J19,Categorias[[Categoría]:[Columna2]],7,0),$Q$1))</f>
        <v>100100000</v>
      </c>
      <c r="R19" s="20" t="str">
        <f t="shared" si="10"/>
        <v>Tonelada</v>
      </c>
      <c r="S19" s="19"/>
      <c r="T19" s="19" t="str">
        <f t="shared" si="34"/>
        <v>Producción (t) periodo 1979-2020 de cultivos de Porotos por Región, entre los años 1979-2020.</v>
      </c>
      <c r="U19" s="19" t="str">
        <f t="shared" si="31"/>
        <v>Categoria: Porotos</v>
      </c>
      <c r="V19" t="s">
        <v>23881</v>
      </c>
      <c r="W19" s="55"/>
      <c r="X19" s="21" t="str">
        <f t="shared" si="36"/>
        <v>CHL</v>
      </c>
      <c r="Y19" s="21" t="str">
        <f t="shared" si="6"/>
        <v>Nacional</v>
      </c>
      <c r="Z19" t="str">
        <f t="shared" si="35"/>
        <v>Gráfico que muestra la Producción (t) periodo 1979-2020 de cultivos de Porotos por Región, entre los años 1979-2020. en Tonelada según datos recopilados de los catastros frutícolas efectuados por la ODEPA durante el Periodo 1979-2020</v>
      </c>
      <c r="AA19" s="24">
        <f t="shared" si="12"/>
        <v>44321</v>
      </c>
      <c r="AB19" s="22" t="str">
        <f t="shared" si="13"/>
        <v>Español</v>
      </c>
      <c r="AC19" s="22" t="str">
        <f t="shared" si="14"/>
        <v>Paula</v>
      </c>
      <c r="AD19" s="22" t="str">
        <f t="shared" si="15"/>
        <v>No Aplica</v>
      </c>
      <c r="AE19" s="22" t="str">
        <f t="shared" si="16"/>
        <v>No Aplica</v>
      </c>
      <c r="AF19" s="22" t="str">
        <f t="shared" si="17"/>
        <v>No Aplica</v>
      </c>
      <c r="AG19" s="23">
        <f>+VLOOKUP($P19,Parametros[[nombre]:[Columna1]],5,0)</f>
        <v>79</v>
      </c>
      <c r="AH19" s="23">
        <f t="shared" si="18"/>
        <v>1</v>
      </c>
      <c r="AI19" s="23">
        <f>+VLOOKUP($N19,Territorio[[nombre]:[Columna1]],7,0)</f>
        <v>38</v>
      </c>
      <c r="AJ19" s="23">
        <f>+VLOOKUP(O19,Temporalidad[[nombre]:[Columna1]],7,0)</f>
        <v>1768</v>
      </c>
      <c r="AK19" s="23">
        <f>+VLOOKUP(LEFT($C19,3),Tipo_Gráfico[[id3]:[Tipo Gráfico]],2,0)</f>
        <v>1</v>
      </c>
      <c r="AL19" s="56" t="s">
        <v>28771</v>
      </c>
      <c r="AM19" s="22" t="str">
        <f t="shared" si="19"/>
        <v>No Aplica</v>
      </c>
      <c r="AN19" s="22" t="s">
        <v>25</v>
      </c>
      <c r="AO19" s="22" t="s">
        <v>25</v>
      </c>
      <c r="AP19" s="41">
        <f>VLOOKUP($AC19,Responsables[],3,0)</f>
        <v>7</v>
      </c>
      <c r="AQ19" s="41">
        <f>VLOOKUP($R19,unidad_medida[[#All],[nombre]:[Columna1]],5,0)</f>
        <v>30</v>
      </c>
    </row>
    <row r="20" spans="1:43" x14ac:dyDescent="0.25">
      <c r="A20" s="35" t="str">
        <f t="shared" si="32"/>
        <v>Gráfico 14 FILT: Nacional MUEST: Región | Producción (t) periodo 1979-2020</v>
      </c>
      <c r="B20" s="35">
        <v>1</v>
      </c>
      <c r="C20" s="21" t="s">
        <v>27290</v>
      </c>
      <c r="D20" s="46" t="s">
        <v>23873</v>
      </c>
      <c r="E20" s="46" t="s">
        <v>28773</v>
      </c>
      <c r="F20" s="46" t="s">
        <v>519</v>
      </c>
      <c r="G20" s="47"/>
      <c r="J20" s="14" t="str">
        <f>F20</f>
        <v>Región</v>
      </c>
      <c r="K20" s="25"/>
      <c r="L20" s="25"/>
      <c r="M20" s="19" t="str">
        <f>+E20&amp;" de cultivos por "&amp;F20&amp;", entre los años 1979-2020."</f>
        <v>Producción (t) periodo 1979-2020 de cultivos por Región, entre los años 1979-2020.</v>
      </c>
      <c r="N20" s="20" t="str">
        <f t="shared" si="30"/>
        <v>Chile</v>
      </c>
      <c r="O20" s="20" t="str">
        <f t="shared" si="33"/>
        <v>Periodo 1979-2020</v>
      </c>
      <c r="P20" s="20" t="s">
        <v>6317</v>
      </c>
      <c r="Q20" s="40">
        <f>+IF($D20="PRODUCTO",VLOOKUP(J20,Categorias[[Producto]:[Columna1]],9,0)&amp;"000",IF($D20="CATEGORÍA",VLOOKUP(J20,Categorias[[Categoría]:[Columna2]],7,0),$Q$1))</f>
        <v>100100000</v>
      </c>
      <c r="R20" s="20" t="str">
        <f t="shared" si="10"/>
        <v>Tonelada</v>
      </c>
      <c r="S20" s="19"/>
      <c r="T20" s="19" t="str">
        <f t="shared" si="34"/>
        <v>Producción (t) periodo 1979-2020 de cultivos por Región, entre los años 1979-2020.</v>
      </c>
      <c r="U20" s="19" t="str">
        <f t="shared" si="31"/>
        <v>Nacional: Región</v>
      </c>
      <c r="V20" t="s">
        <v>23881</v>
      </c>
      <c r="W20" s="55"/>
      <c r="X20" s="21" t="str">
        <f t="shared" si="36"/>
        <v>CHL</v>
      </c>
      <c r="Y20" s="21" t="str">
        <f t="shared" si="6"/>
        <v>Nacional</v>
      </c>
      <c r="Z20" t="str">
        <f t="shared" si="35"/>
        <v>Gráfico que muestra la Producción (t) periodo 1979-2020 de cultivos por Región, entre los años 1979-2020. en Tonelada según datos recopilados de los catastros frutícolas efectuados por la ODEPA durante el Periodo 1979-2020</v>
      </c>
      <c r="AA20" s="24">
        <f t="shared" si="12"/>
        <v>44321</v>
      </c>
      <c r="AB20" s="22" t="str">
        <f t="shared" si="13"/>
        <v>Español</v>
      </c>
      <c r="AC20" s="22" t="str">
        <f t="shared" si="14"/>
        <v>Paula</v>
      </c>
      <c r="AD20" s="22" t="str">
        <f t="shared" si="15"/>
        <v>No Aplica</v>
      </c>
      <c r="AE20" s="22" t="str">
        <f t="shared" si="16"/>
        <v>No Aplica</v>
      </c>
      <c r="AF20" s="22" t="str">
        <f t="shared" si="17"/>
        <v>No Aplica</v>
      </c>
      <c r="AG20" s="23">
        <f>+VLOOKUP($P20,Parametros[[nombre]:[Columna1]],5,0)</f>
        <v>79</v>
      </c>
      <c r="AH20" s="23">
        <f t="shared" si="18"/>
        <v>1</v>
      </c>
      <c r="AI20" s="23">
        <f>+VLOOKUP($N20,Territorio[[nombre]:[Columna1]],7,0)</f>
        <v>38</v>
      </c>
      <c r="AJ20" s="23">
        <f>+VLOOKUP(O20,Temporalidad[[nombre]:[Columna1]],7,0)</f>
        <v>1768</v>
      </c>
      <c r="AK20" s="23">
        <f>+VLOOKUP(LEFT($C20,3),Tipo_Gráfico[[id3]:[Tipo Gráfico]],2,0)</f>
        <v>1</v>
      </c>
      <c r="AL20" s="56" t="s">
        <v>28771</v>
      </c>
      <c r="AM20" s="22" t="str">
        <f t="shared" si="19"/>
        <v>No Aplica</v>
      </c>
      <c r="AN20" s="22" t="str">
        <f t="shared" si="37"/>
        <v>No Aplica</v>
      </c>
      <c r="AO20" s="22" t="str">
        <f t="shared" si="37"/>
        <v>No Aplica</v>
      </c>
      <c r="AP20" s="41">
        <f>VLOOKUP($AC20,Responsables[],3,0)</f>
        <v>7</v>
      </c>
      <c r="AQ20" s="41">
        <f>VLOOKUP($R20,unidad_medida[[#All],[nombre]:[Columna1]],5,0)</f>
        <v>30</v>
      </c>
    </row>
    <row r="21" spans="1:43" x14ac:dyDescent="0.25">
      <c r="A21" s="35" t="str">
        <f t="shared" si="32"/>
        <v>Gráfico 15 FILT: Nacional MUEST: Producto | Producción (t) periodo 1979-2020</v>
      </c>
      <c r="B21" s="35">
        <v>1</v>
      </c>
      <c r="C21" s="21" t="s">
        <v>27289</v>
      </c>
      <c r="D21" s="46" t="s">
        <v>23873</v>
      </c>
      <c r="E21" s="46" t="s">
        <v>28773</v>
      </c>
      <c r="F21" s="46" t="s">
        <v>6350</v>
      </c>
      <c r="G21" s="47"/>
      <c r="J21" s="14" t="str">
        <f t="shared" ref="J21:J22" si="38">F21</f>
        <v>Producto</v>
      </c>
      <c r="K21" s="25"/>
      <c r="L21" s="25"/>
      <c r="M21" s="19" t="str">
        <f>+E21&amp;" de cultivos por "&amp;F21&amp;", entre los años 1979-2020."</f>
        <v>Producción (t) periodo 1979-2020 de cultivos por Producto, entre los años 1979-2020.</v>
      </c>
      <c r="N21" s="20" t="str">
        <f t="shared" si="30"/>
        <v>Chile</v>
      </c>
      <c r="O21" s="20" t="str">
        <f t="shared" si="33"/>
        <v>Periodo 1979-2020</v>
      </c>
      <c r="P21" s="20" t="s">
        <v>6317</v>
      </c>
      <c r="Q21" s="40">
        <f>+IF($D21="PRODUCTO",VLOOKUP(J21,Categorias[[Producto]:[Columna1]],9,0)&amp;"000",IF($D21="CATEGORÍA",VLOOKUP(J21,Categorias[[Categoría]:[Columna2]],7,0),$Q$1))</f>
        <v>100100000</v>
      </c>
      <c r="R21" s="20" t="str">
        <f t="shared" si="10"/>
        <v>Tonelada</v>
      </c>
      <c r="S21" s="19"/>
      <c r="T21" s="19" t="str">
        <f t="shared" si="34"/>
        <v>Producción (t) periodo 1979-2020 de cultivos por Producto, entre los años 1979-2020.</v>
      </c>
      <c r="U21" s="19" t="str">
        <f t="shared" si="31"/>
        <v>Nacional: Producto</v>
      </c>
      <c r="V21" t="s">
        <v>23881</v>
      </c>
      <c r="W21" s="55"/>
      <c r="X21" s="21" t="str">
        <f t="shared" si="36"/>
        <v>CHL</v>
      </c>
      <c r="Y21" s="21" t="str">
        <f t="shared" si="6"/>
        <v>Nacional</v>
      </c>
      <c r="Z21" t="str">
        <f t="shared" si="35"/>
        <v>Gráfico que muestra la Producción (t) periodo 1979-2020 de cultivos por Producto, entre los años 1979-2020. en Tonelada según datos recopilados de los catastros frutícolas efectuados por la ODEPA durante el Periodo 1979-2020</v>
      </c>
      <c r="AA21" s="24">
        <f t="shared" si="12"/>
        <v>44321</v>
      </c>
      <c r="AB21" s="22" t="str">
        <f t="shared" si="13"/>
        <v>Español</v>
      </c>
      <c r="AC21" s="22" t="str">
        <f t="shared" si="14"/>
        <v>Paula</v>
      </c>
      <c r="AD21" s="22" t="str">
        <f t="shared" si="15"/>
        <v>No Aplica</v>
      </c>
      <c r="AE21" s="22" t="str">
        <f t="shared" si="16"/>
        <v>No Aplica</v>
      </c>
      <c r="AF21" s="22" t="str">
        <f t="shared" si="17"/>
        <v>No Aplica</v>
      </c>
      <c r="AG21" s="23">
        <f>+VLOOKUP($P21,Parametros[[nombre]:[Columna1]],5,0)</f>
        <v>79</v>
      </c>
      <c r="AH21" s="23">
        <f t="shared" si="18"/>
        <v>1</v>
      </c>
      <c r="AI21" s="23">
        <f>+VLOOKUP($N21,Territorio[[nombre]:[Columna1]],7,0)</f>
        <v>38</v>
      </c>
      <c r="AJ21" s="23">
        <f>+VLOOKUP(O21,Temporalidad[[nombre]:[Columna1]],7,0)</f>
        <v>1768</v>
      </c>
      <c r="AK21" s="23">
        <f>+VLOOKUP(LEFT($C21,3),Tipo_Gráfico[[id3]:[Tipo Gráfico]],2,0)</f>
        <v>1</v>
      </c>
      <c r="AL21" s="56" t="s">
        <v>28771</v>
      </c>
      <c r="AM21" s="22" t="str">
        <f t="shared" si="19"/>
        <v>No Aplica</v>
      </c>
      <c r="AN21" s="22" t="s">
        <v>25</v>
      </c>
      <c r="AO21" s="22" t="s">
        <v>25</v>
      </c>
      <c r="AP21" s="41">
        <f>VLOOKUP($AC21,Responsables[],3,0)</f>
        <v>7</v>
      </c>
      <c r="AQ21" s="41">
        <f>VLOOKUP($R21,unidad_medida[[#All],[nombre]:[Columna1]],5,0)</f>
        <v>30</v>
      </c>
    </row>
    <row r="22" spans="1:43" x14ac:dyDescent="0.25">
      <c r="A22" s="35" t="str">
        <f t="shared" si="32"/>
        <v>Gráfico 16 FILT: Nacional MUEST: Categoría | Producción (t) periodo 1979-2020</v>
      </c>
      <c r="B22" s="35">
        <v>1</v>
      </c>
      <c r="C22" s="21" t="s">
        <v>27291</v>
      </c>
      <c r="D22" s="46" t="s">
        <v>23873</v>
      </c>
      <c r="E22" s="46" t="s">
        <v>28773</v>
      </c>
      <c r="F22" s="46" t="s">
        <v>6353</v>
      </c>
      <c r="G22" s="46" t="s">
        <v>20368</v>
      </c>
      <c r="J22" s="14" t="str">
        <f t="shared" si="38"/>
        <v>Categoría</v>
      </c>
      <c r="K22" s="25"/>
      <c r="L22" s="25"/>
      <c r="M22" s="19" t="str">
        <f>+E22&amp;" de cultivos por "&amp;F22&amp;", entre los años 1979-2020."</f>
        <v>Producción (t) periodo 1979-2020 de cultivos por Categoría, entre los años 1979-2020.</v>
      </c>
      <c r="N22" s="20" t="str">
        <f t="shared" si="30"/>
        <v>Chile</v>
      </c>
      <c r="O22" s="20" t="str">
        <f t="shared" si="33"/>
        <v>Periodo 1979-2020</v>
      </c>
      <c r="P22" s="20" t="s">
        <v>6317</v>
      </c>
      <c r="Q22" s="40">
        <f>+IF($D22="PRODUCTO",VLOOKUP(J22,Categorias[[Producto]:[Columna1]],9,0)&amp;"000",IF($D22="CATEGORÍA",VLOOKUP(J22,Categorias[[Categoría]:[Columna2]],7,0),$Q$1))</f>
        <v>100100000</v>
      </c>
      <c r="R22" s="20" t="str">
        <f t="shared" si="10"/>
        <v>Tonelada</v>
      </c>
      <c r="S22" s="19"/>
      <c r="T22" s="19" t="str">
        <f t="shared" si="34"/>
        <v>Producción (t) periodo 1979-2020 de cultivos por Categoría, entre los años 1979-2020.</v>
      </c>
      <c r="U22" s="19" t="str">
        <f t="shared" si="31"/>
        <v>Nacional: Categoría</v>
      </c>
      <c r="V22" t="s">
        <v>23881</v>
      </c>
      <c r="W22" s="55"/>
      <c r="X22" s="21" t="str">
        <f t="shared" si="36"/>
        <v>CHL</v>
      </c>
      <c r="Y22" s="21" t="str">
        <f t="shared" si="6"/>
        <v>Nacional</v>
      </c>
      <c r="Z22" t="str">
        <f t="shared" si="35"/>
        <v>Gráfico que muestra la Producción (t) periodo 1979-2020 de cultivos por Categoría, entre los años 1979-2020. en Tonelada según datos recopilados de los catastros frutícolas efectuados por la ODEPA durante el Periodo 1979-2020</v>
      </c>
      <c r="AA22" s="24">
        <f t="shared" si="12"/>
        <v>44321</v>
      </c>
      <c r="AB22" s="22" t="str">
        <f t="shared" si="13"/>
        <v>Español</v>
      </c>
      <c r="AC22" s="22" t="str">
        <f t="shared" si="14"/>
        <v>Paula</v>
      </c>
      <c r="AD22" s="22" t="str">
        <f t="shared" si="15"/>
        <v>No Aplica</v>
      </c>
      <c r="AE22" s="22" t="str">
        <f t="shared" si="16"/>
        <v>No Aplica</v>
      </c>
      <c r="AF22" s="22" t="str">
        <f t="shared" si="17"/>
        <v>No Aplica</v>
      </c>
      <c r="AG22" s="23">
        <f>+VLOOKUP($P22,Parametros[[nombre]:[Columna1]],5,0)</f>
        <v>79</v>
      </c>
      <c r="AH22" s="23">
        <f t="shared" si="18"/>
        <v>1</v>
      </c>
      <c r="AI22" s="23">
        <f>+VLOOKUP($N22,Territorio[[nombre]:[Columna1]],7,0)</f>
        <v>38</v>
      </c>
      <c r="AJ22" s="23">
        <f>+VLOOKUP(O22,Temporalidad[[nombre]:[Columna1]],7,0)</f>
        <v>1768</v>
      </c>
      <c r="AK22" s="23">
        <f>+VLOOKUP(LEFT($C22,3),Tipo_Gráfico[[id3]:[Tipo Gráfico]],2,0)</f>
        <v>1</v>
      </c>
      <c r="AL22" s="56" t="s">
        <v>28771</v>
      </c>
      <c r="AM22" s="22" t="str">
        <f t="shared" si="19"/>
        <v>No Aplica</v>
      </c>
      <c r="AN22" s="22" t="str">
        <f t="shared" si="37"/>
        <v>No Aplica</v>
      </c>
      <c r="AO22" s="22" t="str">
        <f t="shared" si="37"/>
        <v>No Aplica</v>
      </c>
      <c r="AP22" s="41">
        <f>VLOOKUP($AC22,Responsables[],3,0)</f>
        <v>7</v>
      </c>
      <c r="AQ22" s="41">
        <f>VLOOKUP($R22,unidad_medida[[#All],[nombre]:[Columna1]],5,0)</f>
        <v>30</v>
      </c>
    </row>
    <row r="23" spans="1:43" x14ac:dyDescent="0.25">
      <c r="A23" s="35" t="str">
        <f t="shared" si="32"/>
        <v>Informe Interactivo 3 FILT: Región MUEST: Producto | Producción (t) periodo 1979-2020</v>
      </c>
      <c r="B23">
        <v>10</v>
      </c>
      <c r="C23" s="21" t="s">
        <v>27292</v>
      </c>
      <c r="D23" s="43" t="s">
        <v>519</v>
      </c>
      <c r="E23" s="43" t="s">
        <v>28773</v>
      </c>
      <c r="F23" s="43" t="s">
        <v>6350</v>
      </c>
      <c r="G23" s="43" t="s">
        <v>6353</v>
      </c>
      <c r="H23" s="43" t="s">
        <v>20368</v>
      </c>
      <c r="J23" s="25" t="s">
        <v>530</v>
      </c>
      <c r="K23" s="25" t="s">
        <v>27297</v>
      </c>
      <c r="L23" s="25" t="str">
        <f>"Producción agrícola en "&amp;J23&amp;" || Chile || 1979-2020"</f>
        <v>Producción agrícola en Coquimbo || Chile || 1979-2020</v>
      </c>
      <c r="M23" s="19" t="str">
        <f>+E23&amp;" de cultivos de "&amp;J23&amp;" por "&amp;F23&amp;", entre los años 1979-2020."</f>
        <v>Producción (t) periodo 1979-2020 de cultivos de Coquimbo por Producto, entre los años 1979-2020.</v>
      </c>
      <c r="N23" s="20" t="str">
        <f t="shared" si="30"/>
        <v>Coquimbo</v>
      </c>
      <c r="O23" s="20" t="str">
        <f t="shared" si="33"/>
        <v>Periodo 1979-2020</v>
      </c>
      <c r="P23" s="20" t="s">
        <v>6317</v>
      </c>
      <c r="Q23" s="40">
        <f>+IF($D23="PRODUCTO",VLOOKUP(J23,Categorias[[Producto]:[Columna1]],9,0)&amp;"000",IF($D23="CATEGORÍA",VLOOKUP(J23,Categorias[[Categoría]:[Columna2]],7,0),$Q$1))</f>
        <v>100100000</v>
      </c>
      <c r="R23" s="20" t="str">
        <f t="shared" si="10"/>
        <v>Tonelada</v>
      </c>
      <c r="S23" s="19"/>
      <c r="T23" s="19" t="str">
        <f t="shared" si="34"/>
        <v>Producción (t) periodo 1979-2020 de cultivos de Coquimbo por Producto, entre los años 1979-2020.</v>
      </c>
      <c r="U23" s="19" t="str">
        <f t="shared" si="31"/>
        <v>Región: Coquimbo</v>
      </c>
      <c r="V23" t="s">
        <v>23881</v>
      </c>
      <c r="W23" s="55"/>
      <c r="X23" s="21" t="e">
        <f>+#REF!</f>
        <v>#REF!</v>
      </c>
      <c r="Y23" s="21" t="str">
        <f t="shared" si="6"/>
        <v>Regional</v>
      </c>
      <c r="Z23" t="str">
        <f t="shared" si="35"/>
        <v>Gráfico que muestra la Producción (t) periodo 1979-2020 de cultivos de Coquimbo por Producto, entre los años 1979-2020. en Tonelada según datos recopilados de los catastros frutícolas efectuados por la ODEPA durante el Periodo 1979-2020</v>
      </c>
      <c r="AA23" s="24">
        <f t="shared" si="12"/>
        <v>44321</v>
      </c>
      <c r="AB23" s="22" t="str">
        <f t="shared" si="13"/>
        <v>Español</v>
      </c>
      <c r="AC23" s="22" t="str">
        <f t="shared" si="14"/>
        <v>Paula</v>
      </c>
      <c r="AD23" s="22" t="str">
        <f t="shared" si="15"/>
        <v>No Aplica</v>
      </c>
      <c r="AE23" s="22" t="str">
        <f t="shared" si="16"/>
        <v>No Aplica</v>
      </c>
      <c r="AF23" s="22" t="str">
        <f t="shared" si="17"/>
        <v>No Aplica</v>
      </c>
      <c r="AG23" s="23">
        <f>+VLOOKUP($P23,Parametros[[nombre]:[Columna1]],5,0)</f>
        <v>79</v>
      </c>
      <c r="AH23" s="23">
        <f t="shared" si="18"/>
        <v>1</v>
      </c>
      <c r="AI23" s="23">
        <f>+VLOOKUP($N23,Territorio[[nombre]:[Columna1]],7,0)</f>
        <v>244</v>
      </c>
      <c r="AJ23" s="23">
        <f>+VLOOKUP(O23,Temporalidad[[nombre]:[Columna1]],7,0)</f>
        <v>1768</v>
      </c>
      <c r="AK23" s="23">
        <f>+VLOOKUP(LEFT($C23,3),Tipo_Gráfico[[id3]:[Tipo Gráfico]],2,0)</f>
        <v>3</v>
      </c>
      <c r="AL23" s="56" t="s">
        <v>28771</v>
      </c>
      <c r="AM23" s="22" t="str">
        <f t="shared" si="19"/>
        <v>No Aplica</v>
      </c>
      <c r="AN23" s="22" t="s">
        <v>25</v>
      </c>
      <c r="AO23" s="22" t="s">
        <v>25</v>
      </c>
      <c r="AP23" s="41">
        <f>VLOOKUP($AC23,Responsables[],3,0)</f>
        <v>7</v>
      </c>
      <c r="AQ23" s="41">
        <f>VLOOKUP($R23,unidad_medida[[#All],[nombre]:[Columna1]],5,0)</f>
        <v>30</v>
      </c>
    </row>
    <row r="24" spans="1:43" x14ac:dyDescent="0.25">
      <c r="A24" s="35" t="str">
        <f t="shared" si="32"/>
        <v>Informe Interactivo 4 FILT: Producto MUEST: Región | Producción (t) periodo 1979-2020</v>
      </c>
      <c r="B24">
        <v>5</v>
      </c>
      <c r="C24" s="21" t="s">
        <v>27293</v>
      </c>
      <c r="D24" s="44" t="s">
        <v>6350</v>
      </c>
      <c r="E24" s="44" t="s">
        <v>28773</v>
      </c>
      <c r="F24" s="44" t="s">
        <v>519</v>
      </c>
      <c r="G24" s="44" t="s">
        <v>6353</v>
      </c>
      <c r="H24" s="44" t="s">
        <v>20368</v>
      </c>
      <c r="J24" s="25" t="s">
        <v>8269</v>
      </c>
      <c r="K24" s="25" t="s">
        <v>27298</v>
      </c>
      <c r="L24" s="25" t="str">
        <f>"Producción agrícola de "&amp;J24&amp;" || Chile || 1979-2020"</f>
        <v>Producción agrícola de Legumbres || Chile || 1979-2020</v>
      </c>
      <c r="M24" s="19" t="str">
        <f>+E24&amp;" de cultivos de "&amp;J24&amp;" por "&amp;F24&amp;", entre los años 1979-2020."</f>
        <v>Producción (t) periodo 1979-2020 de cultivos de Legumbres por Región, entre los años 1979-2020.</v>
      </c>
      <c r="N24" s="20" t="str">
        <f t="shared" si="30"/>
        <v>Chile</v>
      </c>
      <c r="O24" s="20" t="str">
        <f t="shared" si="33"/>
        <v>Periodo 1979-2020</v>
      </c>
      <c r="P24" s="20" t="s">
        <v>6317</v>
      </c>
      <c r="Q24" s="40" t="str">
        <f>+IF($D24="PRODUCTO",VLOOKUP(J24,Categorias[[Producto]:[Columna1]],9,0)&amp;"000",IF($D24="CATEGORÍA",VLOOKUP(J24,Categorias[[Categoría]:[Columna2]],7,0),$Q$1))</f>
        <v>100110000</v>
      </c>
      <c r="R24" s="20" t="str">
        <f t="shared" si="10"/>
        <v>Tonelada</v>
      </c>
      <c r="S24" s="19"/>
      <c r="T24" s="19" t="str">
        <f t="shared" si="34"/>
        <v>Producción (t) periodo 1979-2020 de cultivos de Legumbres por Región, entre los años 1979-2020.</v>
      </c>
      <c r="U24" s="19" t="str">
        <f t="shared" si="31"/>
        <v>Producto: Legumbres</v>
      </c>
      <c r="V24" t="s">
        <v>23881</v>
      </c>
      <c r="W24" s="55"/>
      <c r="X24" s="21" t="e">
        <f t="shared" si="36"/>
        <v>#REF!</v>
      </c>
      <c r="Y24" s="21" t="str">
        <f t="shared" si="6"/>
        <v>Nacional</v>
      </c>
      <c r="Z24" t="str">
        <f t="shared" si="35"/>
        <v>Gráfico que muestra la Producción (t) periodo 1979-2020 de cultivos de Legumbres por Región, entre los años 1979-2020. en Tonelada según datos recopilados de los catastros frutícolas efectuados por la ODEPA durante el Periodo 1979-2020</v>
      </c>
      <c r="AA24" s="24">
        <f t="shared" si="12"/>
        <v>44321</v>
      </c>
      <c r="AB24" s="22" t="str">
        <f t="shared" si="13"/>
        <v>Español</v>
      </c>
      <c r="AC24" s="22" t="str">
        <f t="shared" si="14"/>
        <v>Paula</v>
      </c>
      <c r="AD24" s="22" t="str">
        <f t="shared" si="15"/>
        <v>No Aplica</v>
      </c>
      <c r="AE24" s="22" t="str">
        <f t="shared" si="16"/>
        <v>No Aplica</v>
      </c>
      <c r="AF24" s="22" t="str">
        <f t="shared" si="17"/>
        <v>No Aplica</v>
      </c>
      <c r="AG24" s="23">
        <f>+VLOOKUP($P24,Parametros[[nombre]:[Columna1]],5,0)</f>
        <v>79</v>
      </c>
      <c r="AH24" s="23">
        <f t="shared" si="18"/>
        <v>1</v>
      </c>
      <c r="AI24" s="23">
        <f>+VLOOKUP($N24,Territorio[[nombre]:[Columna1]],7,0)</f>
        <v>38</v>
      </c>
      <c r="AJ24" s="23">
        <f>+VLOOKUP(O24,Temporalidad[[nombre]:[Columna1]],7,0)</f>
        <v>1768</v>
      </c>
      <c r="AK24" s="23">
        <f>+VLOOKUP(LEFT($C24,3),Tipo_Gráfico[[id3]:[Tipo Gráfico]],2,0)</f>
        <v>3</v>
      </c>
      <c r="AL24" s="56" t="s">
        <v>28771</v>
      </c>
      <c r="AM24" s="22" t="str">
        <f t="shared" si="19"/>
        <v>No Aplica</v>
      </c>
      <c r="AN24" s="22" t="str">
        <f t="shared" si="37"/>
        <v>No Aplica</v>
      </c>
      <c r="AO24" s="22" t="str">
        <f t="shared" si="37"/>
        <v>No Aplica</v>
      </c>
      <c r="AP24" s="41">
        <f>VLOOKUP($AC24,Responsables[],3,0)</f>
        <v>7</v>
      </c>
      <c r="AQ24" s="41">
        <f>VLOOKUP($R24,unidad_medida[[#All],[nombre]:[Columna1]],5,0)</f>
        <v>30</v>
      </c>
    </row>
    <row r="25" spans="1:43" x14ac:dyDescent="0.25">
      <c r="A25" s="35" t="str">
        <f t="shared" si="32"/>
        <v>Reporte 360 2 FILT: Nacional MUEST: Región | Producción (t) periodo 1979-2020</v>
      </c>
      <c r="B25" s="35">
        <v>1</v>
      </c>
      <c r="C25" s="14" t="s">
        <v>28775</v>
      </c>
      <c r="D25" s="48" t="s">
        <v>23873</v>
      </c>
      <c r="E25" s="48" t="s">
        <v>28773</v>
      </c>
      <c r="F25" s="49" t="s">
        <v>519</v>
      </c>
      <c r="G25" s="49" t="s">
        <v>6350</v>
      </c>
      <c r="H25" s="49" t="s">
        <v>6353</v>
      </c>
      <c r="I25" s="49" t="s">
        <v>20368</v>
      </c>
      <c r="J25" s="25" t="s">
        <v>23874</v>
      </c>
      <c r="K25" s="25"/>
      <c r="L25" s="25"/>
      <c r="M25" s="19" t="str">
        <f>+E25&amp;" de cultivos en Chile, entre los años 1979-2020."</f>
        <v>Producción (t) periodo 1979-2020 de cultivos en Chile, entre los años 1979-2020.</v>
      </c>
      <c r="N25" s="20" t="str">
        <f t="shared" si="30"/>
        <v>Chile</v>
      </c>
      <c r="O25" s="20" t="str">
        <f t="shared" si="33"/>
        <v>Periodo 1979-2020</v>
      </c>
      <c r="P25" s="20" t="s">
        <v>6317</v>
      </c>
      <c r="Q25" s="40">
        <f>+IF($D25="PRODUCTO",VLOOKUP(J25,Categorias[[Producto]:[Columna1]],9,0)&amp;"000",IF($D25="CATEGORÍA",VLOOKUP(J25,Categorias[[Categoría]:[Columna2]],7,0),$Q$1))</f>
        <v>100100000</v>
      </c>
      <c r="R25" s="20" t="str">
        <f t="shared" si="10"/>
        <v>Tonelada</v>
      </c>
      <c r="S25" s="19"/>
      <c r="T25" s="19" t="str">
        <f t="shared" si="34"/>
        <v>Producción (t) periodo 1979-2020 de cultivos en Chile, entre los años 1979-2020.</v>
      </c>
      <c r="U25" s="19" t="str">
        <f t="shared" si="31"/>
        <v>Nacional: Total</v>
      </c>
      <c r="V25" t="s">
        <v>23881</v>
      </c>
      <c r="W25" s="55"/>
      <c r="X25" s="21" t="e">
        <f t="shared" si="36"/>
        <v>#REF!</v>
      </c>
      <c r="Y25" s="21" t="str">
        <f t="shared" si="6"/>
        <v>Nacional</v>
      </c>
      <c r="Z25" t="str">
        <f t="shared" si="35"/>
        <v>Gráfico que muestra la Producción (t) periodo 1979-2020 de cultivos en Chile, entre los años 1979-2020. en Tonelada según datos recopilados de los catastros frutícolas efectuados por la ODEPA durante el Periodo 1979-2020</v>
      </c>
      <c r="AA25" s="24">
        <f t="shared" si="12"/>
        <v>44321</v>
      </c>
      <c r="AB25" s="22" t="str">
        <f t="shared" si="13"/>
        <v>Español</v>
      </c>
      <c r="AC25" s="22" t="str">
        <f t="shared" si="14"/>
        <v>Paula</v>
      </c>
      <c r="AD25" s="22" t="str">
        <f t="shared" si="15"/>
        <v>No Aplica</v>
      </c>
      <c r="AE25" s="22" t="str">
        <f t="shared" si="16"/>
        <v>No Aplica</v>
      </c>
      <c r="AF25" s="22" t="str">
        <f t="shared" si="17"/>
        <v>No Aplica</v>
      </c>
      <c r="AG25" s="23">
        <f>+VLOOKUP($P25,Parametros[[nombre]:[Columna1]],5,0)</f>
        <v>79</v>
      </c>
      <c r="AH25" s="23">
        <f t="shared" si="18"/>
        <v>1</v>
      </c>
      <c r="AI25" s="23">
        <f>+VLOOKUP($N25,Territorio[[nombre]:[Columna1]],7,0)</f>
        <v>38</v>
      </c>
      <c r="AJ25" s="23">
        <f>+VLOOKUP(O25,Temporalidad[[nombre]:[Columna1]],7,0)</f>
        <v>1768</v>
      </c>
      <c r="AK25" s="23">
        <f>+VLOOKUP(LEFT($C25,3),Tipo_Gráfico[[id3]:[Tipo Gráfico]],2,0)</f>
        <v>4</v>
      </c>
      <c r="AL25" s="56" t="s">
        <v>28771</v>
      </c>
      <c r="AM25" s="22" t="str">
        <f t="shared" si="19"/>
        <v>No Aplica</v>
      </c>
      <c r="AN25" s="22" t="s">
        <v>25</v>
      </c>
      <c r="AO25" s="22" t="s">
        <v>25</v>
      </c>
      <c r="AP25" s="41">
        <f>VLOOKUP($AC25,Responsables[],3,0)</f>
        <v>7</v>
      </c>
      <c r="AQ25" s="41">
        <f>VLOOKUP($R25,unidad_medida[[#All],[nombre]:[Columna1]],5,0)</f>
        <v>30</v>
      </c>
    </row>
    <row r="26" spans="1:43" x14ac:dyDescent="0.25">
      <c r="A26"/>
      <c r="B26"/>
      <c r="C26"/>
      <c r="D26"/>
      <c r="E26"/>
      <c r="F26"/>
      <c r="G26"/>
      <c r="H26"/>
      <c r="I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</row>
    <row r="27" spans="1:43" x14ac:dyDescent="0.25">
      <c r="A27"/>
      <c r="B27"/>
      <c r="C27"/>
      <c r="D27"/>
      <c r="E27"/>
      <c r="F27"/>
      <c r="G27"/>
      <c r="H27"/>
      <c r="I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</row>
    <row r="28" spans="1:43" x14ac:dyDescent="0.25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25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2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2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2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2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ht="14.25" customHeight="1" x14ac:dyDescent="0.2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2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x14ac:dyDescent="0.2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2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x14ac:dyDescent="0.2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2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2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2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2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25">
      <c r="Y43" s="21"/>
    </row>
  </sheetData>
  <phoneticPr fontId="8" type="noConversion"/>
  <conditionalFormatting sqref="S13 T5:T14 T16:T25 U4:U25 N4:R25">
    <cfRule type="expression" dxfId="887" priority="13580">
      <formula>$Z4="Reporte 2"</formula>
    </cfRule>
    <cfRule type="expression" dxfId="886" priority="13581">
      <formula>$Z4="Reporte 1"</formula>
    </cfRule>
    <cfRule type="expression" dxfId="885" priority="13582">
      <formula>$Z4="Informe 10"</formula>
    </cfRule>
    <cfRule type="expression" dxfId="884" priority="13583">
      <formula>$Z4="Informe 9"</formula>
    </cfRule>
    <cfRule type="expression" dxfId="883" priority="13584">
      <formula>$Z4="Informe 8"</formula>
    </cfRule>
    <cfRule type="expression" dxfId="882" priority="13585">
      <formula>$Z4="Informe 7"</formula>
    </cfRule>
    <cfRule type="expression" dxfId="881" priority="13586">
      <formula>$Z4="Informe 6"</formula>
    </cfRule>
    <cfRule type="expression" dxfId="880" priority="13587">
      <formula>$Z4="Informe 5"</formula>
    </cfRule>
    <cfRule type="expression" dxfId="879" priority="13588">
      <formula>$Z4="Informe 4"</formula>
    </cfRule>
    <cfRule type="expression" dxfId="878" priority="13589">
      <formula>$Z4="Informe 3"</formula>
    </cfRule>
    <cfRule type="expression" dxfId="877" priority="13590">
      <formula>$Z4="Informe 2"</formula>
    </cfRule>
    <cfRule type="expression" dxfId="876" priority="13591">
      <formula>$Z4="Informe 1"</formula>
    </cfRule>
    <cfRule type="expression" dxfId="875" priority="13592">
      <formula>$Z4="Gráfico 10"</formula>
    </cfRule>
    <cfRule type="expression" dxfId="874" priority="13593">
      <formula>$Z4="Gráfico 25"</formula>
    </cfRule>
    <cfRule type="expression" dxfId="873" priority="13594">
      <formula>$Z4="Gráfico 24"</formula>
    </cfRule>
    <cfRule type="expression" dxfId="872" priority="13595">
      <formula>$Z4="Gráfico 23"</formula>
    </cfRule>
    <cfRule type="expression" dxfId="871" priority="13596">
      <formula>$Z4="Gráfico 22"</formula>
    </cfRule>
    <cfRule type="expression" dxfId="870" priority="13597">
      <formula>$Z4="Gráfico 21"</formula>
    </cfRule>
    <cfRule type="expression" dxfId="869" priority="13598">
      <formula>$Z4="Gráfico 20"</formula>
    </cfRule>
    <cfRule type="expression" dxfId="868" priority="13599">
      <formula>$Z4="Gráfico 18"</formula>
    </cfRule>
    <cfRule type="expression" dxfId="867" priority="13600">
      <formula>$Z4="Gráfico 19"</formula>
    </cfRule>
    <cfRule type="expression" dxfId="866" priority="13601">
      <formula>$Z4="Gráfico 17"</formula>
    </cfRule>
    <cfRule type="expression" dxfId="865" priority="13602">
      <formula>$Z4="Gráfico 16"</formula>
    </cfRule>
    <cfRule type="expression" dxfId="864" priority="13603">
      <formula>$Z4="Gráfico 15"</formula>
    </cfRule>
    <cfRule type="expression" dxfId="863" priority="13604">
      <formula>$Z4="Gráfico 14"</formula>
    </cfRule>
    <cfRule type="expression" dxfId="862" priority="13605">
      <formula>$Z4="Gráfico 12"</formula>
    </cfRule>
    <cfRule type="expression" dxfId="861" priority="13606">
      <formula>$Z4="Gráfico 13"</formula>
    </cfRule>
    <cfRule type="expression" dxfId="860" priority="13607">
      <formula>$Z4="Gráfico 11"</formula>
    </cfRule>
    <cfRule type="expression" dxfId="859" priority="13608">
      <formula>$Z4="Gráfico 9"</formula>
    </cfRule>
    <cfRule type="expression" dxfId="858" priority="13609">
      <formula>$Z4="Gráfico 8"</formula>
    </cfRule>
    <cfRule type="expression" dxfId="857" priority="13610">
      <formula>$Z4="Gráfico 7"</formula>
    </cfRule>
    <cfRule type="expression" dxfId="856" priority="13611">
      <formula>$Z4="Gráfico 6"</formula>
    </cfRule>
    <cfRule type="expression" dxfId="855" priority="13612">
      <formula>$Z4="Gráfico 4"</formula>
    </cfRule>
    <cfRule type="expression" dxfId="854" priority="13613">
      <formula>$Z4="Gráfico 3"</formula>
    </cfRule>
    <cfRule type="expression" dxfId="853" priority="13614">
      <formula>$Z4="Gráfico 2"</formula>
    </cfRule>
    <cfRule type="expression" dxfId="852" priority="13615">
      <formula>$Z4="Gráfico 1"</formula>
    </cfRule>
    <cfRule type="expression" dxfId="851" priority="13616">
      <formula>$Z4="Gráfico 5"</formula>
    </cfRule>
  </conditionalFormatting>
  <conditionalFormatting sqref="S4:T4">
    <cfRule type="expression" dxfId="850" priority="13506">
      <formula>$Z4="Reporte 2"</formula>
    </cfRule>
    <cfRule type="expression" dxfId="849" priority="13507">
      <formula>$Z4="Reporte 1"</formula>
    </cfRule>
    <cfRule type="expression" dxfId="848" priority="13508">
      <formula>$Z4="Informe 10"</formula>
    </cfRule>
    <cfRule type="expression" dxfId="847" priority="13509">
      <formula>$Z4="Informe 9"</formula>
    </cfRule>
    <cfRule type="expression" dxfId="846" priority="13510">
      <formula>$Z4="Informe 8"</formula>
    </cfRule>
    <cfRule type="expression" dxfId="845" priority="13511">
      <formula>$Z4="Informe 7"</formula>
    </cfRule>
    <cfRule type="expression" dxfId="844" priority="13512">
      <formula>$Z4="Informe 6"</formula>
    </cfRule>
    <cfRule type="expression" dxfId="843" priority="13513">
      <formula>$Z4="Informe 5"</formula>
    </cfRule>
    <cfRule type="expression" dxfId="842" priority="13514">
      <formula>$Z4="Informe 4"</formula>
    </cfRule>
    <cfRule type="expression" dxfId="841" priority="13515">
      <formula>$Z4="Informe 3"</formula>
    </cfRule>
    <cfRule type="expression" dxfId="840" priority="13516">
      <formula>$Z4="Informe 2"</formula>
    </cfRule>
    <cfRule type="expression" dxfId="839" priority="13517">
      <formula>$Z4="Informe 1"</formula>
    </cfRule>
    <cfRule type="expression" dxfId="838" priority="13518">
      <formula>$Z4="Gráfico 10"</formula>
    </cfRule>
    <cfRule type="expression" dxfId="837" priority="13519">
      <formula>$Z4="Gráfico 25"</formula>
    </cfRule>
    <cfRule type="expression" dxfId="836" priority="13520">
      <formula>$Z4="Gráfico 24"</formula>
    </cfRule>
    <cfRule type="expression" dxfId="835" priority="13521">
      <formula>$Z4="Gráfico 23"</formula>
    </cfRule>
    <cfRule type="expression" dxfId="834" priority="13522">
      <formula>$Z4="Gráfico 22"</formula>
    </cfRule>
    <cfRule type="expression" dxfId="833" priority="13523">
      <formula>$Z4="Gráfico 21"</formula>
    </cfRule>
    <cfRule type="expression" dxfId="832" priority="13524">
      <formula>$Z4="Gráfico 20"</formula>
    </cfRule>
    <cfRule type="expression" dxfId="831" priority="13525">
      <formula>$Z4="Gráfico 18"</formula>
    </cfRule>
    <cfRule type="expression" dxfId="830" priority="13526">
      <formula>$Z4="Gráfico 19"</formula>
    </cfRule>
    <cfRule type="expression" dxfId="829" priority="13527">
      <formula>$Z4="Gráfico 17"</formula>
    </cfRule>
    <cfRule type="expression" dxfId="828" priority="13528">
      <formula>$Z4="Gráfico 16"</formula>
    </cfRule>
    <cfRule type="expression" dxfId="827" priority="13529">
      <formula>$Z4="Gráfico 15"</formula>
    </cfRule>
    <cfRule type="expression" dxfId="826" priority="13530">
      <formula>$Z4="Gráfico 14"</formula>
    </cfRule>
    <cfRule type="expression" dxfId="825" priority="13531">
      <formula>$Z4="Gráfico 12"</formula>
    </cfRule>
    <cfRule type="expression" dxfId="824" priority="13532">
      <formula>$Z4="Gráfico 13"</formula>
    </cfRule>
    <cfRule type="expression" dxfId="823" priority="13533">
      <formula>$Z4="Gráfico 11"</formula>
    </cfRule>
    <cfRule type="expression" dxfId="822" priority="13534">
      <formula>$Z4="Gráfico 9"</formula>
    </cfRule>
    <cfRule type="expression" dxfId="821" priority="13535">
      <formula>$Z4="Gráfico 8"</formula>
    </cfRule>
    <cfRule type="expression" dxfId="820" priority="13536">
      <formula>$Z4="Gráfico 7"</formula>
    </cfRule>
    <cfRule type="expression" dxfId="819" priority="13537">
      <formula>$Z4="Gráfico 6"</formula>
    </cfRule>
    <cfRule type="expression" dxfId="818" priority="13538">
      <formula>$Z4="Gráfico 4"</formula>
    </cfRule>
    <cfRule type="expression" dxfId="817" priority="13539">
      <formula>$Z4="Gráfico 3"</formula>
    </cfRule>
    <cfRule type="expression" dxfId="816" priority="13540">
      <formula>$Z4="Gráfico 2"</formula>
    </cfRule>
    <cfRule type="expression" dxfId="815" priority="13541">
      <formula>$Z4="Gráfico 1"</formula>
    </cfRule>
    <cfRule type="expression" dxfId="814" priority="13542">
      <formula>$Z4="Gráfico 5"</formula>
    </cfRule>
  </conditionalFormatting>
  <conditionalFormatting sqref="AL4:AL25">
    <cfRule type="expression" dxfId="813" priority="13025">
      <formula>$Z4="Reporte 2"</formula>
    </cfRule>
    <cfRule type="expression" dxfId="812" priority="13026">
      <formula>$Z4="Reporte 1"</formula>
    </cfRule>
    <cfRule type="expression" dxfId="811" priority="13027">
      <formula>$Z4="Informe 10"</formula>
    </cfRule>
    <cfRule type="expression" dxfId="810" priority="13028">
      <formula>$Z4="Informe 9"</formula>
    </cfRule>
    <cfRule type="expression" dxfId="809" priority="13029">
      <formula>$Z4="Informe 8"</formula>
    </cfRule>
    <cfRule type="expression" dxfId="808" priority="13030">
      <formula>$Z4="Informe 7"</formula>
    </cfRule>
    <cfRule type="expression" dxfId="807" priority="13031">
      <formula>$Z4="Informe 6"</formula>
    </cfRule>
    <cfRule type="expression" dxfId="806" priority="13032">
      <formula>$Z4="Informe 5"</formula>
    </cfRule>
    <cfRule type="expression" dxfId="805" priority="13033">
      <formula>$Z4="Informe 4"</formula>
    </cfRule>
    <cfRule type="expression" dxfId="804" priority="13034">
      <formula>$Z4="Informe 3"</formula>
    </cfRule>
    <cfRule type="expression" dxfId="803" priority="13035">
      <formula>$Z4="Informe 2"</formula>
    </cfRule>
    <cfRule type="expression" dxfId="802" priority="13036">
      <formula>$Z4="Informe 1"</formula>
    </cfRule>
    <cfRule type="expression" dxfId="801" priority="13037">
      <formula>$Z4="Gráfico 10"</formula>
    </cfRule>
    <cfRule type="expression" dxfId="800" priority="13038">
      <formula>$Z4="Gráfico 25"</formula>
    </cfRule>
    <cfRule type="expression" dxfId="799" priority="13039">
      <formula>$Z4="Gráfico 24"</formula>
    </cfRule>
    <cfRule type="expression" dxfId="798" priority="13040">
      <formula>$Z4="Gráfico 23"</formula>
    </cfRule>
    <cfRule type="expression" dxfId="797" priority="13041">
      <formula>$Z4="Gráfico 22"</formula>
    </cfRule>
    <cfRule type="expression" dxfId="796" priority="13042">
      <formula>$Z4="Gráfico 21"</formula>
    </cfRule>
    <cfRule type="expression" dxfId="795" priority="13043">
      <formula>$Z4="Gráfico 20"</formula>
    </cfRule>
    <cfRule type="expression" dxfId="794" priority="13044">
      <formula>$Z4="Gráfico 18"</formula>
    </cfRule>
    <cfRule type="expression" dxfId="793" priority="13045">
      <formula>$Z4="Gráfico 19"</formula>
    </cfRule>
    <cfRule type="expression" dxfId="792" priority="13046">
      <formula>$Z4="Gráfico 17"</formula>
    </cfRule>
    <cfRule type="expression" dxfId="791" priority="13047">
      <formula>$Z4="Gráfico 16"</formula>
    </cfRule>
    <cfRule type="expression" dxfId="790" priority="13048">
      <formula>$Z4="Gráfico 15"</formula>
    </cfRule>
    <cfRule type="expression" dxfId="789" priority="13049">
      <formula>$Z4="Gráfico 14"</formula>
    </cfRule>
    <cfRule type="expression" dxfId="788" priority="13050">
      <formula>$Z4="Gráfico 12"</formula>
    </cfRule>
    <cfRule type="expression" dxfId="787" priority="13051">
      <formula>$Z4="Gráfico 13"</formula>
    </cfRule>
    <cfRule type="expression" dxfId="786" priority="13052">
      <formula>$Z4="Gráfico 11"</formula>
    </cfRule>
    <cfRule type="expression" dxfId="785" priority="13053">
      <formula>$Z4="Gráfico 9"</formula>
    </cfRule>
    <cfRule type="expression" dxfId="784" priority="13054">
      <formula>$Z4="Gráfico 8"</formula>
    </cfRule>
    <cfRule type="expression" dxfId="783" priority="13055">
      <formula>$Z4="Gráfico 7"</formula>
    </cfRule>
    <cfRule type="expression" dxfId="782" priority="13056">
      <formula>$Z4="Gráfico 6"</formula>
    </cfRule>
    <cfRule type="expression" dxfId="781" priority="13057">
      <formula>$Z4="Gráfico 4"</formula>
    </cfRule>
    <cfRule type="expression" dxfId="780" priority="13058">
      <formula>$Z4="Gráfico 3"</formula>
    </cfRule>
    <cfRule type="expression" dxfId="779" priority="13059">
      <formula>$Z4="Gráfico 2"</formula>
    </cfRule>
    <cfRule type="expression" dxfId="778" priority="13060">
      <formula>$Z4="Gráfico 1"</formula>
    </cfRule>
    <cfRule type="expression" dxfId="777" priority="13061">
      <formula>$Z4="Gráfico 5"</formula>
    </cfRule>
  </conditionalFormatting>
  <conditionalFormatting sqref="S5">
    <cfRule type="expression" dxfId="776" priority="10250">
      <formula>$Z5="Reporte 2"</formula>
    </cfRule>
    <cfRule type="expression" dxfId="775" priority="10251">
      <formula>$Z5="Reporte 1"</formula>
    </cfRule>
    <cfRule type="expression" dxfId="774" priority="10252">
      <formula>$Z5="Informe 10"</formula>
    </cfRule>
    <cfRule type="expression" dxfId="773" priority="10253">
      <formula>$Z5="Informe 9"</formula>
    </cfRule>
    <cfRule type="expression" dxfId="772" priority="10254">
      <formula>$Z5="Informe 8"</formula>
    </cfRule>
    <cfRule type="expression" dxfId="771" priority="10255">
      <formula>$Z5="Informe 7"</formula>
    </cfRule>
    <cfRule type="expression" dxfId="770" priority="10256">
      <formula>$Z5="Informe 6"</formula>
    </cfRule>
    <cfRule type="expression" dxfId="769" priority="10257">
      <formula>$Z5="Informe 5"</formula>
    </cfRule>
    <cfRule type="expression" dxfId="768" priority="10258">
      <formula>$Z5="Informe 4"</formula>
    </cfRule>
    <cfRule type="expression" dxfId="767" priority="10259">
      <formula>$Z5="Informe 3"</formula>
    </cfRule>
    <cfRule type="expression" dxfId="766" priority="10260">
      <formula>$Z5="Informe 2"</formula>
    </cfRule>
    <cfRule type="expression" dxfId="765" priority="10261">
      <formula>$Z5="Informe 1"</formula>
    </cfRule>
    <cfRule type="expression" dxfId="764" priority="10262">
      <formula>$Z5="Gráfico 10"</formula>
    </cfRule>
    <cfRule type="expression" dxfId="763" priority="10263">
      <formula>$Z5="Gráfico 25"</formula>
    </cfRule>
    <cfRule type="expression" dxfId="762" priority="10264">
      <formula>$Z5="Gráfico 24"</formula>
    </cfRule>
    <cfRule type="expression" dxfId="761" priority="10265">
      <formula>$Z5="Gráfico 23"</formula>
    </cfRule>
    <cfRule type="expression" dxfId="760" priority="10266">
      <formula>$Z5="Gráfico 22"</formula>
    </cfRule>
    <cfRule type="expression" dxfId="759" priority="10267">
      <formula>$Z5="Gráfico 21"</formula>
    </cfRule>
    <cfRule type="expression" dxfId="758" priority="10268">
      <formula>$Z5="Gráfico 20"</formula>
    </cfRule>
    <cfRule type="expression" dxfId="757" priority="10269">
      <formula>$Z5="Gráfico 18"</formula>
    </cfRule>
    <cfRule type="expression" dxfId="756" priority="10270">
      <formula>$Z5="Gráfico 19"</formula>
    </cfRule>
    <cfRule type="expression" dxfId="755" priority="10271">
      <formula>$Z5="Gráfico 17"</formula>
    </cfRule>
    <cfRule type="expression" dxfId="754" priority="10272">
      <formula>$Z5="Gráfico 16"</formula>
    </cfRule>
    <cfRule type="expression" dxfId="753" priority="10273">
      <formula>$Z5="Gráfico 15"</formula>
    </cfRule>
    <cfRule type="expression" dxfId="752" priority="10274">
      <formula>$Z5="Gráfico 14"</formula>
    </cfRule>
    <cfRule type="expression" dxfId="751" priority="10275">
      <formula>$Z5="Gráfico 12"</formula>
    </cfRule>
    <cfRule type="expression" dxfId="750" priority="10276">
      <formula>$Z5="Gráfico 13"</formula>
    </cfRule>
    <cfRule type="expression" dxfId="749" priority="10277">
      <formula>$Z5="Gráfico 11"</formula>
    </cfRule>
    <cfRule type="expression" dxfId="748" priority="10278">
      <formula>$Z5="Gráfico 9"</formula>
    </cfRule>
    <cfRule type="expression" dxfId="747" priority="10279">
      <formula>$Z5="Gráfico 8"</formula>
    </cfRule>
    <cfRule type="expression" dxfId="746" priority="10280">
      <formula>$Z5="Gráfico 7"</formula>
    </cfRule>
    <cfRule type="expression" dxfId="745" priority="10281">
      <formula>$Z5="Gráfico 6"</formula>
    </cfRule>
    <cfRule type="expression" dxfId="744" priority="10282">
      <formula>$Z5="Gráfico 4"</formula>
    </cfRule>
    <cfRule type="expression" dxfId="743" priority="10283">
      <formula>$Z5="Gráfico 3"</formula>
    </cfRule>
    <cfRule type="expression" dxfId="742" priority="10284">
      <formula>$Z5="Gráfico 2"</formula>
    </cfRule>
    <cfRule type="expression" dxfId="741" priority="10285">
      <formula>$Z5="Gráfico 1"</formula>
    </cfRule>
    <cfRule type="expression" dxfId="740" priority="10286">
      <formula>$Z5="Gráfico 5"</formula>
    </cfRule>
  </conditionalFormatting>
  <conditionalFormatting sqref="S6">
    <cfRule type="expression" dxfId="739" priority="10213">
      <formula>$Z6="Reporte 2"</formula>
    </cfRule>
    <cfRule type="expression" dxfId="738" priority="10214">
      <formula>$Z6="Reporte 1"</formula>
    </cfRule>
    <cfRule type="expression" dxfId="737" priority="10215">
      <formula>$Z6="Informe 10"</formula>
    </cfRule>
    <cfRule type="expression" dxfId="736" priority="10216">
      <formula>$Z6="Informe 9"</formula>
    </cfRule>
    <cfRule type="expression" dxfId="735" priority="10217">
      <formula>$Z6="Informe 8"</formula>
    </cfRule>
    <cfRule type="expression" dxfId="734" priority="10218">
      <formula>$Z6="Informe 7"</formula>
    </cfRule>
    <cfRule type="expression" dxfId="733" priority="10219">
      <formula>$Z6="Informe 6"</formula>
    </cfRule>
    <cfRule type="expression" dxfId="732" priority="10220">
      <formula>$Z6="Informe 5"</formula>
    </cfRule>
    <cfRule type="expression" dxfId="731" priority="10221">
      <formula>$Z6="Informe 4"</formula>
    </cfRule>
    <cfRule type="expression" dxfId="730" priority="10222">
      <formula>$Z6="Informe 3"</formula>
    </cfRule>
    <cfRule type="expression" dxfId="729" priority="10223">
      <formula>$Z6="Informe 2"</formula>
    </cfRule>
    <cfRule type="expression" dxfId="728" priority="10224">
      <formula>$Z6="Informe 1"</formula>
    </cfRule>
    <cfRule type="expression" dxfId="727" priority="10225">
      <formula>$Z6="Gráfico 10"</formula>
    </cfRule>
    <cfRule type="expression" dxfId="726" priority="10226">
      <formula>$Z6="Gráfico 25"</formula>
    </cfRule>
    <cfRule type="expression" dxfId="725" priority="10227">
      <formula>$Z6="Gráfico 24"</formula>
    </cfRule>
    <cfRule type="expression" dxfId="724" priority="10228">
      <formula>$Z6="Gráfico 23"</formula>
    </cfRule>
    <cfRule type="expression" dxfId="723" priority="10229">
      <formula>$Z6="Gráfico 22"</formula>
    </cfRule>
    <cfRule type="expression" dxfId="722" priority="10230">
      <formula>$Z6="Gráfico 21"</formula>
    </cfRule>
    <cfRule type="expression" dxfId="721" priority="10231">
      <formula>$Z6="Gráfico 20"</formula>
    </cfRule>
    <cfRule type="expression" dxfId="720" priority="10232">
      <formula>$Z6="Gráfico 18"</formula>
    </cfRule>
    <cfRule type="expression" dxfId="719" priority="10233">
      <formula>$Z6="Gráfico 19"</formula>
    </cfRule>
    <cfRule type="expression" dxfId="718" priority="10234">
      <formula>$Z6="Gráfico 17"</formula>
    </cfRule>
    <cfRule type="expression" dxfId="717" priority="10235">
      <formula>$Z6="Gráfico 16"</formula>
    </cfRule>
    <cfRule type="expression" dxfId="716" priority="10236">
      <formula>$Z6="Gráfico 15"</formula>
    </cfRule>
    <cfRule type="expression" dxfId="715" priority="10237">
      <formula>$Z6="Gráfico 14"</formula>
    </cfRule>
    <cfRule type="expression" dxfId="714" priority="10238">
      <formula>$Z6="Gráfico 12"</formula>
    </cfRule>
    <cfRule type="expression" dxfId="713" priority="10239">
      <formula>$Z6="Gráfico 13"</formula>
    </cfRule>
    <cfRule type="expression" dxfId="712" priority="10240">
      <formula>$Z6="Gráfico 11"</formula>
    </cfRule>
    <cfRule type="expression" dxfId="711" priority="10241">
      <formula>$Z6="Gráfico 9"</formula>
    </cfRule>
    <cfRule type="expression" dxfId="710" priority="10242">
      <formula>$Z6="Gráfico 8"</formula>
    </cfRule>
    <cfRule type="expression" dxfId="709" priority="10243">
      <formula>$Z6="Gráfico 7"</formula>
    </cfRule>
    <cfRule type="expression" dxfId="708" priority="10244">
      <formula>$Z6="Gráfico 6"</formula>
    </cfRule>
    <cfRule type="expression" dxfId="707" priority="10245">
      <formula>$Z6="Gráfico 4"</formula>
    </cfRule>
    <cfRule type="expression" dxfId="706" priority="10246">
      <formula>$Z6="Gráfico 3"</formula>
    </cfRule>
    <cfRule type="expression" dxfId="705" priority="10247">
      <formula>$Z6="Gráfico 2"</formula>
    </cfRule>
    <cfRule type="expression" dxfId="704" priority="10248">
      <formula>$Z6="Gráfico 1"</formula>
    </cfRule>
    <cfRule type="expression" dxfId="703" priority="10249">
      <formula>$Z6="Gráfico 5"</formula>
    </cfRule>
  </conditionalFormatting>
  <conditionalFormatting sqref="S7">
    <cfRule type="expression" dxfId="702" priority="10176">
      <formula>$Z7="Reporte 2"</formula>
    </cfRule>
    <cfRule type="expression" dxfId="701" priority="10177">
      <formula>$Z7="Reporte 1"</formula>
    </cfRule>
    <cfRule type="expression" dxfId="700" priority="10178">
      <formula>$Z7="Informe 10"</formula>
    </cfRule>
    <cfRule type="expression" dxfId="699" priority="10179">
      <formula>$Z7="Informe 9"</formula>
    </cfRule>
    <cfRule type="expression" dxfId="698" priority="10180">
      <formula>$Z7="Informe 8"</formula>
    </cfRule>
    <cfRule type="expression" dxfId="697" priority="10181">
      <formula>$Z7="Informe 7"</formula>
    </cfRule>
    <cfRule type="expression" dxfId="696" priority="10182">
      <formula>$Z7="Informe 6"</formula>
    </cfRule>
    <cfRule type="expression" dxfId="695" priority="10183">
      <formula>$Z7="Informe 5"</formula>
    </cfRule>
    <cfRule type="expression" dxfId="694" priority="10184">
      <formula>$Z7="Informe 4"</formula>
    </cfRule>
    <cfRule type="expression" dxfId="693" priority="10185">
      <formula>$Z7="Informe 3"</formula>
    </cfRule>
    <cfRule type="expression" dxfId="692" priority="10186">
      <formula>$Z7="Informe 2"</formula>
    </cfRule>
    <cfRule type="expression" dxfId="691" priority="10187">
      <formula>$Z7="Informe 1"</formula>
    </cfRule>
    <cfRule type="expression" dxfId="690" priority="10188">
      <formula>$Z7="Gráfico 10"</formula>
    </cfRule>
    <cfRule type="expression" dxfId="689" priority="10189">
      <formula>$Z7="Gráfico 25"</formula>
    </cfRule>
    <cfRule type="expression" dxfId="688" priority="10190">
      <formula>$Z7="Gráfico 24"</formula>
    </cfRule>
    <cfRule type="expression" dxfId="687" priority="10191">
      <formula>$Z7="Gráfico 23"</formula>
    </cfRule>
    <cfRule type="expression" dxfId="686" priority="10192">
      <formula>$Z7="Gráfico 22"</formula>
    </cfRule>
    <cfRule type="expression" dxfId="685" priority="10193">
      <formula>$Z7="Gráfico 21"</formula>
    </cfRule>
    <cfRule type="expression" dxfId="684" priority="10194">
      <formula>$Z7="Gráfico 20"</formula>
    </cfRule>
    <cfRule type="expression" dxfId="683" priority="10195">
      <formula>$Z7="Gráfico 18"</formula>
    </cfRule>
    <cfRule type="expression" dxfId="682" priority="10196">
      <formula>$Z7="Gráfico 19"</formula>
    </cfRule>
    <cfRule type="expression" dxfId="681" priority="10197">
      <formula>$Z7="Gráfico 17"</formula>
    </cfRule>
    <cfRule type="expression" dxfId="680" priority="10198">
      <formula>$Z7="Gráfico 16"</formula>
    </cfRule>
    <cfRule type="expression" dxfId="679" priority="10199">
      <formula>$Z7="Gráfico 15"</formula>
    </cfRule>
    <cfRule type="expression" dxfId="678" priority="10200">
      <formula>$Z7="Gráfico 14"</formula>
    </cfRule>
    <cfRule type="expression" dxfId="677" priority="10201">
      <formula>$Z7="Gráfico 12"</formula>
    </cfRule>
    <cfRule type="expression" dxfId="676" priority="10202">
      <formula>$Z7="Gráfico 13"</formula>
    </cfRule>
    <cfRule type="expression" dxfId="675" priority="10203">
      <formula>$Z7="Gráfico 11"</formula>
    </cfRule>
    <cfRule type="expression" dxfId="674" priority="10204">
      <formula>$Z7="Gráfico 9"</formula>
    </cfRule>
    <cfRule type="expression" dxfId="673" priority="10205">
      <formula>$Z7="Gráfico 8"</formula>
    </cfRule>
    <cfRule type="expression" dxfId="672" priority="10206">
      <formula>$Z7="Gráfico 7"</formula>
    </cfRule>
    <cfRule type="expression" dxfId="671" priority="10207">
      <formula>$Z7="Gráfico 6"</formula>
    </cfRule>
    <cfRule type="expression" dxfId="670" priority="10208">
      <formula>$Z7="Gráfico 4"</formula>
    </cfRule>
    <cfRule type="expression" dxfId="669" priority="10209">
      <formula>$Z7="Gráfico 3"</formula>
    </cfRule>
    <cfRule type="expression" dxfId="668" priority="10210">
      <formula>$Z7="Gráfico 2"</formula>
    </cfRule>
    <cfRule type="expression" dxfId="667" priority="10211">
      <formula>$Z7="Gráfico 1"</formula>
    </cfRule>
    <cfRule type="expression" dxfId="666" priority="10212">
      <formula>$Z7="Gráfico 5"</formula>
    </cfRule>
  </conditionalFormatting>
  <conditionalFormatting sqref="S8">
    <cfRule type="expression" dxfId="665" priority="10139">
      <formula>$Z8="Reporte 2"</formula>
    </cfRule>
    <cfRule type="expression" dxfId="664" priority="10140">
      <formula>$Z8="Reporte 1"</formula>
    </cfRule>
    <cfRule type="expression" dxfId="663" priority="10141">
      <formula>$Z8="Informe 10"</formula>
    </cfRule>
    <cfRule type="expression" dxfId="662" priority="10142">
      <formula>$Z8="Informe 9"</formula>
    </cfRule>
    <cfRule type="expression" dxfId="661" priority="10143">
      <formula>$Z8="Informe 8"</formula>
    </cfRule>
    <cfRule type="expression" dxfId="660" priority="10144">
      <formula>$Z8="Informe 7"</formula>
    </cfRule>
    <cfRule type="expression" dxfId="659" priority="10145">
      <formula>$Z8="Informe 6"</formula>
    </cfRule>
    <cfRule type="expression" dxfId="658" priority="10146">
      <formula>$Z8="Informe 5"</formula>
    </cfRule>
    <cfRule type="expression" dxfId="657" priority="10147">
      <formula>$Z8="Informe 4"</formula>
    </cfRule>
    <cfRule type="expression" dxfId="656" priority="10148">
      <formula>$Z8="Informe 3"</formula>
    </cfRule>
    <cfRule type="expression" dxfId="655" priority="10149">
      <formula>$Z8="Informe 2"</formula>
    </cfRule>
    <cfRule type="expression" dxfId="654" priority="10150">
      <formula>$Z8="Informe 1"</formula>
    </cfRule>
    <cfRule type="expression" dxfId="653" priority="10151">
      <formula>$Z8="Gráfico 10"</formula>
    </cfRule>
    <cfRule type="expression" dxfId="652" priority="10152">
      <formula>$Z8="Gráfico 25"</formula>
    </cfRule>
    <cfRule type="expression" dxfId="651" priority="10153">
      <formula>$Z8="Gráfico 24"</formula>
    </cfRule>
    <cfRule type="expression" dxfId="650" priority="10154">
      <formula>$Z8="Gráfico 23"</formula>
    </cfRule>
    <cfRule type="expression" dxfId="649" priority="10155">
      <formula>$Z8="Gráfico 22"</formula>
    </cfRule>
    <cfRule type="expression" dxfId="648" priority="10156">
      <formula>$Z8="Gráfico 21"</formula>
    </cfRule>
    <cfRule type="expression" dxfId="647" priority="10157">
      <formula>$Z8="Gráfico 20"</formula>
    </cfRule>
    <cfRule type="expression" dxfId="646" priority="10158">
      <formula>$Z8="Gráfico 18"</formula>
    </cfRule>
    <cfRule type="expression" dxfId="645" priority="10159">
      <formula>$Z8="Gráfico 19"</formula>
    </cfRule>
    <cfRule type="expression" dxfId="644" priority="10160">
      <formula>$Z8="Gráfico 17"</formula>
    </cfRule>
    <cfRule type="expression" dxfId="643" priority="10161">
      <formula>$Z8="Gráfico 16"</formula>
    </cfRule>
    <cfRule type="expression" dxfId="642" priority="10162">
      <formula>$Z8="Gráfico 15"</formula>
    </cfRule>
    <cfRule type="expression" dxfId="641" priority="10163">
      <formula>$Z8="Gráfico 14"</formula>
    </cfRule>
    <cfRule type="expression" dxfId="640" priority="10164">
      <formula>$Z8="Gráfico 12"</formula>
    </cfRule>
    <cfRule type="expression" dxfId="639" priority="10165">
      <formula>$Z8="Gráfico 13"</formula>
    </cfRule>
    <cfRule type="expression" dxfId="638" priority="10166">
      <formula>$Z8="Gráfico 11"</formula>
    </cfRule>
    <cfRule type="expression" dxfId="637" priority="10167">
      <formula>$Z8="Gráfico 9"</formula>
    </cfRule>
    <cfRule type="expression" dxfId="636" priority="10168">
      <formula>$Z8="Gráfico 8"</formula>
    </cfRule>
    <cfRule type="expression" dxfId="635" priority="10169">
      <formula>$Z8="Gráfico 7"</formula>
    </cfRule>
    <cfRule type="expression" dxfId="634" priority="10170">
      <formula>$Z8="Gráfico 6"</formula>
    </cfRule>
    <cfRule type="expression" dxfId="633" priority="10171">
      <formula>$Z8="Gráfico 4"</formula>
    </cfRule>
    <cfRule type="expression" dxfId="632" priority="10172">
      <formula>$Z8="Gráfico 3"</formula>
    </cfRule>
    <cfRule type="expression" dxfId="631" priority="10173">
      <formula>$Z8="Gráfico 2"</formula>
    </cfRule>
    <cfRule type="expression" dxfId="630" priority="10174">
      <formula>$Z8="Gráfico 1"</formula>
    </cfRule>
    <cfRule type="expression" dxfId="629" priority="10175">
      <formula>$Z8="Gráfico 5"</formula>
    </cfRule>
  </conditionalFormatting>
  <conditionalFormatting sqref="S9">
    <cfRule type="expression" dxfId="628" priority="10102">
      <formula>$Z9="Reporte 2"</formula>
    </cfRule>
    <cfRule type="expression" dxfId="627" priority="10103">
      <formula>$Z9="Reporte 1"</formula>
    </cfRule>
    <cfRule type="expression" dxfId="626" priority="10104">
      <formula>$Z9="Informe 10"</formula>
    </cfRule>
    <cfRule type="expression" dxfId="625" priority="10105">
      <formula>$Z9="Informe 9"</formula>
    </cfRule>
    <cfRule type="expression" dxfId="624" priority="10106">
      <formula>$Z9="Informe 8"</formula>
    </cfRule>
    <cfRule type="expression" dxfId="623" priority="10107">
      <formula>$Z9="Informe 7"</formula>
    </cfRule>
    <cfRule type="expression" dxfId="622" priority="10108">
      <formula>$Z9="Informe 6"</formula>
    </cfRule>
    <cfRule type="expression" dxfId="621" priority="10109">
      <formula>$Z9="Informe 5"</formula>
    </cfRule>
    <cfRule type="expression" dxfId="620" priority="10110">
      <formula>$Z9="Informe 4"</formula>
    </cfRule>
    <cfRule type="expression" dxfId="619" priority="10111">
      <formula>$Z9="Informe 3"</formula>
    </cfRule>
    <cfRule type="expression" dxfId="618" priority="10112">
      <formula>$Z9="Informe 2"</formula>
    </cfRule>
    <cfRule type="expression" dxfId="617" priority="10113">
      <formula>$Z9="Informe 1"</formula>
    </cfRule>
    <cfRule type="expression" dxfId="616" priority="10114">
      <formula>$Z9="Gráfico 10"</formula>
    </cfRule>
    <cfRule type="expression" dxfId="615" priority="10115">
      <formula>$Z9="Gráfico 25"</formula>
    </cfRule>
    <cfRule type="expression" dxfId="614" priority="10116">
      <formula>$Z9="Gráfico 24"</formula>
    </cfRule>
    <cfRule type="expression" dxfId="613" priority="10117">
      <formula>$Z9="Gráfico 23"</formula>
    </cfRule>
    <cfRule type="expression" dxfId="612" priority="10118">
      <formula>$Z9="Gráfico 22"</formula>
    </cfRule>
    <cfRule type="expression" dxfId="611" priority="10119">
      <formula>$Z9="Gráfico 21"</formula>
    </cfRule>
    <cfRule type="expression" dxfId="610" priority="10120">
      <formula>$Z9="Gráfico 20"</formula>
    </cfRule>
    <cfRule type="expression" dxfId="609" priority="10121">
      <formula>$Z9="Gráfico 18"</formula>
    </cfRule>
    <cfRule type="expression" dxfId="608" priority="10122">
      <formula>$Z9="Gráfico 19"</formula>
    </cfRule>
    <cfRule type="expression" dxfId="607" priority="10123">
      <formula>$Z9="Gráfico 17"</formula>
    </cfRule>
    <cfRule type="expression" dxfId="606" priority="10124">
      <formula>$Z9="Gráfico 16"</formula>
    </cfRule>
    <cfRule type="expression" dxfId="605" priority="10125">
      <formula>$Z9="Gráfico 15"</formula>
    </cfRule>
    <cfRule type="expression" dxfId="604" priority="10126">
      <formula>$Z9="Gráfico 14"</formula>
    </cfRule>
    <cfRule type="expression" dxfId="603" priority="10127">
      <formula>$Z9="Gráfico 12"</formula>
    </cfRule>
    <cfRule type="expression" dxfId="602" priority="10128">
      <formula>$Z9="Gráfico 13"</formula>
    </cfRule>
    <cfRule type="expression" dxfId="601" priority="10129">
      <formula>$Z9="Gráfico 11"</formula>
    </cfRule>
    <cfRule type="expression" dxfId="600" priority="10130">
      <formula>$Z9="Gráfico 9"</formula>
    </cfRule>
    <cfRule type="expression" dxfId="599" priority="10131">
      <formula>$Z9="Gráfico 8"</formula>
    </cfRule>
    <cfRule type="expression" dxfId="598" priority="10132">
      <formula>$Z9="Gráfico 7"</formula>
    </cfRule>
    <cfRule type="expression" dxfId="597" priority="10133">
      <formula>$Z9="Gráfico 6"</formula>
    </cfRule>
    <cfRule type="expression" dxfId="596" priority="10134">
      <formula>$Z9="Gráfico 4"</formula>
    </cfRule>
    <cfRule type="expression" dxfId="595" priority="10135">
      <formula>$Z9="Gráfico 3"</formula>
    </cfRule>
    <cfRule type="expression" dxfId="594" priority="10136">
      <formula>$Z9="Gráfico 2"</formula>
    </cfRule>
    <cfRule type="expression" dxfId="593" priority="10137">
      <formula>$Z9="Gráfico 1"</formula>
    </cfRule>
    <cfRule type="expression" dxfId="592" priority="10138">
      <formula>$Z9="Gráfico 5"</formula>
    </cfRule>
  </conditionalFormatting>
  <conditionalFormatting sqref="S10">
    <cfRule type="expression" dxfId="591" priority="10065">
      <formula>$Z10="Reporte 2"</formula>
    </cfRule>
    <cfRule type="expression" dxfId="590" priority="10066">
      <formula>$Z10="Reporte 1"</formula>
    </cfRule>
    <cfRule type="expression" dxfId="589" priority="10067">
      <formula>$Z10="Informe 10"</formula>
    </cfRule>
    <cfRule type="expression" dxfId="588" priority="10068">
      <formula>$Z10="Informe 9"</formula>
    </cfRule>
    <cfRule type="expression" dxfId="587" priority="10069">
      <formula>$Z10="Informe 8"</formula>
    </cfRule>
    <cfRule type="expression" dxfId="586" priority="10070">
      <formula>$Z10="Informe 7"</formula>
    </cfRule>
    <cfRule type="expression" dxfId="585" priority="10071">
      <formula>$Z10="Informe 6"</formula>
    </cfRule>
    <cfRule type="expression" dxfId="584" priority="10072">
      <formula>$Z10="Informe 5"</formula>
    </cfRule>
    <cfRule type="expression" dxfId="583" priority="10073">
      <formula>$Z10="Informe 4"</formula>
    </cfRule>
    <cfRule type="expression" dxfId="582" priority="10074">
      <formula>$Z10="Informe 3"</formula>
    </cfRule>
    <cfRule type="expression" dxfId="581" priority="10075">
      <formula>$Z10="Informe 2"</formula>
    </cfRule>
    <cfRule type="expression" dxfId="580" priority="10076">
      <formula>$Z10="Informe 1"</formula>
    </cfRule>
    <cfRule type="expression" dxfId="579" priority="10077">
      <formula>$Z10="Gráfico 10"</formula>
    </cfRule>
    <cfRule type="expression" dxfId="578" priority="10078">
      <formula>$Z10="Gráfico 25"</formula>
    </cfRule>
    <cfRule type="expression" dxfId="577" priority="10079">
      <formula>$Z10="Gráfico 24"</formula>
    </cfRule>
    <cfRule type="expression" dxfId="576" priority="10080">
      <formula>$Z10="Gráfico 23"</formula>
    </cfRule>
    <cfRule type="expression" dxfId="575" priority="10081">
      <formula>$Z10="Gráfico 22"</formula>
    </cfRule>
    <cfRule type="expression" dxfId="574" priority="10082">
      <formula>$Z10="Gráfico 21"</formula>
    </cfRule>
    <cfRule type="expression" dxfId="573" priority="10083">
      <formula>$Z10="Gráfico 20"</formula>
    </cfRule>
    <cfRule type="expression" dxfId="572" priority="10084">
      <formula>$Z10="Gráfico 18"</formula>
    </cfRule>
    <cfRule type="expression" dxfId="571" priority="10085">
      <formula>$Z10="Gráfico 19"</formula>
    </cfRule>
    <cfRule type="expression" dxfId="570" priority="10086">
      <formula>$Z10="Gráfico 17"</formula>
    </cfRule>
    <cfRule type="expression" dxfId="569" priority="10087">
      <formula>$Z10="Gráfico 16"</formula>
    </cfRule>
    <cfRule type="expression" dxfId="568" priority="10088">
      <formula>$Z10="Gráfico 15"</formula>
    </cfRule>
    <cfRule type="expression" dxfId="567" priority="10089">
      <formula>$Z10="Gráfico 14"</formula>
    </cfRule>
    <cfRule type="expression" dxfId="566" priority="10090">
      <formula>$Z10="Gráfico 12"</formula>
    </cfRule>
    <cfRule type="expression" dxfId="565" priority="10091">
      <formula>$Z10="Gráfico 13"</formula>
    </cfRule>
    <cfRule type="expression" dxfId="564" priority="10092">
      <formula>$Z10="Gráfico 11"</formula>
    </cfRule>
    <cfRule type="expression" dxfId="563" priority="10093">
      <formula>$Z10="Gráfico 9"</formula>
    </cfRule>
    <cfRule type="expression" dxfId="562" priority="10094">
      <formula>$Z10="Gráfico 8"</formula>
    </cfRule>
    <cfRule type="expression" dxfId="561" priority="10095">
      <formula>$Z10="Gráfico 7"</formula>
    </cfRule>
    <cfRule type="expression" dxfId="560" priority="10096">
      <formula>$Z10="Gráfico 6"</formula>
    </cfRule>
    <cfRule type="expression" dxfId="559" priority="10097">
      <formula>$Z10="Gráfico 4"</formula>
    </cfRule>
    <cfRule type="expression" dxfId="558" priority="10098">
      <formula>$Z10="Gráfico 3"</formula>
    </cfRule>
    <cfRule type="expression" dxfId="557" priority="10099">
      <formula>$Z10="Gráfico 2"</formula>
    </cfRule>
    <cfRule type="expression" dxfId="556" priority="10100">
      <formula>$Z10="Gráfico 1"</formula>
    </cfRule>
    <cfRule type="expression" dxfId="555" priority="10101">
      <formula>$Z10="Gráfico 5"</formula>
    </cfRule>
  </conditionalFormatting>
  <conditionalFormatting sqref="S11">
    <cfRule type="expression" dxfId="554" priority="10028">
      <formula>$Z11="Reporte 2"</formula>
    </cfRule>
    <cfRule type="expression" dxfId="553" priority="10029">
      <formula>$Z11="Reporte 1"</formula>
    </cfRule>
    <cfRule type="expression" dxfId="552" priority="10030">
      <formula>$Z11="Informe 10"</formula>
    </cfRule>
    <cfRule type="expression" dxfId="551" priority="10031">
      <formula>$Z11="Informe 9"</formula>
    </cfRule>
    <cfRule type="expression" dxfId="550" priority="10032">
      <formula>$Z11="Informe 8"</formula>
    </cfRule>
    <cfRule type="expression" dxfId="549" priority="10033">
      <formula>$Z11="Informe 7"</formula>
    </cfRule>
    <cfRule type="expression" dxfId="548" priority="10034">
      <formula>$Z11="Informe 6"</formula>
    </cfRule>
    <cfRule type="expression" dxfId="547" priority="10035">
      <formula>$Z11="Informe 5"</formula>
    </cfRule>
    <cfRule type="expression" dxfId="546" priority="10036">
      <formula>$Z11="Informe 4"</formula>
    </cfRule>
    <cfRule type="expression" dxfId="545" priority="10037">
      <formula>$Z11="Informe 3"</formula>
    </cfRule>
    <cfRule type="expression" dxfId="544" priority="10038">
      <formula>$Z11="Informe 2"</formula>
    </cfRule>
    <cfRule type="expression" dxfId="543" priority="10039">
      <formula>$Z11="Informe 1"</formula>
    </cfRule>
    <cfRule type="expression" dxfId="542" priority="10040">
      <formula>$Z11="Gráfico 10"</formula>
    </cfRule>
    <cfRule type="expression" dxfId="541" priority="10041">
      <formula>$Z11="Gráfico 25"</formula>
    </cfRule>
    <cfRule type="expression" dxfId="540" priority="10042">
      <formula>$Z11="Gráfico 24"</formula>
    </cfRule>
    <cfRule type="expression" dxfId="539" priority="10043">
      <formula>$Z11="Gráfico 23"</formula>
    </cfRule>
    <cfRule type="expression" dxfId="538" priority="10044">
      <formula>$Z11="Gráfico 22"</formula>
    </cfRule>
    <cfRule type="expression" dxfId="537" priority="10045">
      <formula>$Z11="Gráfico 21"</formula>
    </cfRule>
    <cfRule type="expression" dxfId="536" priority="10046">
      <formula>$Z11="Gráfico 20"</formula>
    </cfRule>
    <cfRule type="expression" dxfId="535" priority="10047">
      <formula>$Z11="Gráfico 18"</formula>
    </cfRule>
    <cfRule type="expression" dxfId="534" priority="10048">
      <formula>$Z11="Gráfico 19"</formula>
    </cfRule>
    <cfRule type="expression" dxfId="533" priority="10049">
      <formula>$Z11="Gráfico 17"</formula>
    </cfRule>
    <cfRule type="expression" dxfId="532" priority="10050">
      <formula>$Z11="Gráfico 16"</formula>
    </cfRule>
    <cfRule type="expression" dxfId="531" priority="10051">
      <formula>$Z11="Gráfico 15"</formula>
    </cfRule>
    <cfRule type="expression" dxfId="530" priority="10052">
      <formula>$Z11="Gráfico 14"</formula>
    </cfRule>
    <cfRule type="expression" dxfId="529" priority="10053">
      <formula>$Z11="Gráfico 12"</formula>
    </cfRule>
    <cfRule type="expression" dxfId="528" priority="10054">
      <formula>$Z11="Gráfico 13"</formula>
    </cfRule>
    <cfRule type="expression" dxfId="527" priority="10055">
      <formula>$Z11="Gráfico 11"</formula>
    </cfRule>
    <cfRule type="expression" dxfId="526" priority="10056">
      <formula>$Z11="Gráfico 9"</formula>
    </cfRule>
    <cfRule type="expression" dxfId="525" priority="10057">
      <formula>$Z11="Gráfico 8"</formula>
    </cfRule>
    <cfRule type="expression" dxfId="524" priority="10058">
      <formula>$Z11="Gráfico 7"</formula>
    </cfRule>
    <cfRule type="expression" dxfId="523" priority="10059">
      <formula>$Z11="Gráfico 6"</formula>
    </cfRule>
    <cfRule type="expression" dxfId="522" priority="10060">
      <formula>$Z11="Gráfico 4"</formula>
    </cfRule>
    <cfRule type="expression" dxfId="521" priority="10061">
      <formula>$Z11="Gráfico 3"</formula>
    </cfRule>
    <cfRule type="expression" dxfId="520" priority="10062">
      <formula>$Z11="Gráfico 2"</formula>
    </cfRule>
    <cfRule type="expression" dxfId="519" priority="10063">
      <formula>$Z11="Gráfico 1"</formula>
    </cfRule>
    <cfRule type="expression" dxfId="518" priority="10064">
      <formula>$Z11="Gráfico 5"</formula>
    </cfRule>
  </conditionalFormatting>
  <conditionalFormatting sqref="S12">
    <cfRule type="expression" dxfId="517" priority="9917">
      <formula>$Z12="Reporte 2"</formula>
    </cfRule>
    <cfRule type="expression" dxfId="516" priority="9918">
      <formula>$Z12="Reporte 1"</formula>
    </cfRule>
    <cfRule type="expression" dxfId="515" priority="9919">
      <formula>$Z12="Informe 10"</formula>
    </cfRule>
    <cfRule type="expression" dxfId="514" priority="9920">
      <formula>$Z12="Informe 9"</formula>
    </cfRule>
    <cfRule type="expression" dxfId="513" priority="9921">
      <formula>$Z12="Informe 8"</formula>
    </cfRule>
    <cfRule type="expression" dxfId="512" priority="9922">
      <formula>$Z12="Informe 7"</formula>
    </cfRule>
    <cfRule type="expression" dxfId="511" priority="9923">
      <formula>$Z12="Informe 6"</formula>
    </cfRule>
    <cfRule type="expression" dxfId="510" priority="9924">
      <formula>$Z12="Informe 5"</formula>
    </cfRule>
    <cfRule type="expression" dxfId="509" priority="9925">
      <formula>$Z12="Informe 4"</formula>
    </cfRule>
    <cfRule type="expression" dxfId="508" priority="9926">
      <formula>$Z12="Informe 3"</formula>
    </cfRule>
    <cfRule type="expression" dxfId="507" priority="9927">
      <formula>$Z12="Informe 2"</formula>
    </cfRule>
    <cfRule type="expression" dxfId="506" priority="9928">
      <formula>$Z12="Informe 1"</formula>
    </cfRule>
    <cfRule type="expression" dxfId="505" priority="9929">
      <formula>$Z12="Gráfico 10"</formula>
    </cfRule>
    <cfRule type="expression" dxfId="504" priority="9930">
      <formula>$Z12="Gráfico 25"</formula>
    </cfRule>
    <cfRule type="expression" dxfId="503" priority="9931">
      <formula>$Z12="Gráfico 24"</formula>
    </cfRule>
    <cfRule type="expression" dxfId="502" priority="9932">
      <formula>$Z12="Gráfico 23"</formula>
    </cfRule>
    <cfRule type="expression" dxfId="501" priority="9933">
      <formula>$Z12="Gráfico 22"</formula>
    </cfRule>
    <cfRule type="expression" dxfId="500" priority="9934">
      <formula>$Z12="Gráfico 21"</formula>
    </cfRule>
    <cfRule type="expression" dxfId="499" priority="9935">
      <formula>$Z12="Gráfico 20"</formula>
    </cfRule>
    <cfRule type="expression" dxfId="498" priority="9936">
      <formula>$Z12="Gráfico 18"</formula>
    </cfRule>
    <cfRule type="expression" dxfId="497" priority="9937">
      <formula>$Z12="Gráfico 19"</formula>
    </cfRule>
    <cfRule type="expression" dxfId="496" priority="9938">
      <formula>$Z12="Gráfico 17"</formula>
    </cfRule>
    <cfRule type="expression" dxfId="495" priority="9939">
      <formula>$Z12="Gráfico 16"</formula>
    </cfRule>
    <cfRule type="expression" dxfId="494" priority="9940">
      <formula>$Z12="Gráfico 15"</formula>
    </cfRule>
    <cfRule type="expression" dxfId="493" priority="9941">
      <formula>$Z12="Gráfico 14"</formula>
    </cfRule>
    <cfRule type="expression" dxfId="492" priority="9942">
      <formula>$Z12="Gráfico 12"</formula>
    </cfRule>
    <cfRule type="expression" dxfId="491" priority="9943">
      <formula>$Z12="Gráfico 13"</formula>
    </cfRule>
    <cfRule type="expression" dxfId="490" priority="9944">
      <formula>$Z12="Gráfico 11"</formula>
    </cfRule>
    <cfRule type="expression" dxfId="489" priority="9945">
      <formula>$Z12="Gráfico 9"</formula>
    </cfRule>
    <cfRule type="expression" dxfId="488" priority="9946">
      <formula>$Z12="Gráfico 8"</formula>
    </cfRule>
    <cfRule type="expression" dxfId="487" priority="9947">
      <formula>$Z12="Gráfico 7"</formula>
    </cfRule>
    <cfRule type="expression" dxfId="486" priority="9948">
      <formula>$Z12="Gráfico 6"</formula>
    </cfRule>
    <cfRule type="expression" dxfId="485" priority="9949">
      <formula>$Z12="Gráfico 4"</formula>
    </cfRule>
    <cfRule type="expression" dxfId="484" priority="9950">
      <formula>$Z12="Gráfico 3"</formula>
    </cfRule>
    <cfRule type="expression" dxfId="483" priority="9951">
      <formula>$Z12="Gráfico 2"</formula>
    </cfRule>
    <cfRule type="expression" dxfId="482" priority="9952">
      <formula>$Z12="Gráfico 1"</formula>
    </cfRule>
    <cfRule type="expression" dxfId="481" priority="9953">
      <formula>$Z12="Gráfico 5"</formula>
    </cfRule>
  </conditionalFormatting>
  <conditionalFormatting sqref="S14">
    <cfRule type="expression" dxfId="480" priority="9880">
      <formula>$Z14="Reporte 2"</formula>
    </cfRule>
    <cfRule type="expression" dxfId="479" priority="9881">
      <formula>$Z14="Reporte 1"</formula>
    </cfRule>
    <cfRule type="expression" dxfId="478" priority="9882">
      <formula>$Z14="Informe 10"</formula>
    </cfRule>
    <cfRule type="expression" dxfId="477" priority="9883">
      <formula>$Z14="Informe 9"</formula>
    </cfRule>
    <cfRule type="expression" dxfId="476" priority="9884">
      <formula>$Z14="Informe 8"</formula>
    </cfRule>
    <cfRule type="expression" dxfId="475" priority="9885">
      <formula>$Z14="Informe 7"</formula>
    </cfRule>
    <cfRule type="expression" dxfId="474" priority="9886">
      <formula>$Z14="Informe 6"</formula>
    </cfRule>
    <cfRule type="expression" dxfId="473" priority="9887">
      <formula>$Z14="Informe 5"</formula>
    </cfRule>
    <cfRule type="expression" dxfId="472" priority="9888">
      <formula>$Z14="Informe 4"</formula>
    </cfRule>
    <cfRule type="expression" dxfId="471" priority="9889">
      <formula>$Z14="Informe 3"</formula>
    </cfRule>
    <cfRule type="expression" dxfId="470" priority="9890">
      <formula>$Z14="Informe 2"</formula>
    </cfRule>
    <cfRule type="expression" dxfId="469" priority="9891">
      <formula>$Z14="Informe 1"</formula>
    </cfRule>
    <cfRule type="expression" dxfId="468" priority="9892">
      <formula>$Z14="Gráfico 10"</formula>
    </cfRule>
    <cfRule type="expression" dxfId="467" priority="9893">
      <formula>$Z14="Gráfico 25"</formula>
    </cfRule>
    <cfRule type="expression" dxfId="466" priority="9894">
      <formula>$Z14="Gráfico 24"</formula>
    </cfRule>
    <cfRule type="expression" dxfId="465" priority="9895">
      <formula>$Z14="Gráfico 23"</formula>
    </cfRule>
    <cfRule type="expression" dxfId="464" priority="9896">
      <formula>$Z14="Gráfico 22"</formula>
    </cfRule>
    <cfRule type="expression" dxfId="463" priority="9897">
      <formula>$Z14="Gráfico 21"</formula>
    </cfRule>
    <cfRule type="expression" dxfId="462" priority="9898">
      <formula>$Z14="Gráfico 20"</formula>
    </cfRule>
    <cfRule type="expression" dxfId="461" priority="9899">
      <formula>$Z14="Gráfico 18"</formula>
    </cfRule>
    <cfRule type="expression" dxfId="460" priority="9900">
      <formula>$Z14="Gráfico 19"</formula>
    </cfRule>
    <cfRule type="expression" dxfId="459" priority="9901">
      <formula>$Z14="Gráfico 17"</formula>
    </cfRule>
    <cfRule type="expression" dxfId="458" priority="9902">
      <formula>$Z14="Gráfico 16"</formula>
    </cfRule>
    <cfRule type="expression" dxfId="457" priority="9903">
      <formula>$Z14="Gráfico 15"</formula>
    </cfRule>
    <cfRule type="expression" dxfId="456" priority="9904">
      <formula>$Z14="Gráfico 14"</formula>
    </cfRule>
    <cfRule type="expression" dxfId="455" priority="9905">
      <formula>$Z14="Gráfico 12"</formula>
    </cfRule>
    <cfRule type="expression" dxfId="454" priority="9906">
      <formula>$Z14="Gráfico 13"</formula>
    </cfRule>
    <cfRule type="expression" dxfId="453" priority="9907">
      <formula>$Z14="Gráfico 11"</formula>
    </cfRule>
    <cfRule type="expression" dxfId="452" priority="9908">
      <formula>$Z14="Gráfico 9"</formula>
    </cfRule>
    <cfRule type="expression" dxfId="451" priority="9909">
      <formula>$Z14="Gráfico 8"</formula>
    </cfRule>
    <cfRule type="expression" dxfId="450" priority="9910">
      <formula>$Z14="Gráfico 7"</formula>
    </cfRule>
    <cfRule type="expression" dxfId="449" priority="9911">
      <formula>$Z14="Gráfico 6"</formula>
    </cfRule>
    <cfRule type="expression" dxfId="448" priority="9912">
      <formula>$Z14="Gráfico 4"</formula>
    </cfRule>
    <cfRule type="expression" dxfId="447" priority="9913">
      <formula>$Z14="Gráfico 3"</formula>
    </cfRule>
    <cfRule type="expression" dxfId="446" priority="9914">
      <formula>$Z14="Gráfico 2"</formula>
    </cfRule>
    <cfRule type="expression" dxfId="445" priority="9915">
      <formula>$Z14="Gráfico 1"</formula>
    </cfRule>
    <cfRule type="expression" dxfId="444" priority="9916">
      <formula>$Z14="Gráfico 5"</formula>
    </cfRule>
  </conditionalFormatting>
  <conditionalFormatting sqref="M4:M25">
    <cfRule type="expression" dxfId="443" priority="630">
      <formula>$W4="Reporte 2"</formula>
    </cfRule>
    <cfRule type="expression" dxfId="442" priority="631">
      <formula>$W4="Reporte 1"</formula>
    </cfRule>
    <cfRule type="expression" dxfId="441" priority="632">
      <formula>$W4="Informe 10"</formula>
    </cfRule>
    <cfRule type="expression" dxfId="440" priority="633">
      <formula>$W4="Informe 9"</formula>
    </cfRule>
    <cfRule type="expression" dxfId="439" priority="634">
      <formula>$W4="Informe 8"</formula>
    </cfRule>
    <cfRule type="expression" dxfId="438" priority="635">
      <formula>$W4="Informe 7"</formula>
    </cfRule>
    <cfRule type="expression" dxfId="437" priority="636">
      <formula>$W4="Informe 6"</formula>
    </cfRule>
    <cfRule type="expression" dxfId="436" priority="637">
      <formula>$W4="Informe 5"</formula>
    </cfRule>
    <cfRule type="expression" dxfId="435" priority="638">
      <formula>$W4="Informe 4"</formula>
    </cfRule>
    <cfRule type="expression" dxfId="434" priority="639">
      <formula>$W4="Informe 3"</formula>
    </cfRule>
    <cfRule type="expression" dxfId="433" priority="640">
      <formula>$W4="Informe 2"</formula>
    </cfRule>
    <cfRule type="expression" dxfId="432" priority="641">
      <formula>$W4="Informe 1"</formula>
    </cfRule>
    <cfRule type="expression" dxfId="431" priority="642">
      <formula>$W4="Gráfico 10"</formula>
    </cfRule>
    <cfRule type="expression" dxfId="430" priority="643">
      <formula>$W4="Gráfico 25"</formula>
    </cfRule>
    <cfRule type="expression" dxfId="429" priority="644">
      <formula>$W4="Gráfico 24"</formula>
    </cfRule>
    <cfRule type="expression" dxfId="428" priority="645">
      <formula>$W4="Gráfico 23"</formula>
    </cfRule>
    <cfRule type="expression" dxfId="427" priority="646">
      <formula>$W4="Gráfico 22"</formula>
    </cfRule>
    <cfRule type="expression" dxfId="426" priority="647">
      <formula>$W4="Gráfico 21"</formula>
    </cfRule>
    <cfRule type="expression" dxfId="425" priority="648">
      <formula>$W4="Gráfico 20"</formula>
    </cfRule>
    <cfRule type="expression" dxfId="424" priority="649">
      <formula>$W4="Gráfico 18"</formula>
    </cfRule>
    <cfRule type="expression" dxfId="423" priority="650">
      <formula>$W4="Gráfico 19"</formula>
    </cfRule>
    <cfRule type="expression" dxfId="422" priority="651">
      <formula>$W4="Gráfico 17"</formula>
    </cfRule>
    <cfRule type="expression" dxfId="421" priority="652">
      <formula>$W4="Gráfico 16"</formula>
    </cfRule>
    <cfRule type="expression" dxfId="420" priority="653">
      <formula>$W4="Gráfico 15"</formula>
    </cfRule>
    <cfRule type="expression" dxfId="419" priority="654">
      <formula>$W4="Gráfico 14"</formula>
    </cfRule>
    <cfRule type="expression" dxfId="418" priority="655">
      <formula>$W4="Gráfico 12"</formula>
    </cfRule>
    <cfRule type="expression" dxfId="417" priority="656">
      <formula>$W4="Gráfico 13"</formula>
    </cfRule>
    <cfRule type="expression" dxfId="416" priority="657">
      <formula>$W4="Gráfico 11"</formula>
    </cfRule>
    <cfRule type="expression" dxfId="415" priority="658">
      <formula>$W4="Gráfico 9"</formula>
    </cfRule>
    <cfRule type="expression" dxfId="414" priority="659">
      <formula>$W4="Gráfico 8"</formula>
    </cfRule>
    <cfRule type="expression" dxfId="413" priority="660">
      <formula>$W4="Gráfico 7"</formula>
    </cfRule>
    <cfRule type="expression" dxfId="412" priority="661">
      <formula>$W4="Gráfico 6"</formula>
    </cfRule>
    <cfRule type="expression" dxfId="411" priority="662">
      <formula>$W4="Gráfico 4"</formula>
    </cfRule>
    <cfRule type="expression" dxfId="410" priority="663">
      <formula>$W4="Gráfico 3"</formula>
    </cfRule>
    <cfRule type="expression" dxfId="409" priority="664">
      <formula>$W4="Gráfico 2"</formula>
    </cfRule>
    <cfRule type="expression" dxfId="408" priority="665">
      <formula>$W4="Gráfico 1"</formula>
    </cfRule>
    <cfRule type="expression" dxfId="407" priority="666">
      <formula>$W4="Gráfico 5"</formula>
    </cfRule>
  </conditionalFormatting>
  <conditionalFormatting sqref="S24">
    <cfRule type="expression" dxfId="406" priority="593">
      <formula>$Z24="Reporte 2"</formula>
    </cfRule>
    <cfRule type="expression" dxfId="405" priority="594">
      <formula>$Z24="Reporte 1"</formula>
    </cfRule>
    <cfRule type="expression" dxfId="404" priority="595">
      <formula>$Z24="Informe 10"</formula>
    </cfRule>
    <cfRule type="expression" dxfId="403" priority="596">
      <formula>$Z24="Informe 9"</formula>
    </cfRule>
    <cfRule type="expression" dxfId="402" priority="597">
      <formula>$Z24="Informe 8"</formula>
    </cfRule>
    <cfRule type="expression" dxfId="401" priority="598">
      <formula>$Z24="Informe 7"</formula>
    </cfRule>
    <cfRule type="expression" dxfId="400" priority="599">
      <formula>$Z24="Informe 6"</formula>
    </cfRule>
    <cfRule type="expression" dxfId="399" priority="600">
      <formula>$Z24="Informe 5"</formula>
    </cfRule>
    <cfRule type="expression" dxfId="398" priority="601">
      <formula>$Z24="Informe 4"</formula>
    </cfRule>
    <cfRule type="expression" dxfId="397" priority="602">
      <formula>$Z24="Informe 3"</formula>
    </cfRule>
    <cfRule type="expression" dxfId="396" priority="603">
      <formula>$Z24="Informe 2"</formula>
    </cfRule>
    <cfRule type="expression" dxfId="395" priority="604">
      <formula>$Z24="Informe 1"</formula>
    </cfRule>
    <cfRule type="expression" dxfId="394" priority="605">
      <formula>$Z24="Gráfico 10"</formula>
    </cfRule>
    <cfRule type="expression" dxfId="393" priority="606">
      <formula>$Z24="Gráfico 25"</formula>
    </cfRule>
    <cfRule type="expression" dxfId="392" priority="607">
      <formula>$Z24="Gráfico 24"</formula>
    </cfRule>
    <cfRule type="expression" dxfId="391" priority="608">
      <formula>$Z24="Gráfico 23"</formula>
    </cfRule>
    <cfRule type="expression" dxfId="390" priority="609">
      <formula>$Z24="Gráfico 22"</formula>
    </cfRule>
    <cfRule type="expression" dxfId="389" priority="610">
      <formula>$Z24="Gráfico 21"</formula>
    </cfRule>
    <cfRule type="expression" dxfId="388" priority="611">
      <formula>$Z24="Gráfico 20"</formula>
    </cfRule>
    <cfRule type="expression" dxfId="387" priority="612">
      <formula>$Z24="Gráfico 18"</formula>
    </cfRule>
    <cfRule type="expression" dxfId="386" priority="613">
      <formula>$Z24="Gráfico 19"</formula>
    </cfRule>
    <cfRule type="expression" dxfId="385" priority="614">
      <formula>$Z24="Gráfico 17"</formula>
    </cfRule>
    <cfRule type="expression" dxfId="384" priority="615">
      <formula>$Z24="Gráfico 16"</formula>
    </cfRule>
    <cfRule type="expression" dxfId="383" priority="616">
      <formula>$Z24="Gráfico 15"</formula>
    </cfRule>
    <cfRule type="expression" dxfId="382" priority="617">
      <formula>$Z24="Gráfico 14"</formula>
    </cfRule>
    <cfRule type="expression" dxfId="381" priority="618">
      <formula>$Z24="Gráfico 12"</formula>
    </cfRule>
    <cfRule type="expression" dxfId="380" priority="619">
      <formula>$Z24="Gráfico 13"</formula>
    </cfRule>
    <cfRule type="expression" dxfId="379" priority="620">
      <formula>$Z24="Gráfico 11"</formula>
    </cfRule>
    <cfRule type="expression" dxfId="378" priority="621">
      <formula>$Z24="Gráfico 9"</formula>
    </cfRule>
    <cfRule type="expression" dxfId="377" priority="622">
      <formula>$Z24="Gráfico 8"</formula>
    </cfRule>
    <cfRule type="expression" dxfId="376" priority="623">
      <formula>$Z24="Gráfico 7"</formula>
    </cfRule>
    <cfRule type="expression" dxfId="375" priority="624">
      <formula>$Z24="Gráfico 6"</formula>
    </cfRule>
    <cfRule type="expression" dxfId="374" priority="625">
      <formula>$Z24="Gráfico 4"</formula>
    </cfRule>
    <cfRule type="expression" dxfId="373" priority="626">
      <formula>$Z24="Gráfico 3"</formula>
    </cfRule>
    <cfRule type="expression" dxfId="372" priority="627">
      <formula>$Z24="Gráfico 2"</formula>
    </cfRule>
    <cfRule type="expression" dxfId="371" priority="628">
      <formula>$Z24="Gráfico 1"</formula>
    </cfRule>
    <cfRule type="expression" dxfId="370" priority="629">
      <formula>$Z24="Gráfico 5"</formula>
    </cfRule>
  </conditionalFormatting>
  <conditionalFormatting sqref="S15:T15">
    <cfRule type="expression" dxfId="369" priority="556">
      <formula>$Z15="Reporte 2"</formula>
    </cfRule>
    <cfRule type="expression" dxfId="368" priority="557">
      <formula>$Z15="Reporte 1"</formula>
    </cfRule>
    <cfRule type="expression" dxfId="367" priority="558">
      <formula>$Z15="Informe 10"</formula>
    </cfRule>
    <cfRule type="expression" dxfId="366" priority="559">
      <formula>$Z15="Informe 9"</formula>
    </cfRule>
    <cfRule type="expression" dxfId="365" priority="560">
      <formula>$Z15="Informe 8"</formula>
    </cfRule>
    <cfRule type="expression" dxfId="364" priority="561">
      <formula>$Z15="Informe 7"</formula>
    </cfRule>
    <cfRule type="expression" dxfId="363" priority="562">
      <formula>$Z15="Informe 6"</formula>
    </cfRule>
    <cfRule type="expression" dxfId="362" priority="563">
      <formula>$Z15="Informe 5"</formula>
    </cfRule>
    <cfRule type="expression" dxfId="361" priority="564">
      <formula>$Z15="Informe 4"</formula>
    </cfRule>
    <cfRule type="expression" dxfId="360" priority="565">
      <formula>$Z15="Informe 3"</formula>
    </cfRule>
    <cfRule type="expression" dxfId="359" priority="566">
      <formula>$Z15="Informe 2"</formula>
    </cfRule>
    <cfRule type="expression" dxfId="358" priority="567">
      <formula>$Z15="Informe 1"</formula>
    </cfRule>
    <cfRule type="expression" dxfId="357" priority="568">
      <formula>$Z15="Gráfico 10"</formula>
    </cfRule>
    <cfRule type="expression" dxfId="356" priority="569">
      <formula>$Z15="Gráfico 25"</formula>
    </cfRule>
    <cfRule type="expression" dxfId="355" priority="570">
      <formula>$Z15="Gráfico 24"</formula>
    </cfRule>
    <cfRule type="expression" dxfId="354" priority="571">
      <formula>$Z15="Gráfico 23"</formula>
    </cfRule>
    <cfRule type="expression" dxfId="353" priority="572">
      <formula>$Z15="Gráfico 22"</formula>
    </cfRule>
    <cfRule type="expression" dxfId="352" priority="573">
      <formula>$Z15="Gráfico 21"</formula>
    </cfRule>
    <cfRule type="expression" dxfId="351" priority="574">
      <formula>$Z15="Gráfico 20"</formula>
    </cfRule>
    <cfRule type="expression" dxfId="350" priority="575">
      <formula>$Z15="Gráfico 18"</formula>
    </cfRule>
    <cfRule type="expression" dxfId="349" priority="576">
      <formula>$Z15="Gráfico 19"</formula>
    </cfRule>
    <cfRule type="expression" dxfId="348" priority="577">
      <formula>$Z15="Gráfico 17"</formula>
    </cfRule>
    <cfRule type="expression" dxfId="347" priority="578">
      <formula>$Z15="Gráfico 16"</formula>
    </cfRule>
    <cfRule type="expression" dxfId="346" priority="579">
      <formula>$Z15="Gráfico 15"</formula>
    </cfRule>
    <cfRule type="expression" dxfId="345" priority="580">
      <formula>$Z15="Gráfico 14"</formula>
    </cfRule>
    <cfRule type="expression" dxfId="344" priority="581">
      <formula>$Z15="Gráfico 12"</formula>
    </cfRule>
    <cfRule type="expression" dxfId="343" priority="582">
      <formula>$Z15="Gráfico 13"</formula>
    </cfRule>
    <cfRule type="expression" dxfId="342" priority="583">
      <formula>$Z15="Gráfico 11"</formula>
    </cfRule>
    <cfRule type="expression" dxfId="341" priority="584">
      <formula>$Z15="Gráfico 9"</formula>
    </cfRule>
    <cfRule type="expression" dxfId="340" priority="585">
      <formula>$Z15="Gráfico 8"</formula>
    </cfRule>
    <cfRule type="expression" dxfId="339" priority="586">
      <formula>$Z15="Gráfico 7"</formula>
    </cfRule>
    <cfRule type="expression" dxfId="338" priority="587">
      <formula>$Z15="Gráfico 6"</formula>
    </cfRule>
    <cfRule type="expression" dxfId="337" priority="588">
      <formula>$Z15="Gráfico 4"</formula>
    </cfRule>
    <cfRule type="expression" dxfId="336" priority="589">
      <formula>$Z15="Gráfico 3"</formula>
    </cfRule>
    <cfRule type="expression" dxfId="335" priority="590">
      <formula>$Z15="Gráfico 2"</formula>
    </cfRule>
    <cfRule type="expression" dxfId="334" priority="591">
      <formula>$Z15="Gráfico 1"</formula>
    </cfRule>
    <cfRule type="expression" dxfId="333" priority="592">
      <formula>$Z15="Gráfico 5"</formula>
    </cfRule>
  </conditionalFormatting>
  <conditionalFormatting sqref="S16">
    <cfRule type="expression" dxfId="332" priority="482">
      <formula>$Z16="Reporte 2"</formula>
    </cfRule>
    <cfRule type="expression" dxfId="331" priority="483">
      <formula>$Z16="Reporte 1"</formula>
    </cfRule>
    <cfRule type="expression" dxfId="330" priority="484">
      <formula>$Z16="Informe 10"</formula>
    </cfRule>
    <cfRule type="expression" dxfId="329" priority="485">
      <formula>$Z16="Informe 9"</formula>
    </cfRule>
    <cfRule type="expression" dxfId="328" priority="486">
      <formula>$Z16="Informe 8"</formula>
    </cfRule>
    <cfRule type="expression" dxfId="327" priority="487">
      <formula>$Z16="Informe 7"</formula>
    </cfRule>
    <cfRule type="expression" dxfId="326" priority="488">
      <formula>$Z16="Informe 6"</formula>
    </cfRule>
    <cfRule type="expression" dxfId="325" priority="489">
      <formula>$Z16="Informe 5"</formula>
    </cfRule>
    <cfRule type="expression" dxfId="324" priority="490">
      <formula>$Z16="Informe 4"</formula>
    </cfRule>
    <cfRule type="expression" dxfId="323" priority="491">
      <formula>$Z16="Informe 3"</formula>
    </cfRule>
    <cfRule type="expression" dxfId="322" priority="492">
      <formula>$Z16="Informe 2"</formula>
    </cfRule>
    <cfRule type="expression" dxfId="321" priority="493">
      <formula>$Z16="Informe 1"</formula>
    </cfRule>
    <cfRule type="expression" dxfId="320" priority="494">
      <formula>$Z16="Gráfico 10"</formula>
    </cfRule>
    <cfRule type="expression" dxfId="319" priority="495">
      <formula>$Z16="Gráfico 25"</formula>
    </cfRule>
    <cfRule type="expression" dxfId="318" priority="496">
      <formula>$Z16="Gráfico 24"</formula>
    </cfRule>
    <cfRule type="expression" dxfId="317" priority="497">
      <formula>$Z16="Gráfico 23"</formula>
    </cfRule>
    <cfRule type="expression" dxfId="316" priority="498">
      <formula>$Z16="Gráfico 22"</formula>
    </cfRule>
    <cfRule type="expression" dxfId="315" priority="499">
      <formula>$Z16="Gráfico 21"</formula>
    </cfRule>
    <cfRule type="expression" dxfId="314" priority="500">
      <formula>$Z16="Gráfico 20"</formula>
    </cfRule>
    <cfRule type="expression" dxfId="313" priority="501">
      <formula>$Z16="Gráfico 18"</formula>
    </cfRule>
    <cfRule type="expression" dxfId="312" priority="502">
      <formula>$Z16="Gráfico 19"</formula>
    </cfRule>
    <cfRule type="expression" dxfId="311" priority="503">
      <formula>$Z16="Gráfico 17"</formula>
    </cfRule>
    <cfRule type="expression" dxfId="310" priority="504">
      <formula>$Z16="Gráfico 16"</formula>
    </cfRule>
    <cfRule type="expression" dxfId="309" priority="505">
      <formula>$Z16="Gráfico 15"</formula>
    </cfRule>
    <cfRule type="expression" dxfId="308" priority="506">
      <formula>$Z16="Gráfico 14"</formula>
    </cfRule>
    <cfRule type="expression" dxfId="307" priority="507">
      <formula>$Z16="Gráfico 12"</formula>
    </cfRule>
    <cfRule type="expression" dxfId="306" priority="508">
      <formula>$Z16="Gráfico 13"</formula>
    </cfRule>
    <cfRule type="expression" dxfId="305" priority="509">
      <formula>$Z16="Gráfico 11"</formula>
    </cfRule>
    <cfRule type="expression" dxfId="304" priority="510">
      <formula>$Z16="Gráfico 9"</formula>
    </cfRule>
    <cfRule type="expression" dxfId="303" priority="511">
      <formula>$Z16="Gráfico 8"</formula>
    </cfRule>
    <cfRule type="expression" dxfId="302" priority="512">
      <formula>$Z16="Gráfico 7"</formula>
    </cfRule>
    <cfRule type="expression" dxfId="301" priority="513">
      <formula>$Z16="Gráfico 6"</formula>
    </cfRule>
    <cfRule type="expression" dxfId="300" priority="514">
      <formula>$Z16="Gráfico 4"</formula>
    </cfRule>
    <cfRule type="expression" dxfId="299" priority="515">
      <formula>$Z16="Gráfico 3"</formula>
    </cfRule>
    <cfRule type="expression" dxfId="298" priority="516">
      <formula>$Z16="Gráfico 2"</formula>
    </cfRule>
    <cfRule type="expression" dxfId="297" priority="517">
      <formula>$Z16="Gráfico 1"</formula>
    </cfRule>
    <cfRule type="expression" dxfId="296" priority="518">
      <formula>$Z16="Gráfico 5"</formula>
    </cfRule>
  </conditionalFormatting>
  <conditionalFormatting sqref="S17">
    <cfRule type="expression" dxfId="295" priority="445">
      <formula>$Z17="Reporte 2"</formula>
    </cfRule>
    <cfRule type="expression" dxfId="294" priority="446">
      <formula>$Z17="Reporte 1"</formula>
    </cfRule>
    <cfRule type="expression" dxfId="293" priority="447">
      <formula>$Z17="Informe 10"</formula>
    </cfRule>
    <cfRule type="expression" dxfId="292" priority="448">
      <formula>$Z17="Informe 9"</formula>
    </cfRule>
    <cfRule type="expression" dxfId="291" priority="449">
      <formula>$Z17="Informe 8"</formula>
    </cfRule>
    <cfRule type="expression" dxfId="290" priority="450">
      <formula>$Z17="Informe 7"</formula>
    </cfRule>
    <cfRule type="expression" dxfId="289" priority="451">
      <formula>$Z17="Informe 6"</formula>
    </cfRule>
    <cfRule type="expression" dxfId="288" priority="452">
      <formula>$Z17="Informe 5"</formula>
    </cfRule>
    <cfRule type="expression" dxfId="287" priority="453">
      <formula>$Z17="Informe 4"</formula>
    </cfRule>
    <cfRule type="expression" dxfId="286" priority="454">
      <formula>$Z17="Informe 3"</formula>
    </cfRule>
    <cfRule type="expression" dxfId="285" priority="455">
      <formula>$Z17="Informe 2"</formula>
    </cfRule>
    <cfRule type="expression" dxfId="284" priority="456">
      <formula>$Z17="Informe 1"</formula>
    </cfRule>
    <cfRule type="expression" dxfId="283" priority="457">
      <formula>$Z17="Gráfico 10"</formula>
    </cfRule>
    <cfRule type="expression" dxfId="282" priority="458">
      <formula>$Z17="Gráfico 25"</formula>
    </cfRule>
    <cfRule type="expression" dxfId="281" priority="459">
      <formula>$Z17="Gráfico 24"</formula>
    </cfRule>
    <cfRule type="expression" dxfId="280" priority="460">
      <formula>$Z17="Gráfico 23"</formula>
    </cfRule>
    <cfRule type="expression" dxfId="279" priority="461">
      <formula>$Z17="Gráfico 22"</formula>
    </cfRule>
    <cfRule type="expression" dxfId="278" priority="462">
      <formula>$Z17="Gráfico 21"</formula>
    </cfRule>
    <cfRule type="expression" dxfId="277" priority="463">
      <formula>$Z17="Gráfico 20"</formula>
    </cfRule>
    <cfRule type="expression" dxfId="276" priority="464">
      <formula>$Z17="Gráfico 18"</formula>
    </cfRule>
    <cfRule type="expression" dxfId="275" priority="465">
      <formula>$Z17="Gráfico 19"</formula>
    </cfRule>
    <cfRule type="expression" dxfId="274" priority="466">
      <formula>$Z17="Gráfico 17"</formula>
    </cfRule>
    <cfRule type="expression" dxfId="273" priority="467">
      <formula>$Z17="Gráfico 16"</formula>
    </cfRule>
    <cfRule type="expression" dxfId="272" priority="468">
      <formula>$Z17="Gráfico 15"</formula>
    </cfRule>
    <cfRule type="expression" dxfId="271" priority="469">
      <formula>$Z17="Gráfico 14"</formula>
    </cfRule>
    <cfRule type="expression" dxfId="270" priority="470">
      <formula>$Z17="Gráfico 12"</formula>
    </cfRule>
    <cfRule type="expression" dxfId="269" priority="471">
      <formula>$Z17="Gráfico 13"</formula>
    </cfRule>
    <cfRule type="expression" dxfId="268" priority="472">
      <formula>$Z17="Gráfico 11"</formula>
    </cfRule>
    <cfRule type="expression" dxfId="267" priority="473">
      <formula>$Z17="Gráfico 9"</formula>
    </cfRule>
    <cfRule type="expression" dxfId="266" priority="474">
      <formula>$Z17="Gráfico 8"</formula>
    </cfRule>
    <cfRule type="expression" dxfId="265" priority="475">
      <formula>$Z17="Gráfico 7"</formula>
    </cfRule>
    <cfRule type="expression" dxfId="264" priority="476">
      <formula>$Z17="Gráfico 6"</formula>
    </cfRule>
    <cfRule type="expression" dxfId="263" priority="477">
      <formula>$Z17="Gráfico 4"</formula>
    </cfRule>
    <cfRule type="expression" dxfId="262" priority="478">
      <formula>$Z17="Gráfico 3"</formula>
    </cfRule>
    <cfRule type="expression" dxfId="261" priority="479">
      <formula>$Z17="Gráfico 2"</formula>
    </cfRule>
    <cfRule type="expression" dxfId="260" priority="480">
      <formula>$Z17="Gráfico 1"</formula>
    </cfRule>
    <cfRule type="expression" dxfId="259" priority="481">
      <formula>$Z17="Gráfico 5"</formula>
    </cfRule>
  </conditionalFormatting>
  <conditionalFormatting sqref="S18">
    <cfRule type="expression" dxfId="258" priority="408">
      <formula>$Z18="Reporte 2"</formula>
    </cfRule>
    <cfRule type="expression" dxfId="257" priority="409">
      <formula>$Z18="Reporte 1"</formula>
    </cfRule>
    <cfRule type="expression" dxfId="256" priority="410">
      <formula>$Z18="Informe 10"</formula>
    </cfRule>
    <cfRule type="expression" dxfId="255" priority="411">
      <formula>$Z18="Informe 9"</formula>
    </cfRule>
    <cfRule type="expression" dxfId="254" priority="412">
      <formula>$Z18="Informe 8"</formula>
    </cfRule>
    <cfRule type="expression" dxfId="253" priority="413">
      <formula>$Z18="Informe 7"</formula>
    </cfRule>
    <cfRule type="expression" dxfId="252" priority="414">
      <formula>$Z18="Informe 6"</formula>
    </cfRule>
    <cfRule type="expression" dxfId="251" priority="415">
      <formula>$Z18="Informe 5"</formula>
    </cfRule>
    <cfRule type="expression" dxfId="250" priority="416">
      <formula>$Z18="Informe 4"</formula>
    </cfRule>
    <cfRule type="expression" dxfId="249" priority="417">
      <formula>$Z18="Informe 3"</formula>
    </cfRule>
    <cfRule type="expression" dxfId="248" priority="418">
      <formula>$Z18="Informe 2"</formula>
    </cfRule>
    <cfRule type="expression" dxfId="247" priority="419">
      <formula>$Z18="Informe 1"</formula>
    </cfRule>
    <cfRule type="expression" dxfId="246" priority="420">
      <formula>$Z18="Gráfico 10"</formula>
    </cfRule>
    <cfRule type="expression" dxfId="245" priority="421">
      <formula>$Z18="Gráfico 25"</formula>
    </cfRule>
    <cfRule type="expression" dxfId="244" priority="422">
      <formula>$Z18="Gráfico 24"</formula>
    </cfRule>
    <cfRule type="expression" dxfId="243" priority="423">
      <formula>$Z18="Gráfico 23"</formula>
    </cfRule>
    <cfRule type="expression" dxfId="242" priority="424">
      <formula>$Z18="Gráfico 22"</formula>
    </cfRule>
    <cfRule type="expression" dxfId="241" priority="425">
      <formula>$Z18="Gráfico 21"</formula>
    </cfRule>
    <cfRule type="expression" dxfId="240" priority="426">
      <formula>$Z18="Gráfico 20"</formula>
    </cfRule>
    <cfRule type="expression" dxfId="239" priority="427">
      <formula>$Z18="Gráfico 18"</formula>
    </cfRule>
    <cfRule type="expression" dxfId="238" priority="428">
      <formula>$Z18="Gráfico 19"</formula>
    </cfRule>
    <cfRule type="expression" dxfId="237" priority="429">
      <formula>$Z18="Gráfico 17"</formula>
    </cfRule>
    <cfRule type="expression" dxfId="236" priority="430">
      <formula>$Z18="Gráfico 16"</formula>
    </cfRule>
    <cfRule type="expression" dxfId="235" priority="431">
      <formula>$Z18="Gráfico 15"</formula>
    </cfRule>
    <cfRule type="expression" dxfId="234" priority="432">
      <formula>$Z18="Gráfico 14"</formula>
    </cfRule>
    <cfRule type="expression" dxfId="233" priority="433">
      <formula>$Z18="Gráfico 12"</formula>
    </cfRule>
    <cfRule type="expression" dxfId="232" priority="434">
      <formula>$Z18="Gráfico 13"</formula>
    </cfRule>
    <cfRule type="expression" dxfId="231" priority="435">
      <formula>$Z18="Gráfico 11"</formula>
    </cfRule>
    <cfRule type="expression" dxfId="230" priority="436">
      <formula>$Z18="Gráfico 9"</formula>
    </cfRule>
    <cfRule type="expression" dxfId="229" priority="437">
      <formula>$Z18="Gráfico 8"</formula>
    </cfRule>
    <cfRule type="expression" dxfId="228" priority="438">
      <formula>$Z18="Gráfico 7"</formula>
    </cfRule>
    <cfRule type="expression" dxfId="227" priority="439">
      <formula>$Z18="Gráfico 6"</formula>
    </cfRule>
    <cfRule type="expression" dxfId="226" priority="440">
      <formula>$Z18="Gráfico 4"</formula>
    </cfRule>
    <cfRule type="expression" dxfId="225" priority="441">
      <formula>$Z18="Gráfico 3"</formula>
    </cfRule>
    <cfRule type="expression" dxfId="224" priority="442">
      <formula>$Z18="Gráfico 2"</formula>
    </cfRule>
    <cfRule type="expression" dxfId="223" priority="443">
      <formula>$Z18="Gráfico 1"</formula>
    </cfRule>
    <cfRule type="expression" dxfId="222" priority="444">
      <formula>$Z18="Gráfico 5"</formula>
    </cfRule>
  </conditionalFormatting>
  <conditionalFormatting sqref="S19">
    <cfRule type="expression" dxfId="221" priority="371">
      <formula>$Z19="Reporte 2"</formula>
    </cfRule>
    <cfRule type="expression" dxfId="220" priority="372">
      <formula>$Z19="Reporte 1"</formula>
    </cfRule>
    <cfRule type="expression" dxfId="219" priority="373">
      <formula>$Z19="Informe 10"</formula>
    </cfRule>
    <cfRule type="expression" dxfId="218" priority="374">
      <formula>$Z19="Informe 9"</formula>
    </cfRule>
    <cfRule type="expression" dxfId="217" priority="375">
      <formula>$Z19="Informe 8"</formula>
    </cfRule>
    <cfRule type="expression" dxfId="216" priority="376">
      <formula>$Z19="Informe 7"</formula>
    </cfRule>
    <cfRule type="expression" dxfId="215" priority="377">
      <formula>$Z19="Informe 6"</formula>
    </cfRule>
    <cfRule type="expression" dxfId="214" priority="378">
      <formula>$Z19="Informe 5"</formula>
    </cfRule>
    <cfRule type="expression" dxfId="213" priority="379">
      <formula>$Z19="Informe 4"</formula>
    </cfRule>
    <cfRule type="expression" dxfId="212" priority="380">
      <formula>$Z19="Informe 3"</formula>
    </cfRule>
    <cfRule type="expression" dxfId="211" priority="381">
      <formula>$Z19="Informe 2"</formula>
    </cfRule>
    <cfRule type="expression" dxfId="210" priority="382">
      <formula>$Z19="Informe 1"</formula>
    </cfRule>
    <cfRule type="expression" dxfId="209" priority="383">
      <formula>$Z19="Gráfico 10"</formula>
    </cfRule>
    <cfRule type="expression" dxfId="208" priority="384">
      <formula>$Z19="Gráfico 25"</formula>
    </cfRule>
    <cfRule type="expression" dxfId="207" priority="385">
      <formula>$Z19="Gráfico 24"</formula>
    </cfRule>
    <cfRule type="expression" dxfId="206" priority="386">
      <formula>$Z19="Gráfico 23"</formula>
    </cfRule>
    <cfRule type="expression" dxfId="205" priority="387">
      <formula>$Z19="Gráfico 22"</formula>
    </cfRule>
    <cfRule type="expression" dxfId="204" priority="388">
      <formula>$Z19="Gráfico 21"</formula>
    </cfRule>
    <cfRule type="expression" dxfId="203" priority="389">
      <formula>$Z19="Gráfico 20"</formula>
    </cfRule>
    <cfRule type="expression" dxfId="202" priority="390">
      <formula>$Z19="Gráfico 18"</formula>
    </cfRule>
    <cfRule type="expression" dxfId="201" priority="391">
      <formula>$Z19="Gráfico 19"</formula>
    </cfRule>
    <cfRule type="expression" dxfId="200" priority="392">
      <formula>$Z19="Gráfico 17"</formula>
    </cfRule>
    <cfRule type="expression" dxfId="199" priority="393">
      <formula>$Z19="Gráfico 16"</formula>
    </cfRule>
    <cfRule type="expression" dxfId="198" priority="394">
      <formula>$Z19="Gráfico 15"</formula>
    </cfRule>
    <cfRule type="expression" dxfId="197" priority="395">
      <formula>$Z19="Gráfico 14"</formula>
    </cfRule>
    <cfRule type="expression" dxfId="196" priority="396">
      <formula>$Z19="Gráfico 12"</formula>
    </cfRule>
    <cfRule type="expression" dxfId="195" priority="397">
      <formula>$Z19="Gráfico 13"</formula>
    </cfRule>
    <cfRule type="expression" dxfId="194" priority="398">
      <formula>$Z19="Gráfico 11"</formula>
    </cfRule>
    <cfRule type="expression" dxfId="193" priority="399">
      <formula>$Z19="Gráfico 9"</formula>
    </cfRule>
    <cfRule type="expression" dxfId="192" priority="400">
      <formula>$Z19="Gráfico 8"</formula>
    </cfRule>
    <cfRule type="expression" dxfId="191" priority="401">
      <formula>$Z19="Gráfico 7"</formula>
    </cfRule>
    <cfRule type="expression" dxfId="190" priority="402">
      <formula>$Z19="Gráfico 6"</formula>
    </cfRule>
    <cfRule type="expression" dxfId="189" priority="403">
      <formula>$Z19="Gráfico 4"</formula>
    </cfRule>
    <cfRule type="expression" dxfId="188" priority="404">
      <formula>$Z19="Gráfico 3"</formula>
    </cfRule>
    <cfRule type="expression" dxfId="187" priority="405">
      <formula>$Z19="Gráfico 2"</formula>
    </cfRule>
    <cfRule type="expression" dxfId="186" priority="406">
      <formula>$Z19="Gráfico 1"</formula>
    </cfRule>
    <cfRule type="expression" dxfId="185" priority="407">
      <formula>$Z19="Gráfico 5"</formula>
    </cfRule>
  </conditionalFormatting>
  <conditionalFormatting sqref="S20">
    <cfRule type="expression" dxfId="184" priority="334">
      <formula>$Z20="Reporte 2"</formula>
    </cfRule>
    <cfRule type="expression" dxfId="183" priority="335">
      <formula>$Z20="Reporte 1"</formula>
    </cfRule>
    <cfRule type="expression" dxfId="182" priority="336">
      <formula>$Z20="Informe 10"</formula>
    </cfRule>
    <cfRule type="expression" dxfId="181" priority="337">
      <formula>$Z20="Informe 9"</formula>
    </cfRule>
    <cfRule type="expression" dxfId="180" priority="338">
      <formula>$Z20="Informe 8"</formula>
    </cfRule>
    <cfRule type="expression" dxfId="179" priority="339">
      <formula>$Z20="Informe 7"</formula>
    </cfRule>
    <cfRule type="expression" dxfId="178" priority="340">
      <formula>$Z20="Informe 6"</formula>
    </cfRule>
    <cfRule type="expression" dxfId="177" priority="341">
      <formula>$Z20="Informe 5"</formula>
    </cfRule>
    <cfRule type="expression" dxfId="176" priority="342">
      <formula>$Z20="Informe 4"</formula>
    </cfRule>
    <cfRule type="expression" dxfId="175" priority="343">
      <formula>$Z20="Informe 3"</formula>
    </cfRule>
    <cfRule type="expression" dxfId="174" priority="344">
      <formula>$Z20="Informe 2"</formula>
    </cfRule>
    <cfRule type="expression" dxfId="173" priority="345">
      <formula>$Z20="Informe 1"</formula>
    </cfRule>
    <cfRule type="expression" dxfId="172" priority="346">
      <formula>$Z20="Gráfico 10"</formula>
    </cfRule>
    <cfRule type="expression" dxfId="171" priority="347">
      <formula>$Z20="Gráfico 25"</formula>
    </cfRule>
    <cfRule type="expression" dxfId="170" priority="348">
      <formula>$Z20="Gráfico 24"</formula>
    </cfRule>
    <cfRule type="expression" dxfId="169" priority="349">
      <formula>$Z20="Gráfico 23"</formula>
    </cfRule>
    <cfRule type="expression" dxfId="168" priority="350">
      <formula>$Z20="Gráfico 22"</formula>
    </cfRule>
    <cfRule type="expression" dxfId="167" priority="351">
      <formula>$Z20="Gráfico 21"</formula>
    </cfRule>
    <cfRule type="expression" dxfId="166" priority="352">
      <formula>$Z20="Gráfico 20"</formula>
    </cfRule>
    <cfRule type="expression" dxfId="165" priority="353">
      <formula>$Z20="Gráfico 18"</formula>
    </cfRule>
    <cfRule type="expression" dxfId="164" priority="354">
      <formula>$Z20="Gráfico 19"</formula>
    </cfRule>
    <cfRule type="expression" dxfId="163" priority="355">
      <formula>$Z20="Gráfico 17"</formula>
    </cfRule>
    <cfRule type="expression" dxfId="162" priority="356">
      <formula>$Z20="Gráfico 16"</formula>
    </cfRule>
    <cfRule type="expression" dxfId="161" priority="357">
      <formula>$Z20="Gráfico 15"</formula>
    </cfRule>
    <cfRule type="expression" dxfId="160" priority="358">
      <formula>$Z20="Gráfico 14"</formula>
    </cfRule>
    <cfRule type="expression" dxfId="159" priority="359">
      <formula>$Z20="Gráfico 12"</formula>
    </cfRule>
    <cfRule type="expression" dxfId="158" priority="360">
      <formula>$Z20="Gráfico 13"</formula>
    </cfRule>
    <cfRule type="expression" dxfId="157" priority="361">
      <formula>$Z20="Gráfico 11"</formula>
    </cfRule>
    <cfRule type="expression" dxfId="156" priority="362">
      <formula>$Z20="Gráfico 9"</formula>
    </cfRule>
    <cfRule type="expression" dxfId="155" priority="363">
      <formula>$Z20="Gráfico 8"</formula>
    </cfRule>
    <cfRule type="expression" dxfId="154" priority="364">
      <formula>$Z20="Gráfico 7"</formula>
    </cfRule>
    <cfRule type="expression" dxfId="153" priority="365">
      <formula>$Z20="Gráfico 6"</formula>
    </cfRule>
    <cfRule type="expression" dxfId="152" priority="366">
      <formula>$Z20="Gráfico 4"</formula>
    </cfRule>
    <cfRule type="expression" dxfId="151" priority="367">
      <formula>$Z20="Gráfico 3"</formula>
    </cfRule>
    <cfRule type="expression" dxfId="150" priority="368">
      <formula>$Z20="Gráfico 2"</formula>
    </cfRule>
    <cfRule type="expression" dxfId="149" priority="369">
      <formula>$Z20="Gráfico 1"</formula>
    </cfRule>
    <cfRule type="expression" dxfId="148" priority="370">
      <formula>$Z20="Gráfico 5"</formula>
    </cfRule>
  </conditionalFormatting>
  <conditionalFormatting sqref="S21">
    <cfRule type="expression" dxfId="147" priority="297">
      <formula>$Z21="Reporte 2"</formula>
    </cfRule>
    <cfRule type="expression" dxfId="146" priority="298">
      <formula>$Z21="Reporte 1"</formula>
    </cfRule>
    <cfRule type="expression" dxfId="145" priority="299">
      <formula>$Z21="Informe 10"</formula>
    </cfRule>
    <cfRule type="expression" dxfId="144" priority="300">
      <formula>$Z21="Informe 9"</formula>
    </cfRule>
    <cfRule type="expression" dxfId="143" priority="301">
      <formula>$Z21="Informe 8"</formula>
    </cfRule>
    <cfRule type="expression" dxfId="142" priority="302">
      <formula>$Z21="Informe 7"</formula>
    </cfRule>
    <cfRule type="expression" dxfId="141" priority="303">
      <formula>$Z21="Informe 6"</formula>
    </cfRule>
    <cfRule type="expression" dxfId="140" priority="304">
      <formula>$Z21="Informe 5"</formula>
    </cfRule>
    <cfRule type="expression" dxfId="139" priority="305">
      <formula>$Z21="Informe 4"</formula>
    </cfRule>
    <cfRule type="expression" dxfId="138" priority="306">
      <formula>$Z21="Informe 3"</formula>
    </cfRule>
    <cfRule type="expression" dxfId="137" priority="307">
      <formula>$Z21="Informe 2"</formula>
    </cfRule>
    <cfRule type="expression" dxfId="136" priority="308">
      <formula>$Z21="Informe 1"</formula>
    </cfRule>
    <cfRule type="expression" dxfId="135" priority="309">
      <formula>$Z21="Gráfico 10"</formula>
    </cfRule>
    <cfRule type="expression" dxfId="134" priority="310">
      <formula>$Z21="Gráfico 25"</formula>
    </cfRule>
    <cfRule type="expression" dxfId="133" priority="311">
      <formula>$Z21="Gráfico 24"</formula>
    </cfRule>
    <cfRule type="expression" dxfId="132" priority="312">
      <formula>$Z21="Gráfico 23"</formula>
    </cfRule>
    <cfRule type="expression" dxfId="131" priority="313">
      <formula>$Z21="Gráfico 22"</formula>
    </cfRule>
    <cfRule type="expression" dxfId="130" priority="314">
      <formula>$Z21="Gráfico 21"</formula>
    </cfRule>
    <cfRule type="expression" dxfId="129" priority="315">
      <formula>$Z21="Gráfico 20"</formula>
    </cfRule>
    <cfRule type="expression" dxfId="128" priority="316">
      <formula>$Z21="Gráfico 18"</formula>
    </cfRule>
    <cfRule type="expression" dxfId="127" priority="317">
      <formula>$Z21="Gráfico 19"</formula>
    </cfRule>
    <cfRule type="expression" dxfId="126" priority="318">
      <formula>$Z21="Gráfico 17"</formula>
    </cfRule>
    <cfRule type="expression" dxfId="125" priority="319">
      <formula>$Z21="Gráfico 16"</formula>
    </cfRule>
    <cfRule type="expression" dxfId="124" priority="320">
      <formula>$Z21="Gráfico 15"</formula>
    </cfRule>
    <cfRule type="expression" dxfId="123" priority="321">
      <formula>$Z21="Gráfico 14"</formula>
    </cfRule>
    <cfRule type="expression" dxfId="122" priority="322">
      <formula>$Z21="Gráfico 12"</formula>
    </cfRule>
    <cfRule type="expression" dxfId="121" priority="323">
      <formula>$Z21="Gráfico 13"</formula>
    </cfRule>
    <cfRule type="expression" dxfId="120" priority="324">
      <formula>$Z21="Gráfico 11"</formula>
    </cfRule>
    <cfRule type="expression" dxfId="119" priority="325">
      <formula>$Z21="Gráfico 9"</formula>
    </cfRule>
    <cfRule type="expression" dxfId="118" priority="326">
      <formula>$Z21="Gráfico 8"</formula>
    </cfRule>
    <cfRule type="expression" dxfId="117" priority="327">
      <formula>$Z21="Gráfico 7"</formula>
    </cfRule>
    <cfRule type="expression" dxfId="116" priority="328">
      <formula>$Z21="Gráfico 6"</formula>
    </cfRule>
    <cfRule type="expression" dxfId="115" priority="329">
      <formula>$Z21="Gráfico 4"</formula>
    </cfRule>
    <cfRule type="expression" dxfId="114" priority="330">
      <formula>$Z21="Gráfico 3"</formula>
    </cfRule>
    <cfRule type="expression" dxfId="113" priority="331">
      <formula>$Z21="Gráfico 2"</formula>
    </cfRule>
    <cfRule type="expression" dxfId="112" priority="332">
      <formula>$Z21="Gráfico 1"</formula>
    </cfRule>
    <cfRule type="expression" dxfId="111" priority="333">
      <formula>$Z21="Gráfico 5"</formula>
    </cfRule>
  </conditionalFormatting>
  <conditionalFormatting sqref="S22">
    <cfRule type="expression" dxfId="110" priority="260">
      <formula>$Z22="Reporte 2"</formula>
    </cfRule>
    <cfRule type="expression" dxfId="109" priority="261">
      <formula>$Z22="Reporte 1"</formula>
    </cfRule>
    <cfRule type="expression" dxfId="108" priority="262">
      <formula>$Z22="Informe 10"</formula>
    </cfRule>
    <cfRule type="expression" dxfId="107" priority="263">
      <formula>$Z22="Informe 9"</formula>
    </cfRule>
    <cfRule type="expression" dxfId="106" priority="264">
      <formula>$Z22="Informe 8"</formula>
    </cfRule>
    <cfRule type="expression" dxfId="105" priority="265">
      <formula>$Z22="Informe 7"</formula>
    </cfRule>
    <cfRule type="expression" dxfId="104" priority="266">
      <formula>$Z22="Informe 6"</formula>
    </cfRule>
    <cfRule type="expression" dxfId="103" priority="267">
      <formula>$Z22="Informe 5"</formula>
    </cfRule>
    <cfRule type="expression" dxfId="102" priority="268">
      <formula>$Z22="Informe 4"</formula>
    </cfRule>
    <cfRule type="expression" dxfId="101" priority="269">
      <formula>$Z22="Informe 3"</formula>
    </cfRule>
    <cfRule type="expression" dxfId="100" priority="270">
      <formula>$Z22="Informe 2"</formula>
    </cfRule>
    <cfRule type="expression" dxfId="99" priority="271">
      <formula>$Z22="Informe 1"</formula>
    </cfRule>
    <cfRule type="expression" dxfId="98" priority="272">
      <formula>$Z22="Gráfico 10"</formula>
    </cfRule>
    <cfRule type="expression" dxfId="97" priority="273">
      <formula>$Z22="Gráfico 25"</formula>
    </cfRule>
    <cfRule type="expression" dxfId="96" priority="274">
      <formula>$Z22="Gráfico 24"</formula>
    </cfRule>
    <cfRule type="expression" dxfId="95" priority="275">
      <formula>$Z22="Gráfico 23"</formula>
    </cfRule>
    <cfRule type="expression" dxfId="94" priority="276">
      <formula>$Z22="Gráfico 22"</formula>
    </cfRule>
    <cfRule type="expression" dxfId="93" priority="277">
      <formula>$Z22="Gráfico 21"</formula>
    </cfRule>
    <cfRule type="expression" dxfId="92" priority="278">
      <formula>$Z22="Gráfico 20"</formula>
    </cfRule>
    <cfRule type="expression" dxfId="91" priority="279">
      <formula>$Z22="Gráfico 18"</formula>
    </cfRule>
    <cfRule type="expression" dxfId="90" priority="280">
      <formula>$Z22="Gráfico 19"</formula>
    </cfRule>
    <cfRule type="expression" dxfId="89" priority="281">
      <formula>$Z22="Gráfico 17"</formula>
    </cfRule>
    <cfRule type="expression" dxfId="88" priority="282">
      <formula>$Z22="Gráfico 16"</formula>
    </cfRule>
    <cfRule type="expression" dxfId="87" priority="283">
      <formula>$Z22="Gráfico 15"</formula>
    </cfRule>
    <cfRule type="expression" dxfId="86" priority="284">
      <formula>$Z22="Gráfico 14"</formula>
    </cfRule>
    <cfRule type="expression" dxfId="85" priority="285">
      <formula>$Z22="Gráfico 12"</formula>
    </cfRule>
    <cfRule type="expression" dxfId="84" priority="286">
      <formula>$Z22="Gráfico 13"</formula>
    </cfRule>
    <cfRule type="expression" dxfId="83" priority="287">
      <formula>$Z22="Gráfico 11"</formula>
    </cfRule>
    <cfRule type="expression" dxfId="82" priority="288">
      <formula>$Z22="Gráfico 9"</formula>
    </cfRule>
    <cfRule type="expression" dxfId="81" priority="289">
      <formula>$Z22="Gráfico 8"</formula>
    </cfRule>
    <cfRule type="expression" dxfId="80" priority="290">
      <formula>$Z22="Gráfico 7"</formula>
    </cfRule>
    <cfRule type="expression" dxfId="79" priority="291">
      <formula>$Z22="Gráfico 6"</formula>
    </cfRule>
    <cfRule type="expression" dxfId="78" priority="292">
      <formula>$Z22="Gráfico 4"</formula>
    </cfRule>
    <cfRule type="expression" dxfId="77" priority="293">
      <formula>$Z22="Gráfico 3"</formula>
    </cfRule>
    <cfRule type="expression" dxfId="76" priority="294">
      <formula>$Z22="Gráfico 2"</formula>
    </cfRule>
    <cfRule type="expression" dxfId="75" priority="295">
      <formula>$Z22="Gráfico 1"</formula>
    </cfRule>
    <cfRule type="expression" dxfId="74" priority="296">
      <formula>$Z22="Gráfico 5"</formula>
    </cfRule>
  </conditionalFormatting>
  <conditionalFormatting sqref="S23">
    <cfRule type="expression" dxfId="73" priority="149">
      <formula>$Z23="Reporte 2"</formula>
    </cfRule>
    <cfRule type="expression" dxfId="72" priority="150">
      <formula>$Z23="Reporte 1"</formula>
    </cfRule>
    <cfRule type="expression" dxfId="71" priority="151">
      <formula>$Z23="Informe 10"</formula>
    </cfRule>
    <cfRule type="expression" dxfId="70" priority="152">
      <formula>$Z23="Informe 9"</formula>
    </cfRule>
    <cfRule type="expression" dxfId="69" priority="153">
      <formula>$Z23="Informe 8"</formula>
    </cfRule>
    <cfRule type="expression" dxfId="68" priority="154">
      <formula>$Z23="Informe 7"</formula>
    </cfRule>
    <cfRule type="expression" dxfId="67" priority="155">
      <formula>$Z23="Informe 6"</formula>
    </cfRule>
    <cfRule type="expression" dxfId="66" priority="156">
      <formula>$Z23="Informe 5"</formula>
    </cfRule>
    <cfRule type="expression" dxfId="65" priority="157">
      <formula>$Z23="Informe 4"</formula>
    </cfRule>
    <cfRule type="expression" dxfId="64" priority="158">
      <formula>$Z23="Informe 3"</formula>
    </cfRule>
    <cfRule type="expression" dxfId="63" priority="159">
      <formula>$Z23="Informe 2"</formula>
    </cfRule>
    <cfRule type="expression" dxfId="62" priority="160">
      <formula>$Z23="Informe 1"</formula>
    </cfRule>
    <cfRule type="expression" dxfId="61" priority="161">
      <formula>$Z23="Gráfico 10"</formula>
    </cfRule>
    <cfRule type="expression" dxfId="60" priority="162">
      <formula>$Z23="Gráfico 25"</formula>
    </cfRule>
    <cfRule type="expression" dxfId="59" priority="163">
      <formula>$Z23="Gráfico 24"</formula>
    </cfRule>
    <cfRule type="expression" dxfId="58" priority="164">
      <formula>$Z23="Gráfico 23"</formula>
    </cfRule>
    <cfRule type="expression" dxfId="57" priority="165">
      <formula>$Z23="Gráfico 22"</formula>
    </cfRule>
    <cfRule type="expression" dxfId="56" priority="166">
      <formula>$Z23="Gráfico 21"</formula>
    </cfRule>
    <cfRule type="expression" dxfId="55" priority="167">
      <formula>$Z23="Gráfico 20"</formula>
    </cfRule>
    <cfRule type="expression" dxfId="54" priority="168">
      <formula>$Z23="Gráfico 18"</formula>
    </cfRule>
    <cfRule type="expression" dxfId="53" priority="169">
      <formula>$Z23="Gráfico 19"</formula>
    </cfRule>
    <cfRule type="expression" dxfId="52" priority="170">
      <formula>$Z23="Gráfico 17"</formula>
    </cfRule>
    <cfRule type="expression" dxfId="51" priority="171">
      <formula>$Z23="Gráfico 16"</formula>
    </cfRule>
    <cfRule type="expression" dxfId="50" priority="172">
      <formula>$Z23="Gráfico 15"</formula>
    </cfRule>
    <cfRule type="expression" dxfId="49" priority="173">
      <formula>$Z23="Gráfico 14"</formula>
    </cfRule>
    <cfRule type="expression" dxfId="48" priority="174">
      <formula>$Z23="Gráfico 12"</formula>
    </cfRule>
    <cfRule type="expression" dxfId="47" priority="175">
      <formula>$Z23="Gráfico 13"</formula>
    </cfRule>
    <cfRule type="expression" dxfId="46" priority="176">
      <formula>$Z23="Gráfico 11"</formula>
    </cfRule>
    <cfRule type="expression" dxfId="45" priority="177">
      <formula>$Z23="Gráfico 9"</formula>
    </cfRule>
    <cfRule type="expression" dxfId="44" priority="178">
      <formula>$Z23="Gráfico 8"</formula>
    </cfRule>
    <cfRule type="expression" dxfId="43" priority="179">
      <formula>$Z23="Gráfico 7"</formula>
    </cfRule>
    <cfRule type="expression" dxfId="42" priority="180">
      <formula>$Z23="Gráfico 6"</formula>
    </cfRule>
    <cfRule type="expression" dxfId="41" priority="181">
      <formula>$Z23="Gráfico 4"</formula>
    </cfRule>
    <cfRule type="expression" dxfId="40" priority="182">
      <formula>$Z23="Gráfico 3"</formula>
    </cfRule>
    <cfRule type="expression" dxfId="39" priority="183">
      <formula>$Z23="Gráfico 2"</formula>
    </cfRule>
    <cfRule type="expression" dxfId="38" priority="184">
      <formula>$Z23="Gráfico 1"</formula>
    </cfRule>
    <cfRule type="expression" dxfId="37" priority="185">
      <formula>$Z23="Gráfico 5"</formula>
    </cfRule>
  </conditionalFormatting>
  <conditionalFormatting sqref="S25">
    <cfRule type="expression" dxfId="36" priority="112">
      <formula>$Z25="Reporte 2"</formula>
    </cfRule>
    <cfRule type="expression" dxfId="35" priority="113">
      <formula>$Z25="Reporte 1"</formula>
    </cfRule>
    <cfRule type="expression" dxfId="34" priority="114">
      <formula>$Z25="Informe 10"</formula>
    </cfRule>
    <cfRule type="expression" dxfId="33" priority="115">
      <formula>$Z25="Informe 9"</formula>
    </cfRule>
    <cfRule type="expression" dxfId="32" priority="116">
      <formula>$Z25="Informe 8"</formula>
    </cfRule>
    <cfRule type="expression" dxfId="31" priority="117">
      <formula>$Z25="Informe 7"</formula>
    </cfRule>
    <cfRule type="expression" dxfId="30" priority="118">
      <formula>$Z25="Informe 6"</formula>
    </cfRule>
    <cfRule type="expression" dxfId="29" priority="119">
      <formula>$Z25="Informe 5"</formula>
    </cfRule>
    <cfRule type="expression" dxfId="28" priority="120">
      <formula>$Z25="Informe 4"</formula>
    </cfRule>
    <cfRule type="expression" dxfId="27" priority="121">
      <formula>$Z25="Informe 3"</formula>
    </cfRule>
    <cfRule type="expression" dxfId="26" priority="122">
      <formula>$Z25="Informe 2"</formula>
    </cfRule>
    <cfRule type="expression" dxfId="25" priority="123">
      <formula>$Z25="Informe 1"</formula>
    </cfRule>
    <cfRule type="expression" dxfId="24" priority="124">
      <formula>$Z25="Gráfico 10"</formula>
    </cfRule>
    <cfRule type="expression" dxfId="23" priority="125">
      <formula>$Z25="Gráfico 25"</formula>
    </cfRule>
    <cfRule type="expression" dxfId="22" priority="126">
      <formula>$Z25="Gráfico 24"</formula>
    </cfRule>
    <cfRule type="expression" dxfId="21" priority="127">
      <formula>$Z25="Gráfico 23"</formula>
    </cfRule>
    <cfRule type="expression" dxfId="20" priority="128">
      <formula>$Z25="Gráfico 22"</formula>
    </cfRule>
    <cfRule type="expression" dxfId="19" priority="129">
      <formula>$Z25="Gráfico 21"</formula>
    </cfRule>
    <cfRule type="expression" dxfId="18" priority="130">
      <formula>$Z25="Gráfico 20"</formula>
    </cfRule>
    <cfRule type="expression" dxfId="17" priority="131">
      <formula>$Z25="Gráfico 18"</formula>
    </cfRule>
    <cfRule type="expression" dxfId="16" priority="132">
      <formula>$Z25="Gráfico 19"</formula>
    </cfRule>
    <cfRule type="expression" dxfId="15" priority="133">
      <formula>$Z25="Gráfico 17"</formula>
    </cfRule>
    <cfRule type="expression" dxfId="14" priority="134">
      <formula>$Z25="Gráfico 16"</formula>
    </cfRule>
    <cfRule type="expression" dxfId="13" priority="135">
      <formula>$Z25="Gráfico 15"</formula>
    </cfRule>
    <cfRule type="expression" dxfId="12" priority="136">
      <formula>$Z25="Gráfico 14"</formula>
    </cfRule>
    <cfRule type="expression" dxfId="11" priority="137">
      <formula>$Z25="Gráfico 12"</formula>
    </cfRule>
    <cfRule type="expression" dxfId="10" priority="138">
      <formula>$Z25="Gráfico 13"</formula>
    </cfRule>
    <cfRule type="expression" dxfId="9" priority="139">
      <formula>$Z25="Gráfico 11"</formula>
    </cfRule>
    <cfRule type="expression" dxfId="8" priority="140">
      <formula>$Z25="Gráfico 9"</formula>
    </cfRule>
    <cfRule type="expression" dxfId="7" priority="141">
      <formula>$Z25="Gráfico 8"</formula>
    </cfRule>
    <cfRule type="expression" dxfId="6" priority="142">
      <formula>$Z25="Gráfico 7"</formula>
    </cfRule>
    <cfRule type="expression" dxfId="5" priority="143">
      <formula>$Z25="Gráfico 6"</formula>
    </cfRule>
    <cfRule type="expression" dxfId="4" priority="144">
      <formula>$Z25="Gráfico 4"</formula>
    </cfRule>
    <cfRule type="expression" dxfId="3" priority="145">
      <formula>$Z25="Gráfico 3"</formula>
    </cfRule>
    <cfRule type="expression" dxfId="2" priority="146">
      <formula>$Z25="Gráfico 2"</formula>
    </cfRule>
    <cfRule type="expression" dxfId="1" priority="147">
      <formula>$Z25="Gráfico 1"</formula>
    </cfRule>
    <cfRule type="expression" dxfId="0" priority="148">
      <formula>$Z25="Gráfico 5"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974F510F-4B69-4FA4-8B68-E93EF6B2B353}">
          <x14:formula1>
            <xm:f>Estructura!$G$3:$G$248</xm:f>
          </x14:formula1>
          <xm:sqref>K9:L9 K20:L20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J13 J17:J18 J24</xm:sqref>
        </x14:dataValidation>
        <x14:dataValidation type="list" allowBlank="1" showInputMessage="1" showErrorMessage="1" xr:uid="{24833C09-9958-4BD4-982B-EBC7CB19CB4C}">
          <x14:formula1>
            <xm:f>Estructura!$P$3:$P$22</xm:f>
          </x14:formula1>
          <xm:sqref>J8 J19</xm:sqref>
        </x14:dataValidation>
        <x14:dataValidation type="list" allowBlank="1" showInputMessage="1" showErrorMessage="1" xr:uid="{F6AFC87B-66EB-44FC-89CC-22052553F3AA}">
          <x14:formula1>
            <xm:f>Estructura!$B$3:$B$36</xm:f>
          </x14:formula1>
          <xm:sqref>K4:L4 K15:L15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J4:J5 J12 J15:J16 J23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6CC8C-9787-4064-A129-1122C061C515}">
  <sheetPr>
    <tabColor rgb="FFCC0066"/>
  </sheetPr>
  <dimension ref="A1:C11"/>
  <sheetViews>
    <sheetView workbookViewId="0">
      <selection activeCell="C3" sqref="C3"/>
    </sheetView>
  </sheetViews>
  <sheetFormatPr baseColWidth="10" defaultRowHeight="15" x14ac:dyDescent="0.25"/>
  <cols>
    <col min="3" max="3" width="11.85546875" bestFit="1" customWidth="1"/>
  </cols>
  <sheetData>
    <row r="1" spans="1:3" x14ac:dyDescent="0.25">
      <c r="A1" s="3" t="s">
        <v>23882</v>
      </c>
      <c r="B1" s="3" t="s">
        <v>519</v>
      </c>
      <c r="C1" s="3" t="s">
        <v>27251</v>
      </c>
    </row>
    <row r="2" spans="1:3" x14ac:dyDescent="0.25">
      <c r="A2" s="14">
        <v>4</v>
      </c>
      <c r="B2" t="s">
        <v>530</v>
      </c>
      <c r="C2">
        <f>+VLOOKUP(A2,Codigos_regiones[],3,0)</f>
        <v>244</v>
      </c>
    </row>
    <row r="3" spans="1:3" x14ac:dyDescent="0.25">
      <c r="A3" s="14">
        <v>5</v>
      </c>
      <c r="B3" t="s">
        <v>548</v>
      </c>
      <c r="C3">
        <f>+VLOOKUP(A3,Codigos_regiones[],3,0)</f>
        <v>253</v>
      </c>
    </row>
    <row r="4" spans="1:3" x14ac:dyDescent="0.25">
      <c r="A4" s="14">
        <v>6</v>
      </c>
      <c r="B4" t="s">
        <v>1199</v>
      </c>
      <c r="C4">
        <f>+VLOOKUP(A4,Codigos_regiones[],3,0)</f>
        <v>245</v>
      </c>
    </row>
    <row r="5" spans="1:3" x14ac:dyDescent="0.25">
      <c r="A5" s="14">
        <v>7</v>
      </c>
      <c r="B5" t="s">
        <v>540</v>
      </c>
      <c r="C5">
        <f>+VLOOKUP(A5,Codigos_regiones[],3,0)</f>
        <v>249</v>
      </c>
    </row>
    <row r="6" spans="1:3" x14ac:dyDescent="0.25">
      <c r="A6" s="14">
        <v>8</v>
      </c>
      <c r="B6" t="s">
        <v>23887</v>
      </c>
      <c r="C6">
        <f>+VLOOKUP(A6,Codigos_regiones[],3,0)</f>
        <v>243</v>
      </c>
    </row>
    <row r="7" spans="1:3" x14ac:dyDescent="0.25">
      <c r="A7" s="14">
        <v>9</v>
      </c>
      <c r="B7" t="s">
        <v>524</v>
      </c>
      <c r="C7">
        <f>+VLOOKUP(A7,Codigos_regiones[],3,0)</f>
        <v>241</v>
      </c>
    </row>
    <row r="8" spans="1:3" x14ac:dyDescent="0.25">
      <c r="A8" s="14">
        <v>10</v>
      </c>
      <c r="B8" t="s">
        <v>534</v>
      </c>
      <c r="C8">
        <f>+VLOOKUP(A8,Codigos_regiones[],3,0)</f>
        <v>246</v>
      </c>
    </row>
    <row r="9" spans="1:3" x14ac:dyDescent="0.25">
      <c r="A9" s="14">
        <v>13</v>
      </c>
      <c r="B9" t="s">
        <v>22837</v>
      </c>
      <c r="C9">
        <f>+VLOOKUP(A9,Codigos_regiones[],3,0)</f>
        <v>251</v>
      </c>
    </row>
    <row r="10" spans="1:3" x14ac:dyDescent="0.25">
      <c r="A10" s="14">
        <v>14</v>
      </c>
      <c r="B10" t="s">
        <v>536</v>
      </c>
      <c r="C10">
        <f>+VLOOKUP(A10,Codigos_regiones[],3,0)</f>
        <v>247</v>
      </c>
    </row>
    <row r="11" spans="1:3" x14ac:dyDescent="0.25">
      <c r="A11" s="14">
        <v>16</v>
      </c>
      <c r="B11" t="s">
        <v>542</v>
      </c>
      <c r="C11">
        <f>+VLOOKUP(A11,Codigos_regiones[],3,0)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7F179-B7D3-4655-A561-85072C0DD54E}">
  <sheetPr>
    <tabColor rgb="FFCC0066"/>
  </sheetPr>
  <dimension ref="A1:B6"/>
  <sheetViews>
    <sheetView workbookViewId="0">
      <selection sqref="A1:B6"/>
    </sheetView>
  </sheetViews>
  <sheetFormatPr baseColWidth="10" defaultRowHeight="15" x14ac:dyDescent="0.25"/>
  <sheetData>
    <row r="1" spans="1:2" x14ac:dyDescent="0.25">
      <c r="A1" s="6" t="s">
        <v>6349</v>
      </c>
      <c r="B1" s="6" t="s">
        <v>6350</v>
      </c>
    </row>
    <row r="2" spans="1:2" x14ac:dyDescent="0.25">
      <c r="A2" s="14">
        <v>100110</v>
      </c>
      <c r="B2" t="s">
        <v>8269</v>
      </c>
    </row>
    <row r="3" spans="1:2" x14ac:dyDescent="0.25">
      <c r="A3" s="14">
        <v>100111</v>
      </c>
      <c r="B3" t="s">
        <v>8285</v>
      </c>
    </row>
    <row r="4" spans="1:2" x14ac:dyDescent="0.25">
      <c r="A4" s="14">
        <v>100112</v>
      </c>
      <c r="B4" t="s">
        <v>8326</v>
      </c>
    </row>
    <row r="5" spans="1:2" x14ac:dyDescent="0.25">
      <c r="A5" s="14">
        <v>100113</v>
      </c>
      <c r="B5" t="s">
        <v>8570</v>
      </c>
    </row>
    <row r="6" spans="1:2" x14ac:dyDescent="0.25">
      <c r="A6" s="14">
        <v>100114</v>
      </c>
      <c r="B6" t="s">
        <v>8606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8DC8C-E8EB-41BF-8056-85C2734BC354}">
  <sheetPr>
    <tabColor rgb="FFCC0066"/>
  </sheetPr>
  <dimension ref="A1:B21"/>
  <sheetViews>
    <sheetView workbookViewId="0">
      <selection sqref="A1:B21"/>
    </sheetView>
  </sheetViews>
  <sheetFormatPr baseColWidth="10" defaultRowHeight="15" x14ac:dyDescent="0.25"/>
  <sheetData>
    <row r="1" spans="1:2" x14ac:dyDescent="0.25">
      <c r="A1" s="7" t="s">
        <v>6351</v>
      </c>
      <c r="B1" s="7" t="s">
        <v>6353</v>
      </c>
    </row>
    <row r="2" spans="1:2" x14ac:dyDescent="0.25">
      <c r="A2" s="14">
        <v>100110002</v>
      </c>
      <c r="B2" t="s">
        <v>14514</v>
      </c>
    </row>
    <row r="3" spans="1:2" x14ac:dyDescent="0.25">
      <c r="A3" s="14">
        <v>100110003</v>
      </c>
      <c r="B3" t="s">
        <v>13811</v>
      </c>
    </row>
    <row r="4" spans="1:2" x14ac:dyDescent="0.25">
      <c r="A4" s="14">
        <v>100110005</v>
      </c>
      <c r="B4" t="s">
        <v>8270</v>
      </c>
    </row>
    <row r="5" spans="1:2" x14ac:dyDescent="0.25">
      <c r="A5" s="14">
        <v>100110006</v>
      </c>
      <c r="B5" t="s">
        <v>8275</v>
      </c>
    </row>
    <row r="6" spans="1:2" x14ac:dyDescent="0.25">
      <c r="A6" s="14">
        <v>100111001</v>
      </c>
      <c r="B6" t="s">
        <v>15237</v>
      </c>
    </row>
    <row r="7" spans="1:2" x14ac:dyDescent="0.25">
      <c r="A7" s="14">
        <v>100111002</v>
      </c>
      <c r="B7" t="s">
        <v>14519</v>
      </c>
    </row>
    <row r="8" spans="1:2" x14ac:dyDescent="0.25">
      <c r="A8" s="14">
        <v>100111003</v>
      </c>
      <c r="B8" t="s">
        <v>13816</v>
      </c>
    </row>
    <row r="9" spans="1:2" x14ac:dyDescent="0.25">
      <c r="A9" s="14">
        <v>100111004</v>
      </c>
      <c r="B9" t="s">
        <v>13117</v>
      </c>
    </row>
    <row r="10" spans="1:2" x14ac:dyDescent="0.25">
      <c r="A10" s="14">
        <v>100111005</v>
      </c>
      <c r="B10" t="s">
        <v>8286</v>
      </c>
    </row>
    <row r="11" spans="1:2" x14ac:dyDescent="0.25">
      <c r="A11" s="14">
        <v>100111006</v>
      </c>
      <c r="B11" t="s">
        <v>8291</v>
      </c>
    </row>
    <row r="12" spans="1:2" x14ac:dyDescent="0.25">
      <c r="A12" s="14">
        <v>100111012</v>
      </c>
      <c r="B12" t="s">
        <v>8321</v>
      </c>
    </row>
    <row r="13" spans="1:2" x14ac:dyDescent="0.25">
      <c r="A13" s="14">
        <v>100112010</v>
      </c>
      <c r="B13" t="s">
        <v>8352</v>
      </c>
    </row>
    <row r="14" spans="1:2" x14ac:dyDescent="0.25">
      <c r="A14" s="14">
        <v>100112020</v>
      </c>
      <c r="B14" t="s">
        <v>8402</v>
      </c>
    </row>
    <row r="15" spans="1:2" x14ac:dyDescent="0.25">
      <c r="A15" s="14">
        <v>100112022</v>
      </c>
      <c r="B15" t="s">
        <v>8412</v>
      </c>
    </row>
    <row r="16" spans="1:2" x14ac:dyDescent="0.25">
      <c r="A16" s="14">
        <v>100113001</v>
      </c>
      <c r="B16" t="s">
        <v>15247</v>
      </c>
    </row>
    <row r="17" spans="1:2" x14ac:dyDescent="0.25">
      <c r="A17" s="14">
        <v>100113002</v>
      </c>
      <c r="B17" t="s">
        <v>14529</v>
      </c>
    </row>
    <row r="18" spans="1:2" x14ac:dyDescent="0.25">
      <c r="A18" s="14">
        <v>100113003</v>
      </c>
      <c r="B18" t="s">
        <v>13826</v>
      </c>
    </row>
    <row r="19" spans="1:2" x14ac:dyDescent="0.25">
      <c r="A19" s="14">
        <v>100113005</v>
      </c>
      <c r="B19" t="s">
        <v>8571</v>
      </c>
    </row>
    <row r="20" spans="1:2" x14ac:dyDescent="0.25">
      <c r="A20" s="14">
        <v>100114001</v>
      </c>
      <c r="B20" t="s">
        <v>15252</v>
      </c>
    </row>
    <row r="21" spans="1:2" x14ac:dyDescent="0.25">
      <c r="A21" s="14">
        <v>100114011</v>
      </c>
      <c r="B21" t="s">
        <v>8637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F2378-C551-4BAC-8D5A-7F34D459C498}">
  <sheetPr>
    <tabColor rgb="FFFFC000"/>
  </sheetPr>
  <dimension ref="A1:K347"/>
  <sheetViews>
    <sheetView workbookViewId="0">
      <selection activeCell="C9" sqref="C9"/>
    </sheetView>
  </sheetViews>
  <sheetFormatPr baseColWidth="10" defaultRowHeight="15" x14ac:dyDescent="0.25"/>
  <sheetData>
    <row r="1" spans="1:11" x14ac:dyDescent="0.25">
      <c r="A1" s="50" t="s">
        <v>27252</v>
      </c>
      <c r="B1" s="6" t="s">
        <v>721</v>
      </c>
      <c r="C1" s="51" t="s">
        <v>27253</v>
      </c>
      <c r="E1" s="52" t="s">
        <v>27254</v>
      </c>
      <c r="F1" s="3" t="s">
        <v>519</v>
      </c>
      <c r="G1" s="53" t="s">
        <v>27253</v>
      </c>
      <c r="I1" s="54" t="s">
        <v>27255</v>
      </c>
      <c r="J1" s="5" t="s">
        <v>552</v>
      </c>
      <c r="K1" s="5" t="s">
        <v>27253</v>
      </c>
    </row>
    <row r="2" spans="1:11" x14ac:dyDescent="0.25">
      <c r="A2">
        <v>1101</v>
      </c>
      <c r="B2" t="s">
        <v>719</v>
      </c>
      <c r="C2">
        <v>343</v>
      </c>
      <c r="E2">
        <v>11</v>
      </c>
      <c r="F2" t="s">
        <v>27256</v>
      </c>
      <c r="G2">
        <v>238</v>
      </c>
      <c r="I2">
        <v>11</v>
      </c>
      <c r="J2" t="s">
        <v>719</v>
      </c>
      <c r="K2">
        <v>3102</v>
      </c>
    </row>
    <row r="3" spans="1:11" x14ac:dyDescent="0.25">
      <c r="A3">
        <v>1107</v>
      </c>
      <c r="B3" t="s">
        <v>723</v>
      </c>
      <c r="C3">
        <v>344</v>
      </c>
      <c r="E3">
        <v>2</v>
      </c>
      <c r="F3" t="s">
        <v>520</v>
      </c>
      <c r="G3">
        <v>239</v>
      </c>
      <c r="I3">
        <v>14</v>
      </c>
      <c r="J3" t="s">
        <v>27257</v>
      </c>
      <c r="K3">
        <v>3103</v>
      </c>
    </row>
    <row r="4" spans="1:11" x14ac:dyDescent="0.25">
      <c r="A4">
        <v>1401</v>
      </c>
      <c r="B4" t="s">
        <v>725</v>
      </c>
      <c r="C4">
        <v>345</v>
      </c>
      <c r="E4">
        <v>15</v>
      </c>
      <c r="F4" t="s">
        <v>522</v>
      </c>
      <c r="G4">
        <v>240</v>
      </c>
      <c r="I4">
        <v>21</v>
      </c>
      <c r="J4" t="s">
        <v>520</v>
      </c>
      <c r="K4">
        <v>3104</v>
      </c>
    </row>
    <row r="5" spans="1:11" x14ac:dyDescent="0.25">
      <c r="A5">
        <v>1402</v>
      </c>
      <c r="B5" t="s">
        <v>727</v>
      </c>
      <c r="C5">
        <v>346</v>
      </c>
      <c r="E5">
        <v>9</v>
      </c>
      <c r="F5" t="s">
        <v>524</v>
      </c>
      <c r="G5">
        <v>241</v>
      </c>
      <c r="I5">
        <v>22</v>
      </c>
      <c r="J5" t="s">
        <v>27258</v>
      </c>
      <c r="K5">
        <v>3105</v>
      </c>
    </row>
    <row r="6" spans="1:11" x14ac:dyDescent="0.25">
      <c r="A6">
        <v>1403</v>
      </c>
      <c r="B6" t="s">
        <v>729</v>
      </c>
      <c r="C6">
        <v>347</v>
      </c>
      <c r="E6">
        <v>3</v>
      </c>
      <c r="F6" t="s">
        <v>526</v>
      </c>
      <c r="G6">
        <v>242</v>
      </c>
      <c r="I6">
        <v>23</v>
      </c>
      <c r="J6" t="s">
        <v>748</v>
      </c>
      <c r="K6">
        <v>3106</v>
      </c>
    </row>
    <row r="7" spans="1:11" x14ac:dyDescent="0.25">
      <c r="A7">
        <v>1404</v>
      </c>
      <c r="B7" t="s">
        <v>731</v>
      </c>
      <c r="C7">
        <v>348</v>
      </c>
      <c r="E7">
        <v>8</v>
      </c>
      <c r="F7" t="s">
        <v>528</v>
      </c>
      <c r="G7">
        <v>243</v>
      </c>
      <c r="I7">
        <v>31</v>
      </c>
      <c r="J7" t="s">
        <v>752</v>
      </c>
      <c r="K7">
        <v>3107</v>
      </c>
    </row>
    <row r="8" spans="1:11" x14ac:dyDescent="0.25">
      <c r="A8">
        <v>1405</v>
      </c>
      <c r="B8" t="s">
        <v>733</v>
      </c>
      <c r="C8">
        <v>349</v>
      </c>
      <c r="E8">
        <v>4</v>
      </c>
      <c r="F8" t="s">
        <v>530</v>
      </c>
      <c r="G8">
        <v>244</v>
      </c>
      <c r="I8">
        <v>32</v>
      </c>
      <c r="J8" t="s">
        <v>758</v>
      </c>
      <c r="K8">
        <v>3108</v>
      </c>
    </row>
    <row r="9" spans="1:11" x14ac:dyDescent="0.25">
      <c r="A9">
        <v>2101</v>
      </c>
      <c r="B9" t="s">
        <v>520</v>
      </c>
      <c r="C9">
        <v>350</v>
      </c>
      <c r="E9">
        <v>6</v>
      </c>
      <c r="F9" t="s">
        <v>27259</v>
      </c>
      <c r="G9">
        <v>245</v>
      </c>
      <c r="I9">
        <v>33</v>
      </c>
      <c r="J9" t="s">
        <v>768</v>
      </c>
      <c r="K9">
        <v>3109</v>
      </c>
    </row>
    <row r="10" spans="1:11" x14ac:dyDescent="0.25">
      <c r="A10">
        <v>2102</v>
      </c>
      <c r="B10" t="s">
        <v>736</v>
      </c>
      <c r="C10">
        <v>351</v>
      </c>
      <c r="E10">
        <v>10</v>
      </c>
      <c r="F10" t="s">
        <v>534</v>
      </c>
      <c r="G10">
        <v>246</v>
      </c>
      <c r="I10">
        <v>41</v>
      </c>
      <c r="J10" t="s">
        <v>27260</v>
      </c>
      <c r="K10">
        <v>3110</v>
      </c>
    </row>
    <row r="11" spans="1:11" x14ac:dyDescent="0.25">
      <c r="A11">
        <v>2103</v>
      </c>
      <c r="B11" t="s">
        <v>738</v>
      </c>
      <c r="C11">
        <v>352</v>
      </c>
      <c r="E11">
        <v>14</v>
      </c>
      <c r="F11" t="s">
        <v>536</v>
      </c>
      <c r="G11">
        <v>247</v>
      </c>
      <c r="I11">
        <v>42</v>
      </c>
      <c r="J11" t="s">
        <v>27261</v>
      </c>
      <c r="K11">
        <v>3111</v>
      </c>
    </row>
    <row r="12" spans="1:11" x14ac:dyDescent="0.25">
      <c r="A12">
        <v>2104</v>
      </c>
      <c r="B12" t="s">
        <v>740</v>
      </c>
      <c r="C12">
        <v>353</v>
      </c>
      <c r="E12">
        <v>12</v>
      </c>
      <c r="F12" t="s">
        <v>27262</v>
      </c>
      <c r="G12">
        <v>248</v>
      </c>
      <c r="I12">
        <v>43</v>
      </c>
      <c r="J12" t="s">
        <v>27263</v>
      </c>
      <c r="K12">
        <v>3112</v>
      </c>
    </row>
    <row r="13" spans="1:11" x14ac:dyDescent="0.25">
      <c r="A13">
        <v>2201</v>
      </c>
      <c r="B13" t="s">
        <v>742</v>
      </c>
      <c r="C13">
        <v>354</v>
      </c>
      <c r="E13">
        <v>7</v>
      </c>
      <c r="F13" t="s">
        <v>540</v>
      </c>
      <c r="G13">
        <v>249</v>
      </c>
      <c r="I13">
        <v>51</v>
      </c>
      <c r="J13" t="s">
        <v>548</v>
      </c>
      <c r="K13">
        <v>3113</v>
      </c>
    </row>
    <row r="14" spans="1:11" x14ac:dyDescent="0.25">
      <c r="A14">
        <v>2202</v>
      </c>
      <c r="B14" t="s">
        <v>744</v>
      </c>
      <c r="C14">
        <v>355</v>
      </c>
      <c r="E14">
        <v>16</v>
      </c>
      <c r="F14" t="s">
        <v>542</v>
      </c>
      <c r="G14">
        <v>250</v>
      </c>
      <c r="I14">
        <v>52</v>
      </c>
      <c r="J14" t="s">
        <v>812</v>
      </c>
      <c r="K14">
        <v>3114</v>
      </c>
    </row>
    <row r="15" spans="1:11" x14ac:dyDescent="0.25">
      <c r="A15">
        <v>2203</v>
      </c>
      <c r="B15" t="s">
        <v>746</v>
      </c>
      <c r="C15">
        <v>356</v>
      </c>
      <c r="E15">
        <v>13</v>
      </c>
      <c r="F15" t="s">
        <v>22837</v>
      </c>
      <c r="G15">
        <v>251</v>
      </c>
      <c r="I15">
        <v>53</v>
      </c>
      <c r="J15" t="s">
        <v>814</v>
      </c>
      <c r="K15">
        <v>3115</v>
      </c>
    </row>
    <row r="16" spans="1:11" x14ac:dyDescent="0.25">
      <c r="A16">
        <v>2301</v>
      </c>
      <c r="B16" t="s">
        <v>748</v>
      </c>
      <c r="C16">
        <v>357</v>
      </c>
      <c r="E16">
        <v>1</v>
      </c>
      <c r="F16" t="s">
        <v>546</v>
      </c>
      <c r="G16">
        <v>252</v>
      </c>
      <c r="I16">
        <v>54</v>
      </c>
      <c r="J16" t="s">
        <v>828</v>
      </c>
      <c r="K16">
        <v>3116</v>
      </c>
    </row>
    <row r="17" spans="1:11" x14ac:dyDescent="0.25">
      <c r="A17">
        <v>2302</v>
      </c>
      <c r="B17" t="s">
        <v>750</v>
      </c>
      <c r="C17">
        <v>358</v>
      </c>
      <c r="E17">
        <v>5</v>
      </c>
      <c r="F17" t="s">
        <v>548</v>
      </c>
      <c r="G17">
        <v>253</v>
      </c>
      <c r="I17">
        <v>55</v>
      </c>
      <c r="J17" t="s">
        <v>832</v>
      </c>
      <c r="K17">
        <v>3117</v>
      </c>
    </row>
    <row r="18" spans="1:11" x14ac:dyDescent="0.25">
      <c r="A18">
        <v>3101</v>
      </c>
      <c r="B18" t="s">
        <v>752</v>
      </c>
      <c r="C18">
        <v>359</v>
      </c>
      <c r="I18">
        <v>56</v>
      </c>
      <c r="J18" t="s">
        <v>842</v>
      </c>
      <c r="K18">
        <v>3118</v>
      </c>
    </row>
    <row r="19" spans="1:11" x14ac:dyDescent="0.25">
      <c r="A19">
        <v>3102</v>
      </c>
      <c r="B19" t="s">
        <v>754</v>
      </c>
      <c r="C19">
        <v>360</v>
      </c>
      <c r="I19">
        <v>57</v>
      </c>
      <c r="J19" t="s">
        <v>27264</v>
      </c>
      <c r="K19">
        <v>3119</v>
      </c>
    </row>
    <row r="20" spans="1:11" x14ac:dyDescent="0.25">
      <c r="A20">
        <v>3103</v>
      </c>
      <c r="B20" t="s">
        <v>756</v>
      </c>
      <c r="C20">
        <v>361</v>
      </c>
      <c r="I20">
        <v>58</v>
      </c>
      <c r="J20" t="s">
        <v>27265</v>
      </c>
      <c r="K20">
        <v>3120</v>
      </c>
    </row>
    <row r="21" spans="1:11" x14ac:dyDescent="0.25">
      <c r="A21">
        <v>3201</v>
      </c>
      <c r="B21" t="s">
        <v>758</v>
      </c>
      <c r="C21">
        <v>362</v>
      </c>
      <c r="I21">
        <v>61</v>
      </c>
      <c r="J21" t="s">
        <v>27266</v>
      </c>
      <c r="K21">
        <v>3121</v>
      </c>
    </row>
    <row r="22" spans="1:11" x14ac:dyDescent="0.25">
      <c r="A22">
        <v>3202</v>
      </c>
      <c r="B22" t="s">
        <v>760</v>
      </c>
      <c r="C22">
        <v>363</v>
      </c>
      <c r="I22">
        <v>62</v>
      </c>
      <c r="J22" t="s">
        <v>27267</v>
      </c>
      <c r="K22">
        <v>3122</v>
      </c>
    </row>
    <row r="23" spans="1:11" x14ac:dyDescent="0.25">
      <c r="A23">
        <v>3301</v>
      </c>
      <c r="B23" t="s">
        <v>762</v>
      </c>
      <c r="C23">
        <v>364</v>
      </c>
      <c r="I23">
        <v>63</v>
      </c>
      <c r="J23" t="s">
        <v>27268</v>
      </c>
      <c r="K23">
        <v>3123</v>
      </c>
    </row>
    <row r="24" spans="1:11" x14ac:dyDescent="0.25">
      <c r="A24">
        <v>3302</v>
      </c>
      <c r="B24" t="s">
        <v>764</v>
      </c>
      <c r="C24">
        <v>365</v>
      </c>
      <c r="I24">
        <v>71</v>
      </c>
      <c r="J24" t="s">
        <v>939</v>
      </c>
      <c r="K24">
        <v>3124</v>
      </c>
    </row>
    <row r="25" spans="1:11" x14ac:dyDescent="0.25">
      <c r="A25">
        <v>3303</v>
      </c>
      <c r="B25" t="s">
        <v>766</v>
      </c>
      <c r="C25">
        <v>366</v>
      </c>
      <c r="I25">
        <v>72</v>
      </c>
      <c r="J25" t="s">
        <v>958</v>
      </c>
      <c r="K25">
        <v>3125</v>
      </c>
    </row>
    <row r="26" spans="1:11" x14ac:dyDescent="0.25">
      <c r="A26">
        <v>3304</v>
      </c>
      <c r="B26" t="s">
        <v>768</v>
      </c>
      <c r="C26">
        <v>367</v>
      </c>
      <c r="I26">
        <v>73</v>
      </c>
      <c r="J26" t="s">
        <v>964</v>
      </c>
      <c r="K26">
        <v>3126</v>
      </c>
    </row>
    <row r="27" spans="1:11" x14ac:dyDescent="0.25">
      <c r="A27">
        <v>4101</v>
      </c>
      <c r="B27" t="s">
        <v>770</v>
      </c>
      <c r="C27">
        <v>368</v>
      </c>
      <c r="I27">
        <v>74</v>
      </c>
      <c r="J27" t="s">
        <v>982</v>
      </c>
      <c r="K27">
        <v>3127</v>
      </c>
    </row>
    <row r="28" spans="1:11" x14ac:dyDescent="0.25">
      <c r="A28">
        <v>4102</v>
      </c>
      <c r="B28" t="s">
        <v>530</v>
      </c>
      <c r="C28">
        <v>369</v>
      </c>
      <c r="I28">
        <v>81</v>
      </c>
      <c r="J28" t="s">
        <v>998</v>
      </c>
      <c r="K28">
        <v>3128</v>
      </c>
    </row>
    <row r="29" spans="1:11" x14ac:dyDescent="0.25">
      <c r="A29">
        <v>4103</v>
      </c>
      <c r="B29" t="s">
        <v>773</v>
      </c>
      <c r="C29">
        <v>370</v>
      </c>
      <c r="I29">
        <v>82</v>
      </c>
      <c r="J29" t="s">
        <v>1024</v>
      </c>
      <c r="K29">
        <v>3129</v>
      </c>
    </row>
    <row r="30" spans="1:11" x14ac:dyDescent="0.25">
      <c r="A30">
        <v>4104</v>
      </c>
      <c r="B30" t="s">
        <v>775</v>
      </c>
      <c r="C30">
        <v>371</v>
      </c>
      <c r="I30">
        <v>83</v>
      </c>
      <c r="J30" t="s">
        <v>27269</v>
      </c>
      <c r="K30">
        <v>3130</v>
      </c>
    </row>
    <row r="31" spans="1:11" x14ac:dyDescent="0.25">
      <c r="A31">
        <v>4105</v>
      </c>
      <c r="B31" t="s">
        <v>777</v>
      </c>
      <c r="C31">
        <v>372</v>
      </c>
      <c r="I31">
        <v>91</v>
      </c>
      <c r="J31" t="s">
        <v>27270</v>
      </c>
      <c r="K31">
        <v>3131</v>
      </c>
    </row>
    <row r="32" spans="1:11" x14ac:dyDescent="0.25">
      <c r="A32">
        <v>4106</v>
      </c>
      <c r="B32" t="s">
        <v>779</v>
      </c>
      <c r="C32">
        <v>373</v>
      </c>
      <c r="I32">
        <v>92</v>
      </c>
      <c r="J32" t="s">
        <v>27271</v>
      </c>
      <c r="K32">
        <v>3132</v>
      </c>
    </row>
    <row r="33" spans="1:11" x14ac:dyDescent="0.25">
      <c r="A33">
        <v>4201</v>
      </c>
      <c r="B33" t="s">
        <v>781</v>
      </c>
      <c r="C33">
        <v>374</v>
      </c>
      <c r="I33">
        <v>101</v>
      </c>
      <c r="J33" t="s">
        <v>1139</v>
      </c>
      <c r="K33">
        <v>3133</v>
      </c>
    </row>
    <row r="34" spans="1:11" x14ac:dyDescent="0.25">
      <c r="A34">
        <v>4202</v>
      </c>
      <c r="B34" t="s">
        <v>783</v>
      </c>
      <c r="C34">
        <v>375</v>
      </c>
      <c r="I34">
        <v>102</v>
      </c>
      <c r="J34" t="s">
        <v>27272</v>
      </c>
      <c r="K34">
        <v>3134</v>
      </c>
    </row>
    <row r="35" spans="1:11" x14ac:dyDescent="0.25">
      <c r="A35">
        <v>4203</v>
      </c>
      <c r="B35" t="s">
        <v>785</v>
      </c>
      <c r="C35">
        <v>376</v>
      </c>
      <c r="I35">
        <v>103</v>
      </c>
      <c r="J35" t="s">
        <v>1165</v>
      </c>
      <c r="K35">
        <v>3135</v>
      </c>
    </row>
    <row r="36" spans="1:11" x14ac:dyDescent="0.25">
      <c r="A36">
        <v>4204</v>
      </c>
      <c r="B36" t="s">
        <v>787</v>
      </c>
      <c r="C36">
        <v>377</v>
      </c>
      <c r="I36">
        <v>104</v>
      </c>
      <c r="J36" t="s">
        <v>1185</v>
      </c>
      <c r="K36">
        <v>3136</v>
      </c>
    </row>
    <row r="37" spans="1:11" x14ac:dyDescent="0.25">
      <c r="A37">
        <v>4301</v>
      </c>
      <c r="B37" t="s">
        <v>789</v>
      </c>
      <c r="C37">
        <v>378</v>
      </c>
      <c r="I37">
        <v>111</v>
      </c>
      <c r="J37" t="s">
        <v>27273</v>
      </c>
      <c r="K37">
        <v>3137</v>
      </c>
    </row>
    <row r="38" spans="1:11" x14ac:dyDescent="0.25">
      <c r="A38">
        <v>4302</v>
      </c>
      <c r="B38" t="s">
        <v>791</v>
      </c>
      <c r="C38">
        <v>379</v>
      </c>
      <c r="I38">
        <v>112</v>
      </c>
      <c r="J38" t="s">
        <v>27256</v>
      </c>
      <c r="K38">
        <v>3138</v>
      </c>
    </row>
    <row r="39" spans="1:11" x14ac:dyDescent="0.25">
      <c r="A39">
        <v>4303</v>
      </c>
      <c r="B39" t="s">
        <v>793</v>
      </c>
      <c r="C39">
        <v>380</v>
      </c>
      <c r="I39">
        <v>113</v>
      </c>
      <c r="J39" t="s">
        <v>27274</v>
      </c>
      <c r="K39">
        <v>3139</v>
      </c>
    </row>
    <row r="40" spans="1:11" x14ac:dyDescent="0.25">
      <c r="A40">
        <v>4304</v>
      </c>
      <c r="B40" t="s">
        <v>795</v>
      </c>
      <c r="C40">
        <v>381</v>
      </c>
      <c r="I40">
        <v>114</v>
      </c>
      <c r="J40" t="s">
        <v>27275</v>
      </c>
      <c r="K40">
        <v>3140</v>
      </c>
    </row>
    <row r="41" spans="1:11" x14ac:dyDescent="0.25">
      <c r="A41">
        <v>4305</v>
      </c>
      <c r="B41" t="s">
        <v>797</v>
      </c>
      <c r="C41">
        <v>382</v>
      </c>
      <c r="I41">
        <v>121</v>
      </c>
      <c r="J41" t="s">
        <v>27262</v>
      </c>
      <c r="K41">
        <v>3141</v>
      </c>
    </row>
    <row r="42" spans="1:11" x14ac:dyDescent="0.25">
      <c r="A42">
        <v>5101</v>
      </c>
      <c r="B42" t="s">
        <v>548</v>
      </c>
      <c r="C42">
        <v>383</v>
      </c>
      <c r="I42">
        <v>122</v>
      </c>
      <c r="J42" t="s">
        <v>27276</v>
      </c>
      <c r="K42">
        <v>3142</v>
      </c>
    </row>
    <row r="43" spans="1:11" x14ac:dyDescent="0.25">
      <c r="A43">
        <v>5102</v>
      </c>
      <c r="B43" t="s">
        <v>800</v>
      </c>
      <c r="C43">
        <v>384</v>
      </c>
      <c r="I43">
        <v>123</v>
      </c>
      <c r="J43" t="s">
        <v>27277</v>
      </c>
      <c r="K43">
        <v>3143</v>
      </c>
    </row>
    <row r="44" spans="1:11" x14ac:dyDescent="0.25">
      <c r="A44">
        <v>5103</v>
      </c>
      <c r="B44" t="s">
        <v>802</v>
      </c>
      <c r="C44">
        <v>385</v>
      </c>
      <c r="I44">
        <v>124</v>
      </c>
      <c r="J44" t="s">
        <v>27278</v>
      </c>
      <c r="K44">
        <v>3144</v>
      </c>
    </row>
    <row r="45" spans="1:11" x14ac:dyDescent="0.25">
      <c r="A45">
        <v>5104</v>
      </c>
      <c r="B45" t="s">
        <v>804</v>
      </c>
      <c r="C45">
        <v>386</v>
      </c>
      <c r="I45">
        <v>131</v>
      </c>
      <c r="J45" t="s">
        <v>611</v>
      </c>
      <c r="K45">
        <v>3145</v>
      </c>
    </row>
    <row r="46" spans="1:11" x14ac:dyDescent="0.25">
      <c r="A46">
        <v>5105</v>
      </c>
      <c r="B46" t="s">
        <v>806</v>
      </c>
      <c r="C46">
        <v>387</v>
      </c>
      <c r="I46">
        <v>132</v>
      </c>
      <c r="J46" t="s">
        <v>3446</v>
      </c>
      <c r="K46">
        <v>3146</v>
      </c>
    </row>
    <row r="47" spans="1:11" x14ac:dyDescent="0.25">
      <c r="A47">
        <v>5107</v>
      </c>
      <c r="B47" t="s">
        <v>808</v>
      </c>
      <c r="C47">
        <v>388</v>
      </c>
      <c r="I47">
        <v>133</v>
      </c>
      <c r="J47" t="s">
        <v>27279</v>
      </c>
      <c r="K47">
        <v>3147</v>
      </c>
    </row>
    <row r="48" spans="1:11" x14ac:dyDescent="0.25">
      <c r="A48">
        <v>5109</v>
      </c>
      <c r="B48" t="s">
        <v>810</v>
      </c>
      <c r="C48">
        <v>389</v>
      </c>
      <c r="I48">
        <v>134</v>
      </c>
      <c r="J48" t="s">
        <v>27280</v>
      </c>
      <c r="K48">
        <v>3148</v>
      </c>
    </row>
    <row r="49" spans="1:11" x14ac:dyDescent="0.25">
      <c r="A49">
        <v>5201</v>
      </c>
      <c r="B49" t="s">
        <v>812</v>
      </c>
      <c r="C49">
        <v>390</v>
      </c>
      <c r="I49">
        <v>135</v>
      </c>
      <c r="J49" t="s">
        <v>1309</v>
      </c>
      <c r="K49">
        <v>3149</v>
      </c>
    </row>
    <row r="50" spans="1:11" x14ac:dyDescent="0.25">
      <c r="A50">
        <v>5301</v>
      </c>
      <c r="B50" t="s">
        <v>814</v>
      </c>
      <c r="C50">
        <v>391</v>
      </c>
      <c r="I50">
        <v>136</v>
      </c>
      <c r="J50" t="s">
        <v>1319</v>
      </c>
      <c r="K50">
        <v>3150</v>
      </c>
    </row>
    <row r="51" spans="1:11" x14ac:dyDescent="0.25">
      <c r="A51">
        <v>5302</v>
      </c>
      <c r="B51" t="s">
        <v>816</v>
      </c>
      <c r="C51">
        <v>392</v>
      </c>
      <c r="I51">
        <v>141</v>
      </c>
      <c r="J51" t="s">
        <v>27281</v>
      </c>
      <c r="K51">
        <v>3151</v>
      </c>
    </row>
    <row r="52" spans="1:11" x14ac:dyDescent="0.25">
      <c r="A52">
        <v>5303</v>
      </c>
      <c r="B52" t="s">
        <v>818</v>
      </c>
      <c r="C52">
        <v>393</v>
      </c>
      <c r="I52">
        <v>141</v>
      </c>
      <c r="J52" t="s">
        <v>1329</v>
      </c>
      <c r="K52">
        <v>3152</v>
      </c>
    </row>
    <row r="53" spans="1:11" x14ac:dyDescent="0.25">
      <c r="A53">
        <v>5304</v>
      </c>
      <c r="B53" t="s">
        <v>820</v>
      </c>
      <c r="C53">
        <v>394</v>
      </c>
      <c r="I53">
        <v>142</v>
      </c>
      <c r="J53" t="s">
        <v>27281</v>
      </c>
      <c r="K53">
        <v>3153</v>
      </c>
    </row>
    <row r="54" spans="1:11" x14ac:dyDescent="0.25">
      <c r="A54">
        <v>5401</v>
      </c>
      <c r="B54" t="s">
        <v>822</v>
      </c>
      <c r="C54">
        <v>395</v>
      </c>
      <c r="I54">
        <v>151</v>
      </c>
      <c r="J54" t="s">
        <v>1351</v>
      </c>
      <c r="K54">
        <v>3154</v>
      </c>
    </row>
    <row r="55" spans="1:11" x14ac:dyDescent="0.25">
      <c r="A55">
        <v>5402</v>
      </c>
      <c r="B55" t="s">
        <v>824</v>
      </c>
      <c r="C55">
        <v>396</v>
      </c>
      <c r="I55">
        <v>152</v>
      </c>
      <c r="J55" t="s">
        <v>27282</v>
      </c>
      <c r="K55">
        <v>3155</v>
      </c>
    </row>
    <row r="56" spans="1:11" x14ac:dyDescent="0.25">
      <c r="A56">
        <v>5403</v>
      </c>
      <c r="B56" t="s">
        <v>826</v>
      </c>
      <c r="C56">
        <v>397</v>
      </c>
      <c r="I56">
        <v>161</v>
      </c>
      <c r="J56" t="s">
        <v>27283</v>
      </c>
      <c r="K56">
        <v>3156</v>
      </c>
    </row>
    <row r="57" spans="1:11" x14ac:dyDescent="0.25">
      <c r="A57">
        <v>5404</v>
      </c>
      <c r="B57" t="s">
        <v>828</v>
      </c>
      <c r="C57">
        <v>398</v>
      </c>
      <c r="I57">
        <v>162</v>
      </c>
      <c r="J57" t="s">
        <v>27284</v>
      </c>
      <c r="K57">
        <v>3157</v>
      </c>
    </row>
    <row r="58" spans="1:11" x14ac:dyDescent="0.25">
      <c r="A58">
        <v>5405</v>
      </c>
      <c r="B58" t="s">
        <v>830</v>
      </c>
      <c r="C58">
        <v>399</v>
      </c>
      <c r="I58">
        <v>163</v>
      </c>
      <c r="J58" t="s">
        <v>27285</v>
      </c>
      <c r="K58">
        <v>3158</v>
      </c>
    </row>
    <row r="59" spans="1:11" x14ac:dyDescent="0.25">
      <c r="A59">
        <v>5501</v>
      </c>
      <c r="B59" t="s">
        <v>832</v>
      </c>
      <c r="C59">
        <v>400</v>
      </c>
    </row>
    <row r="60" spans="1:11" x14ac:dyDescent="0.25">
      <c r="A60">
        <v>5502</v>
      </c>
      <c r="B60" t="s">
        <v>834</v>
      </c>
      <c r="C60">
        <v>401</v>
      </c>
    </row>
    <row r="61" spans="1:11" x14ac:dyDescent="0.25">
      <c r="A61">
        <v>5503</v>
      </c>
      <c r="B61" t="s">
        <v>836</v>
      </c>
      <c r="C61">
        <v>402</v>
      </c>
    </row>
    <row r="62" spans="1:11" x14ac:dyDescent="0.25">
      <c r="A62">
        <v>5504</v>
      </c>
      <c r="B62" t="s">
        <v>838</v>
      </c>
      <c r="C62">
        <v>403</v>
      </c>
    </row>
    <row r="63" spans="1:11" x14ac:dyDescent="0.25">
      <c r="A63">
        <v>5506</v>
      </c>
      <c r="B63" t="s">
        <v>840</v>
      </c>
      <c r="C63">
        <v>404</v>
      </c>
    </row>
    <row r="64" spans="1:11" x14ac:dyDescent="0.25">
      <c r="A64">
        <v>5601</v>
      </c>
      <c r="B64" t="s">
        <v>842</v>
      </c>
      <c r="C64">
        <v>405</v>
      </c>
    </row>
    <row r="65" spans="1:3" x14ac:dyDescent="0.25">
      <c r="A65">
        <v>5602</v>
      </c>
      <c r="B65" t="s">
        <v>844</v>
      </c>
      <c r="C65">
        <v>406</v>
      </c>
    </row>
    <row r="66" spans="1:3" x14ac:dyDescent="0.25">
      <c r="A66">
        <v>5603</v>
      </c>
      <c r="B66" t="s">
        <v>846</v>
      </c>
      <c r="C66">
        <v>407</v>
      </c>
    </row>
    <row r="67" spans="1:3" x14ac:dyDescent="0.25">
      <c r="A67">
        <v>5604</v>
      </c>
      <c r="B67" t="s">
        <v>848</v>
      </c>
      <c r="C67">
        <v>408</v>
      </c>
    </row>
    <row r="68" spans="1:3" x14ac:dyDescent="0.25">
      <c r="A68">
        <v>5605</v>
      </c>
      <c r="B68" t="s">
        <v>850</v>
      </c>
      <c r="C68">
        <v>409</v>
      </c>
    </row>
    <row r="69" spans="1:3" x14ac:dyDescent="0.25">
      <c r="A69">
        <v>5606</v>
      </c>
      <c r="B69" t="s">
        <v>852</v>
      </c>
      <c r="C69">
        <v>410</v>
      </c>
    </row>
    <row r="70" spans="1:3" x14ac:dyDescent="0.25">
      <c r="A70">
        <v>5701</v>
      </c>
      <c r="B70" t="s">
        <v>854</v>
      </c>
      <c r="C70">
        <v>411</v>
      </c>
    </row>
    <row r="71" spans="1:3" x14ac:dyDescent="0.25">
      <c r="A71">
        <v>5702</v>
      </c>
      <c r="B71" t="s">
        <v>856</v>
      </c>
      <c r="C71">
        <v>412</v>
      </c>
    </row>
    <row r="72" spans="1:3" x14ac:dyDescent="0.25">
      <c r="A72">
        <v>5703</v>
      </c>
      <c r="B72" t="s">
        <v>858</v>
      </c>
      <c r="C72">
        <v>413</v>
      </c>
    </row>
    <row r="73" spans="1:3" x14ac:dyDescent="0.25">
      <c r="A73">
        <v>5704</v>
      </c>
      <c r="B73" t="s">
        <v>860</v>
      </c>
      <c r="C73">
        <v>414</v>
      </c>
    </row>
    <row r="74" spans="1:3" x14ac:dyDescent="0.25">
      <c r="A74">
        <v>5705</v>
      </c>
      <c r="B74" t="s">
        <v>862</v>
      </c>
      <c r="C74">
        <v>415</v>
      </c>
    </row>
    <row r="75" spans="1:3" x14ac:dyDescent="0.25">
      <c r="A75">
        <v>5706</v>
      </c>
      <c r="B75" t="s">
        <v>864</v>
      </c>
      <c r="C75">
        <v>416</v>
      </c>
    </row>
    <row r="76" spans="1:3" x14ac:dyDescent="0.25">
      <c r="A76">
        <v>5801</v>
      </c>
      <c r="B76" t="s">
        <v>866</v>
      </c>
      <c r="C76">
        <v>417</v>
      </c>
    </row>
    <row r="77" spans="1:3" x14ac:dyDescent="0.25">
      <c r="A77">
        <v>5802</v>
      </c>
      <c r="B77" t="s">
        <v>868</v>
      </c>
      <c r="C77">
        <v>418</v>
      </c>
    </row>
    <row r="78" spans="1:3" x14ac:dyDescent="0.25">
      <c r="A78">
        <v>5803</v>
      </c>
      <c r="B78" t="s">
        <v>870</v>
      </c>
      <c r="C78">
        <v>419</v>
      </c>
    </row>
    <row r="79" spans="1:3" x14ac:dyDescent="0.25">
      <c r="A79">
        <v>5804</v>
      </c>
      <c r="B79" t="s">
        <v>872</v>
      </c>
      <c r="C79">
        <v>420</v>
      </c>
    </row>
    <row r="80" spans="1:3" x14ac:dyDescent="0.25">
      <c r="A80">
        <v>6101</v>
      </c>
      <c r="B80" t="s">
        <v>874</v>
      </c>
      <c r="C80">
        <v>421</v>
      </c>
    </row>
    <row r="81" spans="1:3" x14ac:dyDescent="0.25">
      <c r="A81">
        <v>6102</v>
      </c>
      <c r="B81" t="s">
        <v>876</v>
      </c>
      <c r="C81">
        <v>422</v>
      </c>
    </row>
    <row r="82" spans="1:3" x14ac:dyDescent="0.25">
      <c r="A82">
        <v>6103</v>
      </c>
      <c r="B82" t="s">
        <v>878</v>
      </c>
      <c r="C82">
        <v>423</v>
      </c>
    </row>
    <row r="83" spans="1:3" x14ac:dyDescent="0.25">
      <c r="A83">
        <v>6104</v>
      </c>
      <c r="B83" t="s">
        <v>880</v>
      </c>
      <c r="C83">
        <v>424</v>
      </c>
    </row>
    <row r="84" spans="1:3" x14ac:dyDescent="0.25">
      <c r="A84">
        <v>6105</v>
      </c>
      <c r="B84" t="s">
        <v>882</v>
      </c>
      <c r="C84">
        <v>425</v>
      </c>
    </row>
    <row r="85" spans="1:3" x14ac:dyDescent="0.25">
      <c r="A85">
        <v>6106</v>
      </c>
      <c r="B85" t="s">
        <v>884</v>
      </c>
      <c r="C85">
        <v>426</v>
      </c>
    </row>
    <row r="86" spans="1:3" x14ac:dyDescent="0.25">
      <c r="A86">
        <v>6107</v>
      </c>
      <c r="B86" t="s">
        <v>886</v>
      </c>
      <c r="C86">
        <v>427</v>
      </c>
    </row>
    <row r="87" spans="1:3" x14ac:dyDescent="0.25">
      <c r="A87">
        <v>6108</v>
      </c>
      <c r="B87" t="s">
        <v>888</v>
      </c>
      <c r="C87">
        <v>428</v>
      </c>
    </row>
    <row r="88" spans="1:3" x14ac:dyDescent="0.25">
      <c r="A88">
        <v>6109</v>
      </c>
      <c r="B88" t="s">
        <v>890</v>
      </c>
      <c r="C88">
        <v>429</v>
      </c>
    </row>
    <row r="89" spans="1:3" x14ac:dyDescent="0.25">
      <c r="A89">
        <v>6110</v>
      </c>
      <c r="B89" t="s">
        <v>892</v>
      </c>
      <c r="C89">
        <v>430</v>
      </c>
    </row>
    <row r="90" spans="1:3" x14ac:dyDescent="0.25">
      <c r="A90">
        <v>6111</v>
      </c>
      <c r="B90" t="s">
        <v>894</v>
      </c>
      <c r="C90">
        <v>431</v>
      </c>
    </row>
    <row r="91" spans="1:3" x14ac:dyDescent="0.25">
      <c r="A91">
        <v>6112</v>
      </c>
      <c r="B91" t="s">
        <v>896</v>
      </c>
      <c r="C91">
        <v>432</v>
      </c>
    </row>
    <row r="92" spans="1:3" x14ac:dyDescent="0.25">
      <c r="A92">
        <v>6113</v>
      </c>
      <c r="B92" t="s">
        <v>898</v>
      </c>
      <c r="C92">
        <v>433</v>
      </c>
    </row>
    <row r="93" spans="1:3" x14ac:dyDescent="0.25">
      <c r="A93">
        <v>6114</v>
      </c>
      <c r="B93" t="s">
        <v>900</v>
      </c>
      <c r="C93">
        <v>434</v>
      </c>
    </row>
    <row r="94" spans="1:3" x14ac:dyDescent="0.25">
      <c r="A94">
        <v>6115</v>
      </c>
      <c r="B94" t="s">
        <v>902</v>
      </c>
      <c r="C94">
        <v>435</v>
      </c>
    </row>
    <row r="95" spans="1:3" x14ac:dyDescent="0.25">
      <c r="A95">
        <v>6116</v>
      </c>
      <c r="B95" t="s">
        <v>904</v>
      </c>
      <c r="C95">
        <v>436</v>
      </c>
    </row>
    <row r="96" spans="1:3" x14ac:dyDescent="0.25">
      <c r="A96">
        <v>6117</v>
      </c>
      <c r="B96" t="s">
        <v>705</v>
      </c>
      <c r="C96">
        <v>437</v>
      </c>
    </row>
    <row r="97" spans="1:3" x14ac:dyDescent="0.25">
      <c r="A97">
        <v>6201</v>
      </c>
      <c r="B97" t="s">
        <v>907</v>
      </c>
      <c r="C97">
        <v>438</v>
      </c>
    </row>
    <row r="98" spans="1:3" x14ac:dyDescent="0.25">
      <c r="A98">
        <v>6202</v>
      </c>
      <c r="B98" t="s">
        <v>909</v>
      </c>
      <c r="C98">
        <v>439</v>
      </c>
    </row>
    <row r="99" spans="1:3" x14ac:dyDescent="0.25">
      <c r="A99">
        <v>6203</v>
      </c>
      <c r="B99" t="s">
        <v>911</v>
      </c>
      <c r="C99">
        <v>440</v>
      </c>
    </row>
    <row r="100" spans="1:3" x14ac:dyDescent="0.25">
      <c r="A100">
        <v>6204</v>
      </c>
      <c r="B100" t="s">
        <v>913</v>
      </c>
      <c r="C100">
        <v>441</v>
      </c>
    </row>
    <row r="101" spans="1:3" x14ac:dyDescent="0.25">
      <c r="A101">
        <v>6205</v>
      </c>
      <c r="B101" t="s">
        <v>915</v>
      </c>
      <c r="C101">
        <v>442</v>
      </c>
    </row>
    <row r="102" spans="1:3" x14ac:dyDescent="0.25">
      <c r="A102">
        <v>6206</v>
      </c>
      <c r="B102" t="s">
        <v>917</v>
      </c>
      <c r="C102">
        <v>443</v>
      </c>
    </row>
    <row r="103" spans="1:3" x14ac:dyDescent="0.25">
      <c r="A103">
        <v>6301</v>
      </c>
      <c r="B103" t="s">
        <v>919</v>
      </c>
      <c r="C103">
        <v>444</v>
      </c>
    </row>
    <row r="104" spans="1:3" x14ac:dyDescent="0.25">
      <c r="A104">
        <v>6302</v>
      </c>
      <c r="B104" t="s">
        <v>921</v>
      </c>
      <c r="C104">
        <v>445</v>
      </c>
    </row>
    <row r="105" spans="1:3" x14ac:dyDescent="0.25">
      <c r="A105">
        <v>6303</v>
      </c>
      <c r="B105" t="s">
        <v>923</v>
      </c>
      <c r="C105">
        <v>446</v>
      </c>
    </row>
    <row r="106" spans="1:3" x14ac:dyDescent="0.25">
      <c r="A106">
        <v>6304</v>
      </c>
      <c r="B106" t="s">
        <v>925</v>
      </c>
      <c r="C106">
        <v>447</v>
      </c>
    </row>
    <row r="107" spans="1:3" x14ac:dyDescent="0.25">
      <c r="A107">
        <v>6305</v>
      </c>
      <c r="B107" t="s">
        <v>927</v>
      </c>
      <c r="C107">
        <v>448</v>
      </c>
    </row>
    <row r="108" spans="1:3" x14ac:dyDescent="0.25">
      <c r="A108">
        <v>6306</v>
      </c>
      <c r="B108" t="s">
        <v>929</v>
      </c>
      <c r="C108">
        <v>449</v>
      </c>
    </row>
    <row r="109" spans="1:3" x14ac:dyDescent="0.25">
      <c r="A109">
        <v>6307</v>
      </c>
      <c r="B109" t="s">
        <v>931</v>
      </c>
      <c r="C109">
        <v>450</v>
      </c>
    </row>
    <row r="110" spans="1:3" x14ac:dyDescent="0.25">
      <c r="A110">
        <v>6308</v>
      </c>
      <c r="B110" t="s">
        <v>933</v>
      </c>
      <c r="C110">
        <v>451</v>
      </c>
    </row>
    <row r="111" spans="1:3" x14ac:dyDescent="0.25">
      <c r="A111">
        <v>6309</v>
      </c>
      <c r="B111" t="s">
        <v>935</v>
      </c>
      <c r="C111">
        <v>452</v>
      </c>
    </row>
    <row r="112" spans="1:3" x14ac:dyDescent="0.25">
      <c r="A112">
        <v>6310</v>
      </c>
      <c r="B112" t="s">
        <v>937</v>
      </c>
      <c r="C112">
        <v>453</v>
      </c>
    </row>
    <row r="113" spans="1:3" x14ac:dyDescent="0.25">
      <c r="A113">
        <v>7101</v>
      </c>
      <c r="B113" t="s">
        <v>939</v>
      </c>
      <c r="C113">
        <v>454</v>
      </c>
    </row>
    <row r="114" spans="1:3" x14ac:dyDescent="0.25">
      <c r="A114">
        <v>7102</v>
      </c>
      <c r="B114" t="s">
        <v>941</v>
      </c>
      <c r="C114">
        <v>455</v>
      </c>
    </row>
    <row r="115" spans="1:3" x14ac:dyDescent="0.25">
      <c r="A115">
        <v>7103</v>
      </c>
      <c r="B115" t="s">
        <v>943</v>
      </c>
      <c r="C115">
        <v>456</v>
      </c>
    </row>
    <row r="116" spans="1:3" x14ac:dyDescent="0.25">
      <c r="A116">
        <v>7104</v>
      </c>
      <c r="B116" t="s">
        <v>945</v>
      </c>
      <c r="C116">
        <v>457</v>
      </c>
    </row>
    <row r="117" spans="1:3" x14ac:dyDescent="0.25">
      <c r="A117">
        <v>7105</v>
      </c>
      <c r="B117" t="s">
        <v>540</v>
      </c>
      <c r="C117">
        <v>458</v>
      </c>
    </row>
    <row r="118" spans="1:3" x14ac:dyDescent="0.25">
      <c r="A118">
        <v>7106</v>
      </c>
      <c r="B118" t="s">
        <v>948</v>
      </c>
      <c r="C118">
        <v>459</v>
      </c>
    </row>
    <row r="119" spans="1:3" x14ac:dyDescent="0.25">
      <c r="A119">
        <v>7107</v>
      </c>
      <c r="B119" t="s">
        <v>950</v>
      </c>
      <c r="C119">
        <v>460</v>
      </c>
    </row>
    <row r="120" spans="1:3" x14ac:dyDescent="0.25">
      <c r="A120">
        <v>7108</v>
      </c>
      <c r="B120" t="s">
        <v>952</v>
      </c>
      <c r="C120">
        <v>461</v>
      </c>
    </row>
    <row r="121" spans="1:3" x14ac:dyDescent="0.25">
      <c r="A121">
        <v>7109</v>
      </c>
      <c r="B121" t="s">
        <v>954</v>
      </c>
      <c r="C121">
        <v>462</v>
      </c>
    </row>
    <row r="122" spans="1:3" x14ac:dyDescent="0.25">
      <c r="A122">
        <v>7110</v>
      </c>
      <c r="B122" t="s">
        <v>956</v>
      </c>
      <c r="C122">
        <v>463</v>
      </c>
    </row>
    <row r="123" spans="1:3" x14ac:dyDescent="0.25">
      <c r="A123">
        <v>7201</v>
      </c>
      <c r="B123" t="s">
        <v>958</v>
      </c>
      <c r="C123">
        <v>464</v>
      </c>
    </row>
    <row r="124" spans="1:3" x14ac:dyDescent="0.25">
      <c r="A124">
        <v>7202</v>
      </c>
      <c r="B124" t="s">
        <v>960</v>
      </c>
      <c r="C124">
        <v>465</v>
      </c>
    </row>
    <row r="125" spans="1:3" x14ac:dyDescent="0.25">
      <c r="A125">
        <v>7203</v>
      </c>
      <c r="B125" t="s">
        <v>962</v>
      </c>
      <c r="C125">
        <v>466</v>
      </c>
    </row>
    <row r="126" spans="1:3" x14ac:dyDescent="0.25">
      <c r="A126">
        <v>7301</v>
      </c>
      <c r="B126" t="s">
        <v>964</v>
      </c>
      <c r="C126">
        <v>467</v>
      </c>
    </row>
    <row r="127" spans="1:3" x14ac:dyDescent="0.25">
      <c r="A127">
        <v>7302</v>
      </c>
      <c r="B127" t="s">
        <v>966</v>
      </c>
      <c r="C127">
        <v>468</v>
      </c>
    </row>
    <row r="128" spans="1:3" x14ac:dyDescent="0.25">
      <c r="A128">
        <v>7303</v>
      </c>
      <c r="B128" t="s">
        <v>968</v>
      </c>
      <c r="C128">
        <v>469</v>
      </c>
    </row>
    <row r="129" spans="1:3" x14ac:dyDescent="0.25">
      <c r="A129">
        <v>7304</v>
      </c>
      <c r="B129" t="s">
        <v>970</v>
      </c>
      <c r="C129">
        <v>470</v>
      </c>
    </row>
    <row r="130" spans="1:3" x14ac:dyDescent="0.25">
      <c r="A130">
        <v>7305</v>
      </c>
      <c r="B130" t="s">
        <v>972</v>
      </c>
      <c r="C130">
        <v>471</v>
      </c>
    </row>
    <row r="131" spans="1:3" x14ac:dyDescent="0.25">
      <c r="A131">
        <v>7306</v>
      </c>
      <c r="B131" t="s">
        <v>974</v>
      </c>
      <c r="C131">
        <v>472</v>
      </c>
    </row>
    <row r="132" spans="1:3" x14ac:dyDescent="0.25">
      <c r="A132">
        <v>7307</v>
      </c>
      <c r="B132" t="s">
        <v>976</v>
      </c>
      <c r="C132">
        <v>473</v>
      </c>
    </row>
    <row r="133" spans="1:3" x14ac:dyDescent="0.25">
      <c r="A133">
        <v>7308</v>
      </c>
      <c r="B133" t="s">
        <v>978</v>
      </c>
      <c r="C133">
        <v>474</v>
      </c>
    </row>
    <row r="134" spans="1:3" x14ac:dyDescent="0.25">
      <c r="A134">
        <v>7309</v>
      </c>
      <c r="B134" t="s">
        <v>980</v>
      </c>
      <c r="C134">
        <v>475</v>
      </c>
    </row>
    <row r="135" spans="1:3" x14ac:dyDescent="0.25">
      <c r="A135">
        <v>7401</v>
      </c>
      <c r="B135" t="s">
        <v>982</v>
      </c>
      <c r="C135">
        <v>476</v>
      </c>
    </row>
    <row r="136" spans="1:3" x14ac:dyDescent="0.25">
      <c r="A136">
        <v>7402</v>
      </c>
      <c r="B136" t="s">
        <v>984</v>
      </c>
      <c r="C136">
        <v>477</v>
      </c>
    </row>
    <row r="137" spans="1:3" x14ac:dyDescent="0.25">
      <c r="A137">
        <v>7403</v>
      </c>
      <c r="B137" t="s">
        <v>986</v>
      </c>
      <c r="C137">
        <v>478</v>
      </c>
    </row>
    <row r="138" spans="1:3" x14ac:dyDescent="0.25">
      <c r="A138">
        <v>7404</v>
      </c>
      <c r="B138" t="s">
        <v>988</v>
      </c>
      <c r="C138">
        <v>479</v>
      </c>
    </row>
    <row r="139" spans="1:3" x14ac:dyDescent="0.25">
      <c r="A139">
        <v>7405</v>
      </c>
      <c r="B139" t="s">
        <v>990</v>
      </c>
      <c r="C139">
        <v>480</v>
      </c>
    </row>
    <row r="140" spans="1:3" x14ac:dyDescent="0.25">
      <c r="A140">
        <v>7406</v>
      </c>
      <c r="B140" t="s">
        <v>992</v>
      </c>
      <c r="C140">
        <v>481</v>
      </c>
    </row>
    <row r="141" spans="1:3" x14ac:dyDescent="0.25">
      <c r="A141">
        <v>7407</v>
      </c>
      <c r="B141" t="s">
        <v>994</v>
      </c>
      <c r="C141">
        <v>482</v>
      </c>
    </row>
    <row r="142" spans="1:3" x14ac:dyDescent="0.25">
      <c r="A142">
        <v>7408</v>
      </c>
      <c r="B142" t="s">
        <v>996</v>
      </c>
      <c r="C142">
        <v>483</v>
      </c>
    </row>
    <row r="143" spans="1:3" x14ac:dyDescent="0.25">
      <c r="A143">
        <v>8101</v>
      </c>
      <c r="B143" t="s">
        <v>998</v>
      </c>
      <c r="C143">
        <v>484</v>
      </c>
    </row>
    <row r="144" spans="1:3" x14ac:dyDescent="0.25">
      <c r="A144">
        <v>8102</v>
      </c>
      <c r="B144" t="s">
        <v>1000</v>
      </c>
      <c r="C144">
        <v>485</v>
      </c>
    </row>
    <row r="145" spans="1:3" x14ac:dyDescent="0.25">
      <c r="A145">
        <v>8103</v>
      </c>
      <c r="B145" t="s">
        <v>1002</v>
      </c>
      <c r="C145">
        <v>486</v>
      </c>
    </row>
    <row r="146" spans="1:3" x14ac:dyDescent="0.25">
      <c r="A146">
        <v>8104</v>
      </c>
      <c r="B146" t="s">
        <v>1004</v>
      </c>
      <c r="C146">
        <v>487</v>
      </c>
    </row>
    <row r="147" spans="1:3" x14ac:dyDescent="0.25">
      <c r="A147">
        <v>8105</v>
      </c>
      <c r="B147" t="s">
        <v>1006</v>
      </c>
      <c r="C147">
        <v>488</v>
      </c>
    </row>
    <row r="148" spans="1:3" x14ac:dyDescent="0.25">
      <c r="A148">
        <v>8106</v>
      </c>
      <c r="B148" t="s">
        <v>1008</v>
      </c>
      <c r="C148">
        <v>489</v>
      </c>
    </row>
    <row r="149" spans="1:3" x14ac:dyDescent="0.25">
      <c r="A149">
        <v>8107</v>
      </c>
      <c r="B149" t="s">
        <v>1010</v>
      </c>
      <c r="C149">
        <v>490</v>
      </c>
    </row>
    <row r="150" spans="1:3" x14ac:dyDescent="0.25">
      <c r="A150">
        <v>8108</v>
      </c>
      <c r="B150" t="s">
        <v>1012</v>
      </c>
      <c r="C150">
        <v>491</v>
      </c>
    </row>
    <row r="151" spans="1:3" x14ac:dyDescent="0.25">
      <c r="A151">
        <v>8109</v>
      </c>
      <c r="B151" t="s">
        <v>1014</v>
      </c>
      <c r="C151">
        <v>492</v>
      </c>
    </row>
    <row r="152" spans="1:3" x14ac:dyDescent="0.25">
      <c r="A152">
        <v>8110</v>
      </c>
      <c r="B152" t="s">
        <v>1016</v>
      </c>
      <c r="C152">
        <v>493</v>
      </c>
    </row>
    <row r="153" spans="1:3" x14ac:dyDescent="0.25">
      <c r="A153">
        <v>8111</v>
      </c>
      <c r="B153" t="s">
        <v>1018</v>
      </c>
      <c r="C153">
        <v>494</v>
      </c>
    </row>
    <row r="154" spans="1:3" x14ac:dyDescent="0.25">
      <c r="A154">
        <v>8112</v>
      </c>
      <c r="B154" t="s">
        <v>1020</v>
      </c>
      <c r="C154">
        <v>495</v>
      </c>
    </row>
    <row r="155" spans="1:3" x14ac:dyDescent="0.25">
      <c r="A155">
        <v>8201</v>
      </c>
      <c r="B155" t="s">
        <v>1022</v>
      </c>
      <c r="C155">
        <v>496</v>
      </c>
    </row>
    <row r="156" spans="1:3" x14ac:dyDescent="0.25">
      <c r="A156">
        <v>8202</v>
      </c>
      <c r="B156" t="s">
        <v>1024</v>
      </c>
      <c r="C156">
        <v>497</v>
      </c>
    </row>
    <row r="157" spans="1:3" x14ac:dyDescent="0.25">
      <c r="A157">
        <v>8203</v>
      </c>
      <c r="B157" t="s">
        <v>1026</v>
      </c>
      <c r="C157">
        <v>498</v>
      </c>
    </row>
    <row r="158" spans="1:3" x14ac:dyDescent="0.25">
      <c r="A158">
        <v>8204</v>
      </c>
      <c r="B158" t="s">
        <v>1028</v>
      </c>
      <c r="C158">
        <v>499</v>
      </c>
    </row>
    <row r="159" spans="1:3" x14ac:dyDescent="0.25">
      <c r="A159">
        <v>8205</v>
      </c>
      <c r="B159" t="s">
        <v>1030</v>
      </c>
      <c r="C159">
        <v>500</v>
      </c>
    </row>
    <row r="160" spans="1:3" x14ac:dyDescent="0.25">
      <c r="A160">
        <v>8206</v>
      </c>
      <c r="B160" t="s">
        <v>1032</v>
      </c>
      <c r="C160">
        <v>501</v>
      </c>
    </row>
    <row r="161" spans="1:3" x14ac:dyDescent="0.25">
      <c r="A161">
        <v>8207</v>
      </c>
      <c r="B161" t="s">
        <v>1034</v>
      </c>
      <c r="C161">
        <v>502</v>
      </c>
    </row>
    <row r="162" spans="1:3" x14ac:dyDescent="0.25">
      <c r="A162">
        <v>8301</v>
      </c>
      <c r="B162" t="s">
        <v>1036</v>
      </c>
      <c r="C162">
        <v>503</v>
      </c>
    </row>
    <row r="163" spans="1:3" x14ac:dyDescent="0.25">
      <c r="A163">
        <v>8302</v>
      </c>
      <c r="B163" t="s">
        <v>1038</v>
      </c>
      <c r="C163">
        <v>504</v>
      </c>
    </row>
    <row r="164" spans="1:3" x14ac:dyDescent="0.25">
      <c r="A164">
        <v>8303</v>
      </c>
      <c r="B164" t="s">
        <v>1040</v>
      </c>
      <c r="C164">
        <v>505</v>
      </c>
    </row>
    <row r="165" spans="1:3" x14ac:dyDescent="0.25">
      <c r="A165">
        <v>8304</v>
      </c>
      <c r="B165" t="s">
        <v>1042</v>
      </c>
      <c r="C165">
        <v>506</v>
      </c>
    </row>
    <row r="166" spans="1:3" x14ac:dyDescent="0.25">
      <c r="A166">
        <v>8305</v>
      </c>
      <c r="B166" t="s">
        <v>1044</v>
      </c>
      <c r="C166">
        <v>507</v>
      </c>
    </row>
    <row r="167" spans="1:3" x14ac:dyDescent="0.25">
      <c r="A167">
        <v>8306</v>
      </c>
      <c r="B167" t="s">
        <v>1046</v>
      </c>
      <c r="C167">
        <v>508</v>
      </c>
    </row>
    <row r="168" spans="1:3" x14ac:dyDescent="0.25">
      <c r="A168">
        <v>8307</v>
      </c>
      <c r="B168" t="s">
        <v>1048</v>
      </c>
      <c r="C168">
        <v>509</v>
      </c>
    </row>
    <row r="169" spans="1:3" x14ac:dyDescent="0.25">
      <c r="A169">
        <v>8308</v>
      </c>
      <c r="B169" t="s">
        <v>1050</v>
      </c>
      <c r="C169">
        <v>510</v>
      </c>
    </row>
    <row r="170" spans="1:3" x14ac:dyDescent="0.25">
      <c r="A170">
        <v>8309</v>
      </c>
      <c r="B170" t="s">
        <v>1052</v>
      </c>
      <c r="C170">
        <v>511</v>
      </c>
    </row>
    <row r="171" spans="1:3" x14ac:dyDescent="0.25">
      <c r="A171">
        <v>8310</v>
      </c>
      <c r="B171" t="s">
        <v>1054</v>
      </c>
      <c r="C171">
        <v>512</v>
      </c>
    </row>
    <row r="172" spans="1:3" x14ac:dyDescent="0.25">
      <c r="A172">
        <v>8311</v>
      </c>
      <c r="B172" t="s">
        <v>468</v>
      </c>
      <c r="C172">
        <v>513</v>
      </c>
    </row>
    <row r="173" spans="1:3" x14ac:dyDescent="0.25">
      <c r="A173">
        <v>8312</v>
      </c>
      <c r="B173" t="s">
        <v>1057</v>
      </c>
      <c r="C173">
        <v>514</v>
      </c>
    </row>
    <row r="174" spans="1:3" x14ac:dyDescent="0.25">
      <c r="A174">
        <v>8313</v>
      </c>
      <c r="B174" t="s">
        <v>1059</v>
      </c>
      <c r="C174">
        <v>515</v>
      </c>
    </row>
    <row r="175" spans="1:3" x14ac:dyDescent="0.25">
      <c r="A175">
        <v>8314</v>
      </c>
      <c r="B175" t="s">
        <v>1061</v>
      </c>
      <c r="C175">
        <v>516</v>
      </c>
    </row>
    <row r="176" spans="1:3" x14ac:dyDescent="0.25">
      <c r="A176">
        <v>9101</v>
      </c>
      <c r="B176" t="s">
        <v>1063</v>
      </c>
      <c r="C176">
        <v>517</v>
      </c>
    </row>
    <row r="177" spans="1:3" x14ac:dyDescent="0.25">
      <c r="A177">
        <v>9102</v>
      </c>
      <c r="B177" t="s">
        <v>1065</v>
      </c>
      <c r="C177">
        <v>518</v>
      </c>
    </row>
    <row r="178" spans="1:3" x14ac:dyDescent="0.25">
      <c r="A178">
        <v>9103</v>
      </c>
      <c r="B178" t="s">
        <v>1067</v>
      </c>
      <c r="C178">
        <v>519</v>
      </c>
    </row>
    <row r="179" spans="1:3" x14ac:dyDescent="0.25">
      <c r="A179">
        <v>9104</v>
      </c>
      <c r="B179" t="s">
        <v>1069</v>
      </c>
      <c r="C179">
        <v>520</v>
      </c>
    </row>
    <row r="180" spans="1:3" x14ac:dyDescent="0.25">
      <c r="A180">
        <v>9105</v>
      </c>
      <c r="B180" t="s">
        <v>1071</v>
      </c>
      <c r="C180">
        <v>521</v>
      </c>
    </row>
    <row r="181" spans="1:3" x14ac:dyDescent="0.25">
      <c r="A181">
        <v>9106</v>
      </c>
      <c r="B181" t="s">
        <v>1073</v>
      </c>
      <c r="C181">
        <v>522</v>
      </c>
    </row>
    <row r="182" spans="1:3" x14ac:dyDescent="0.25">
      <c r="A182">
        <v>9107</v>
      </c>
      <c r="B182" t="s">
        <v>1075</v>
      </c>
      <c r="C182">
        <v>523</v>
      </c>
    </row>
    <row r="183" spans="1:3" x14ac:dyDescent="0.25">
      <c r="A183">
        <v>9108</v>
      </c>
      <c r="B183" t="s">
        <v>1077</v>
      </c>
      <c r="C183">
        <v>524</v>
      </c>
    </row>
    <row r="184" spans="1:3" x14ac:dyDescent="0.25">
      <c r="A184">
        <v>9109</v>
      </c>
      <c r="B184" t="s">
        <v>1079</v>
      </c>
      <c r="C184">
        <v>525</v>
      </c>
    </row>
    <row r="185" spans="1:3" x14ac:dyDescent="0.25">
      <c r="A185">
        <v>9110</v>
      </c>
      <c r="B185" t="s">
        <v>1081</v>
      </c>
      <c r="C185">
        <v>526</v>
      </c>
    </row>
    <row r="186" spans="1:3" x14ac:dyDescent="0.25">
      <c r="A186">
        <v>9111</v>
      </c>
      <c r="B186" t="s">
        <v>1083</v>
      </c>
      <c r="C186">
        <v>527</v>
      </c>
    </row>
    <row r="187" spans="1:3" x14ac:dyDescent="0.25">
      <c r="A187">
        <v>9112</v>
      </c>
      <c r="B187" t="s">
        <v>1085</v>
      </c>
      <c r="C187">
        <v>528</v>
      </c>
    </row>
    <row r="188" spans="1:3" x14ac:dyDescent="0.25">
      <c r="A188">
        <v>9113</v>
      </c>
      <c r="B188" t="s">
        <v>1087</v>
      </c>
      <c r="C188">
        <v>529</v>
      </c>
    </row>
    <row r="189" spans="1:3" x14ac:dyDescent="0.25">
      <c r="A189">
        <v>9114</v>
      </c>
      <c r="B189" t="s">
        <v>1089</v>
      </c>
      <c r="C189">
        <v>530</v>
      </c>
    </row>
    <row r="190" spans="1:3" x14ac:dyDescent="0.25">
      <c r="A190">
        <v>9115</v>
      </c>
      <c r="B190" t="s">
        <v>1091</v>
      </c>
      <c r="C190">
        <v>531</v>
      </c>
    </row>
    <row r="191" spans="1:3" x14ac:dyDescent="0.25">
      <c r="A191">
        <v>9116</v>
      </c>
      <c r="B191" t="s">
        <v>1093</v>
      </c>
      <c r="C191">
        <v>532</v>
      </c>
    </row>
    <row r="192" spans="1:3" x14ac:dyDescent="0.25">
      <c r="A192">
        <v>9117</v>
      </c>
      <c r="B192" t="s">
        <v>1095</v>
      </c>
      <c r="C192">
        <v>533</v>
      </c>
    </row>
    <row r="193" spans="1:3" x14ac:dyDescent="0.25">
      <c r="A193">
        <v>9118</v>
      </c>
      <c r="B193" t="s">
        <v>1097</v>
      </c>
      <c r="C193">
        <v>534</v>
      </c>
    </row>
    <row r="194" spans="1:3" x14ac:dyDescent="0.25">
      <c r="A194">
        <v>9119</v>
      </c>
      <c r="B194" t="s">
        <v>1099</v>
      </c>
      <c r="C194">
        <v>535</v>
      </c>
    </row>
    <row r="195" spans="1:3" x14ac:dyDescent="0.25">
      <c r="A195">
        <v>9120</v>
      </c>
      <c r="B195" t="s">
        <v>1101</v>
      </c>
      <c r="C195">
        <v>536</v>
      </c>
    </row>
    <row r="196" spans="1:3" x14ac:dyDescent="0.25">
      <c r="A196">
        <v>9121</v>
      </c>
      <c r="B196" t="s">
        <v>1103</v>
      </c>
      <c r="C196">
        <v>537</v>
      </c>
    </row>
    <row r="197" spans="1:3" x14ac:dyDescent="0.25">
      <c r="A197">
        <v>9201</v>
      </c>
      <c r="B197" t="s">
        <v>1105</v>
      </c>
      <c r="C197">
        <v>538</v>
      </c>
    </row>
    <row r="198" spans="1:3" x14ac:dyDescent="0.25">
      <c r="A198">
        <v>9202</v>
      </c>
      <c r="B198" t="s">
        <v>1107</v>
      </c>
      <c r="C198">
        <v>539</v>
      </c>
    </row>
    <row r="199" spans="1:3" x14ac:dyDescent="0.25">
      <c r="A199">
        <v>9203</v>
      </c>
      <c r="B199" t="s">
        <v>1109</v>
      </c>
      <c r="C199">
        <v>540</v>
      </c>
    </row>
    <row r="200" spans="1:3" x14ac:dyDescent="0.25">
      <c r="A200">
        <v>9204</v>
      </c>
      <c r="B200" t="s">
        <v>1111</v>
      </c>
      <c r="C200">
        <v>541</v>
      </c>
    </row>
    <row r="201" spans="1:3" x14ac:dyDescent="0.25">
      <c r="A201">
        <v>9205</v>
      </c>
      <c r="B201" t="s">
        <v>1113</v>
      </c>
      <c r="C201">
        <v>542</v>
      </c>
    </row>
    <row r="202" spans="1:3" x14ac:dyDescent="0.25">
      <c r="A202">
        <v>9206</v>
      </c>
      <c r="B202" t="s">
        <v>1115</v>
      </c>
      <c r="C202">
        <v>543</v>
      </c>
    </row>
    <row r="203" spans="1:3" x14ac:dyDescent="0.25">
      <c r="A203">
        <v>9207</v>
      </c>
      <c r="B203" t="s">
        <v>1117</v>
      </c>
      <c r="C203">
        <v>544</v>
      </c>
    </row>
    <row r="204" spans="1:3" x14ac:dyDescent="0.25">
      <c r="A204">
        <v>9208</v>
      </c>
      <c r="B204" t="s">
        <v>1119</v>
      </c>
      <c r="C204">
        <v>545</v>
      </c>
    </row>
    <row r="205" spans="1:3" x14ac:dyDescent="0.25">
      <c r="A205">
        <v>9209</v>
      </c>
      <c r="B205" t="s">
        <v>1121</v>
      </c>
      <c r="C205">
        <v>546</v>
      </c>
    </row>
    <row r="206" spans="1:3" x14ac:dyDescent="0.25">
      <c r="A206">
        <v>9210</v>
      </c>
      <c r="B206" t="s">
        <v>1123</v>
      </c>
      <c r="C206">
        <v>547</v>
      </c>
    </row>
    <row r="207" spans="1:3" x14ac:dyDescent="0.25">
      <c r="A207">
        <v>9211</v>
      </c>
      <c r="B207" t="s">
        <v>1125</v>
      </c>
      <c r="C207">
        <v>548</v>
      </c>
    </row>
    <row r="208" spans="1:3" x14ac:dyDescent="0.25">
      <c r="A208">
        <v>10101</v>
      </c>
      <c r="B208" t="s">
        <v>1127</v>
      </c>
      <c r="C208">
        <v>549</v>
      </c>
    </row>
    <row r="209" spans="1:3" x14ac:dyDescent="0.25">
      <c r="A209">
        <v>10102</v>
      </c>
      <c r="B209" t="s">
        <v>1129</v>
      </c>
      <c r="C209">
        <v>550</v>
      </c>
    </row>
    <row r="210" spans="1:3" x14ac:dyDescent="0.25">
      <c r="A210">
        <v>10103</v>
      </c>
      <c r="B210" t="s">
        <v>1131</v>
      </c>
      <c r="C210">
        <v>551</v>
      </c>
    </row>
    <row r="211" spans="1:3" x14ac:dyDescent="0.25">
      <c r="A211">
        <v>10104</v>
      </c>
      <c r="B211" t="s">
        <v>1133</v>
      </c>
      <c r="C211">
        <v>552</v>
      </c>
    </row>
    <row r="212" spans="1:3" x14ac:dyDescent="0.25">
      <c r="A212">
        <v>10105</v>
      </c>
      <c r="B212" t="s">
        <v>1135</v>
      </c>
      <c r="C212">
        <v>553</v>
      </c>
    </row>
    <row r="213" spans="1:3" x14ac:dyDescent="0.25">
      <c r="A213">
        <v>10106</v>
      </c>
      <c r="B213" t="s">
        <v>1137</v>
      </c>
      <c r="C213">
        <v>554</v>
      </c>
    </row>
    <row r="214" spans="1:3" x14ac:dyDescent="0.25">
      <c r="A214">
        <v>10107</v>
      </c>
      <c r="B214" t="s">
        <v>1139</v>
      </c>
      <c r="C214">
        <v>555</v>
      </c>
    </row>
    <row r="215" spans="1:3" x14ac:dyDescent="0.25">
      <c r="A215">
        <v>10108</v>
      </c>
      <c r="B215" t="s">
        <v>1141</v>
      </c>
      <c r="C215">
        <v>556</v>
      </c>
    </row>
    <row r="216" spans="1:3" x14ac:dyDescent="0.25">
      <c r="A216">
        <v>10109</v>
      </c>
      <c r="B216" t="s">
        <v>1143</v>
      </c>
      <c r="C216">
        <v>557</v>
      </c>
    </row>
    <row r="217" spans="1:3" x14ac:dyDescent="0.25">
      <c r="A217">
        <v>10201</v>
      </c>
      <c r="B217" t="s">
        <v>1145</v>
      </c>
      <c r="C217">
        <v>558</v>
      </c>
    </row>
    <row r="218" spans="1:3" x14ac:dyDescent="0.25">
      <c r="A218">
        <v>10202</v>
      </c>
      <c r="B218" t="s">
        <v>1147</v>
      </c>
      <c r="C218">
        <v>559</v>
      </c>
    </row>
    <row r="219" spans="1:3" x14ac:dyDescent="0.25">
      <c r="A219">
        <v>10203</v>
      </c>
      <c r="B219" t="s">
        <v>1149</v>
      </c>
      <c r="C219">
        <v>560</v>
      </c>
    </row>
    <row r="220" spans="1:3" x14ac:dyDescent="0.25">
      <c r="A220">
        <v>10204</v>
      </c>
      <c r="B220" t="s">
        <v>1151</v>
      </c>
      <c r="C220">
        <v>561</v>
      </c>
    </row>
    <row r="221" spans="1:3" x14ac:dyDescent="0.25">
      <c r="A221">
        <v>10205</v>
      </c>
      <c r="B221" t="s">
        <v>1153</v>
      </c>
      <c r="C221">
        <v>562</v>
      </c>
    </row>
    <row r="222" spans="1:3" x14ac:dyDescent="0.25">
      <c r="A222">
        <v>10206</v>
      </c>
      <c r="B222" t="s">
        <v>1155</v>
      </c>
      <c r="C222">
        <v>563</v>
      </c>
    </row>
    <row r="223" spans="1:3" x14ac:dyDescent="0.25">
      <c r="A223">
        <v>10207</v>
      </c>
      <c r="B223" t="s">
        <v>1157</v>
      </c>
      <c r="C223">
        <v>564</v>
      </c>
    </row>
    <row r="224" spans="1:3" x14ac:dyDescent="0.25">
      <c r="A224">
        <v>10208</v>
      </c>
      <c r="B224" t="s">
        <v>1159</v>
      </c>
      <c r="C224">
        <v>565</v>
      </c>
    </row>
    <row r="225" spans="1:3" x14ac:dyDescent="0.25">
      <c r="A225">
        <v>10209</v>
      </c>
      <c r="B225" t="s">
        <v>1161</v>
      </c>
      <c r="C225">
        <v>566</v>
      </c>
    </row>
    <row r="226" spans="1:3" x14ac:dyDescent="0.25">
      <c r="A226">
        <v>10210</v>
      </c>
      <c r="B226" t="s">
        <v>1163</v>
      </c>
      <c r="C226">
        <v>567</v>
      </c>
    </row>
    <row r="227" spans="1:3" x14ac:dyDescent="0.25">
      <c r="A227">
        <v>10301</v>
      </c>
      <c r="B227" t="s">
        <v>1165</v>
      </c>
      <c r="C227">
        <v>568</v>
      </c>
    </row>
    <row r="228" spans="1:3" x14ac:dyDescent="0.25">
      <c r="A228">
        <v>10302</v>
      </c>
      <c r="B228" t="s">
        <v>1167</v>
      </c>
      <c r="C228">
        <v>569</v>
      </c>
    </row>
    <row r="229" spans="1:3" x14ac:dyDescent="0.25">
      <c r="A229">
        <v>10303</v>
      </c>
      <c r="B229" t="s">
        <v>1169</v>
      </c>
      <c r="C229">
        <v>570</v>
      </c>
    </row>
    <row r="230" spans="1:3" x14ac:dyDescent="0.25">
      <c r="A230">
        <v>10304</v>
      </c>
      <c r="B230" t="s">
        <v>1171</v>
      </c>
      <c r="C230">
        <v>571</v>
      </c>
    </row>
    <row r="231" spans="1:3" x14ac:dyDescent="0.25">
      <c r="A231">
        <v>10305</v>
      </c>
      <c r="B231" t="s">
        <v>1173</v>
      </c>
      <c r="C231">
        <v>572</v>
      </c>
    </row>
    <row r="232" spans="1:3" x14ac:dyDescent="0.25">
      <c r="A232">
        <v>10306</v>
      </c>
      <c r="B232" t="s">
        <v>1175</v>
      </c>
      <c r="C232">
        <v>573</v>
      </c>
    </row>
    <row r="233" spans="1:3" x14ac:dyDescent="0.25">
      <c r="A233">
        <v>10307</v>
      </c>
      <c r="B233" t="s">
        <v>1177</v>
      </c>
      <c r="C233">
        <v>574</v>
      </c>
    </row>
    <row r="234" spans="1:3" x14ac:dyDescent="0.25">
      <c r="A234">
        <v>10401</v>
      </c>
      <c r="B234" t="s">
        <v>1179</v>
      </c>
      <c r="C234">
        <v>575</v>
      </c>
    </row>
    <row r="235" spans="1:3" x14ac:dyDescent="0.25">
      <c r="A235">
        <v>10402</v>
      </c>
      <c r="B235" t="s">
        <v>1181</v>
      </c>
      <c r="C235">
        <v>576</v>
      </c>
    </row>
    <row r="236" spans="1:3" x14ac:dyDescent="0.25">
      <c r="A236">
        <v>10403</v>
      </c>
      <c r="B236" t="s">
        <v>1183</v>
      </c>
      <c r="C236">
        <v>577</v>
      </c>
    </row>
    <row r="237" spans="1:3" x14ac:dyDescent="0.25">
      <c r="A237">
        <v>10404</v>
      </c>
      <c r="B237" t="s">
        <v>1185</v>
      </c>
      <c r="C237">
        <v>578</v>
      </c>
    </row>
    <row r="238" spans="1:3" x14ac:dyDescent="0.25">
      <c r="A238">
        <v>11101</v>
      </c>
      <c r="B238" t="s">
        <v>1187</v>
      </c>
      <c r="C238">
        <v>579</v>
      </c>
    </row>
    <row r="239" spans="1:3" x14ac:dyDescent="0.25">
      <c r="A239">
        <v>11102</v>
      </c>
      <c r="B239" t="s">
        <v>1189</v>
      </c>
      <c r="C239">
        <v>580</v>
      </c>
    </row>
    <row r="240" spans="1:3" x14ac:dyDescent="0.25">
      <c r="A240">
        <v>11201</v>
      </c>
      <c r="B240" t="s">
        <v>1191</v>
      </c>
      <c r="C240">
        <v>581</v>
      </c>
    </row>
    <row r="241" spans="1:3" x14ac:dyDescent="0.25">
      <c r="A241">
        <v>11202</v>
      </c>
      <c r="B241" t="s">
        <v>1193</v>
      </c>
      <c r="C241">
        <v>582</v>
      </c>
    </row>
    <row r="242" spans="1:3" x14ac:dyDescent="0.25">
      <c r="A242">
        <v>11203</v>
      </c>
      <c r="B242" t="s">
        <v>1195</v>
      </c>
      <c r="C242">
        <v>583</v>
      </c>
    </row>
    <row r="243" spans="1:3" x14ac:dyDescent="0.25">
      <c r="A243">
        <v>11301</v>
      </c>
      <c r="B243" t="s">
        <v>1197</v>
      </c>
      <c r="C243">
        <v>584</v>
      </c>
    </row>
    <row r="244" spans="1:3" x14ac:dyDescent="0.25">
      <c r="A244">
        <v>11302</v>
      </c>
      <c r="B244" t="s">
        <v>1199</v>
      </c>
      <c r="C244">
        <v>585</v>
      </c>
    </row>
    <row r="245" spans="1:3" x14ac:dyDescent="0.25">
      <c r="A245">
        <v>11303</v>
      </c>
      <c r="B245" t="s">
        <v>1201</v>
      </c>
      <c r="C245">
        <v>586</v>
      </c>
    </row>
    <row r="246" spans="1:3" x14ac:dyDescent="0.25">
      <c r="A246">
        <v>11401</v>
      </c>
      <c r="B246" t="s">
        <v>1203</v>
      </c>
      <c r="C246">
        <v>587</v>
      </c>
    </row>
    <row r="247" spans="1:3" x14ac:dyDescent="0.25">
      <c r="A247">
        <v>11402</v>
      </c>
      <c r="B247" t="s">
        <v>1205</v>
      </c>
      <c r="C247">
        <v>588</v>
      </c>
    </row>
    <row r="248" spans="1:3" x14ac:dyDescent="0.25">
      <c r="A248">
        <v>12101</v>
      </c>
      <c r="B248" t="s">
        <v>1207</v>
      </c>
      <c r="C248">
        <v>589</v>
      </c>
    </row>
    <row r="249" spans="1:3" x14ac:dyDescent="0.25">
      <c r="A249">
        <v>12102</v>
      </c>
      <c r="B249" t="s">
        <v>1209</v>
      </c>
      <c r="C249">
        <v>590</v>
      </c>
    </row>
    <row r="250" spans="1:3" x14ac:dyDescent="0.25">
      <c r="A250">
        <v>12103</v>
      </c>
      <c r="B250" t="s">
        <v>1211</v>
      </c>
      <c r="C250">
        <v>591</v>
      </c>
    </row>
    <row r="251" spans="1:3" x14ac:dyDescent="0.25">
      <c r="A251">
        <v>12104</v>
      </c>
      <c r="B251" t="s">
        <v>1213</v>
      </c>
      <c r="C251">
        <v>592</v>
      </c>
    </row>
    <row r="252" spans="1:3" x14ac:dyDescent="0.25">
      <c r="A252">
        <v>12201</v>
      </c>
      <c r="B252" t="s">
        <v>1215</v>
      </c>
      <c r="C252">
        <v>593</v>
      </c>
    </row>
    <row r="253" spans="1:3" x14ac:dyDescent="0.25">
      <c r="A253">
        <v>12201</v>
      </c>
      <c r="B253" t="s">
        <v>1217</v>
      </c>
      <c r="C253">
        <v>594</v>
      </c>
    </row>
    <row r="254" spans="1:3" x14ac:dyDescent="0.25">
      <c r="A254">
        <v>12301</v>
      </c>
      <c r="B254" t="s">
        <v>1218</v>
      </c>
      <c r="C254">
        <v>595</v>
      </c>
    </row>
    <row r="255" spans="1:3" x14ac:dyDescent="0.25">
      <c r="A255">
        <v>12302</v>
      </c>
      <c r="B255" t="s">
        <v>1220</v>
      </c>
      <c r="C255">
        <v>596</v>
      </c>
    </row>
    <row r="256" spans="1:3" x14ac:dyDescent="0.25">
      <c r="A256">
        <v>12303</v>
      </c>
      <c r="B256" t="s">
        <v>1222</v>
      </c>
      <c r="C256">
        <v>597</v>
      </c>
    </row>
    <row r="257" spans="1:3" x14ac:dyDescent="0.25">
      <c r="A257">
        <v>12401</v>
      </c>
      <c r="B257" t="s">
        <v>1224</v>
      </c>
      <c r="C257">
        <v>598</v>
      </c>
    </row>
    <row r="258" spans="1:3" x14ac:dyDescent="0.25">
      <c r="A258">
        <v>12402</v>
      </c>
      <c r="B258" t="s">
        <v>1226</v>
      </c>
      <c r="C258">
        <v>599</v>
      </c>
    </row>
    <row r="259" spans="1:3" x14ac:dyDescent="0.25">
      <c r="A259">
        <v>13101</v>
      </c>
      <c r="B259" t="s">
        <v>611</v>
      </c>
      <c r="C259">
        <v>600</v>
      </c>
    </row>
    <row r="260" spans="1:3" x14ac:dyDescent="0.25">
      <c r="A260">
        <v>13102</v>
      </c>
      <c r="B260" t="s">
        <v>1229</v>
      </c>
      <c r="C260">
        <v>601</v>
      </c>
    </row>
    <row r="261" spans="1:3" x14ac:dyDescent="0.25">
      <c r="A261">
        <v>13103</v>
      </c>
      <c r="B261" t="s">
        <v>1231</v>
      </c>
      <c r="C261">
        <v>602</v>
      </c>
    </row>
    <row r="262" spans="1:3" x14ac:dyDescent="0.25">
      <c r="A262">
        <v>13104</v>
      </c>
      <c r="B262" t="s">
        <v>1233</v>
      </c>
      <c r="C262">
        <v>603</v>
      </c>
    </row>
    <row r="263" spans="1:3" x14ac:dyDescent="0.25">
      <c r="A263">
        <v>13105</v>
      </c>
      <c r="B263" t="s">
        <v>1235</v>
      </c>
      <c r="C263">
        <v>604</v>
      </c>
    </row>
    <row r="264" spans="1:3" x14ac:dyDescent="0.25">
      <c r="A264">
        <v>13106</v>
      </c>
      <c r="B264" t="s">
        <v>1237</v>
      </c>
      <c r="C264">
        <v>605</v>
      </c>
    </row>
    <row r="265" spans="1:3" x14ac:dyDescent="0.25">
      <c r="A265">
        <v>13107</v>
      </c>
      <c r="B265" t="s">
        <v>1239</v>
      </c>
      <c r="C265">
        <v>606</v>
      </c>
    </row>
    <row r="266" spans="1:3" x14ac:dyDescent="0.25">
      <c r="A266">
        <v>13108</v>
      </c>
      <c r="B266" t="s">
        <v>581</v>
      </c>
      <c r="C266">
        <v>607</v>
      </c>
    </row>
    <row r="267" spans="1:3" x14ac:dyDescent="0.25">
      <c r="A267">
        <v>13109</v>
      </c>
      <c r="B267" t="s">
        <v>1242</v>
      </c>
      <c r="C267">
        <v>608</v>
      </c>
    </row>
    <row r="268" spans="1:3" x14ac:dyDescent="0.25">
      <c r="A268">
        <v>13110</v>
      </c>
      <c r="B268" t="s">
        <v>1244</v>
      </c>
      <c r="C268">
        <v>609</v>
      </c>
    </row>
    <row r="269" spans="1:3" x14ac:dyDescent="0.25">
      <c r="A269">
        <v>13111</v>
      </c>
      <c r="B269" t="s">
        <v>1246</v>
      </c>
      <c r="C269">
        <v>610</v>
      </c>
    </row>
    <row r="270" spans="1:3" x14ac:dyDescent="0.25">
      <c r="A270">
        <v>13112</v>
      </c>
      <c r="B270" t="s">
        <v>1248</v>
      </c>
      <c r="C270">
        <v>611</v>
      </c>
    </row>
    <row r="271" spans="1:3" x14ac:dyDescent="0.25">
      <c r="A271">
        <v>13113</v>
      </c>
      <c r="B271" t="s">
        <v>1250</v>
      </c>
      <c r="C271">
        <v>612</v>
      </c>
    </row>
    <row r="272" spans="1:3" x14ac:dyDescent="0.25">
      <c r="A272">
        <v>13114</v>
      </c>
      <c r="B272" t="s">
        <v>1252</v>
      </c>
      <c r="C272">
        <v>613</v>
      </c>
    </row>
    <row r="273" spans="1:3" x14ac:dyDescent="0.25">
      <c r="A273">
        <v>13115</v>
      </c>
      <c r="B273" t="s">
        <v>1254</v>
      </c>
      <c r="C273">
        <v>614</v>
      </c>
    </row>
    <row r="274" spans="1:3" x14ac:dyDescent="0.25">
      <c r="A274">
        <v>13116</v>
      </c>
      <c r="B274" t="s">
        <v>1256</v>
      </c>
      <c r="C274">
        <v>615</v>
      </c>
    </row>
    <row r="275" spans="1:3" x14ac:dyDescent="0.25">
      <c r="A275">
        <v>13117</v>
      </c>
      <c r="B275" t="s">
        <v>1258</v>
      </c>
      <c r="C275">
        <v>616</v>
      </c>
    </row>
    <row r="276" spans="1:3" x14ac:dyDescent="0.25">
      <c r="A276">
        <v>13118</v>
      </c>
      <c r="B276" t="s">
        <v>1260</v>
      </c>
      <c r="C276">
        <v>617</v>
      </c>
    </row>
    <row r="277" spans="1:3" x14ac:dyDescent="0.25">
      <c r="A277">
        <v>13119</v>
      </c>
      <c r="B277" t="s">
        <v>1262</v>
      </c>
      <c r="C277">
        <v>618</v>
      </c>
    </row>
    <row r="278" spans="1:3" x14ac:dyDescent="0.25">
      <c r="A278">
        <v>13120</v>
      </c>
      <c r="B278" t="s">
        <v>1264</v>
      </c>
      <c r="C278">
        <v>619</v>
      </c>
    </row>
    <row r="279" spans="1:3" x14ac:dyDescent="0.25">
      <c r="A279">
        <v>13121</v>
      </c>
      <c r="B279" t="s">
        <v>1266</v>
      </c>
      <c r="C279">
        <v>620</v>
      </c>
    </row>
    <row r="280" spans="1:3" x14ac:dyDescent="0.25">
      <c r="A280">
        <v>13122</v>
      </c>
      <c r="B280" t="s">
        <v>1268</v>
      </c>
      <c r="C280">
        <v>621</v>
      </c>
    </row>
    <row r="281" spans="1:3" x14ac:dyDescent="0.25">
      <c r="A281">
        <v>13123</v>
      </c>
      <c r="B281" t="s">
        <v>1270</v>
      </c>
      <c r="C281">
        <v>622</v>
      </c>
    </row>
    <row r="282" spans="1:3" x14ac:dyDescent="0.25">
      <c r="A282">
        <v>13124</v>
      </c>
      <c r="B282" t="s">
        <v>1272</v>
      </c>
      <c r="C282">
        <v>623</v>
      </c>
    </row>
    <row r="283" spans="1:3" x14ac:dyDescent="0.25">
      <c r="A283">
        <v>13125</v>
      </c>
      <c r="B283" t="s">
        <v>1274</v>
      </c>
      <c r="C283">
        <v>624</v>
      </c>
    </row>
    <row r="284" spans="1:3" x14ac:dyDescent="0.25">
      <c r="A284">
        <v>13126</v>
      </c>
      <c r="B284" t="s">
        <v>1276</v>
      </c>
      <c r="C284">
        <v>625</v>
      </c>
    </row>
    <row r="285" spans="1:3" x14ac:dyDescent="0.25">
      <c r="A285">
        <v>13127</v>
      </c>
      <c r="B285" t="s">
        <v>1278</v>
      </c>
      <c r="C285">
        <v>626</v>
      </c>
    </row>
    <row r="286" spans="1:3" x14ac:dyDescent="0.25">
      <c r="A286">
        <v>13128</v>
      </c>
      <c r="B286" t="s">
        <v>1280</v>
      </c>
      <c r="C286">
        <v>627</v>
      </c>
    </row>
    <row r="287" spans="1:3" x14ac:dyDescent="0.25">
      <c r="A287">
        <v>13129</v>
      </c>
      <c r="B287" t="s">
        <v>1282</v>
      </c>
      <c r="C287">
        <v>628</v>
      </c>
    </row>
    <row r="288" spans="1:3" x14ac:dyDescent="0.25">
      <c r="A288">
        <v>13130</v>
      </c>
      <c r="B288" t="s">
        <v>701</v>
      </c>
      <c r="C288">
        <v>629</v>
      </c>
    </row>
    <row r="289" spans="1:3" x14ac:dyDescent="0.25">
      <c r="A289">
        <v>13131</v>
      </c>
      <c r="B289" t="s">
        <v>1285</v>
      </c>
      <c r="C289">
        <v>630</v>
      </c>
    </row>
    <row r="290" spans="1:3" x14ac:dyDescent="0.25">
      <c r="A290">
        <v>13132</v>
      </c>
      <c r="B290" t="s">
        <v>1287</v>
      </c>
      <c r="C290">
        <v>631</v>
      </c>
    </row>
    <row r="291" spans="1:3" x14ac:dyDescent="0.25">
      <c r="A291">
        <v>13201</v>
      </c>
      <c r="B291" t="s">
        <v>1289</v>
      </c>
      <c r="C291">
        <v>632</v>
      </c>
    </row>
    <row r="292" spans="1:3" x14ac:dyDescent="0.25">
      <c r="A292">
        <v>13202</v>
      </c>
      <c r="B292" t="s">
        <v>1291</v>
      </c>
      <c r="C292">
        <v>633</v>
      </c>
    </row>
    <row r="293" spans="1:3" x14ac:dyDescent="0.25">
      <c r="A293">
        <v>13203</v>
      </c>
      <c r="B293" t="s">
        <v>1293</v>
      </c>
      <c r="C293">
        <v>634</v>
      </c>
    </row>
    <row r="294" spans="1:3" x14ac:dyDescent="0.25">
      <c r="A294">
        <v>13301</v>
      </c>
      <c r="B294" t="s">
        <v>1295</v>
      </c>
      <c r="C294">
        <v>635</v>
      </c>
    </row>
    <row r="295" spans="1:3" x14ac:dyDescent="0.25">
      <c r="A295">
        <v>13302</v>
      </c>
      <c r="B295" t="s">
        <v>1297</v>
      </c>
      <c r="C295">
        <v>636</v>
      </c>
    </row>
    <row r="296" spans="1:3" x14ac:dyDescent="0.25">
      <c r="A296">
        <v>13303</v>
      </c>
      <c r="B296" t="s">
        <v>1299</v>
      </c>
      <c r="C296">
        <v>637</v>
      </c>
    </row>
    <row r="297" spans="1:3" x14ac:dyDescent="0.25">
      <c r="A297">
        <v>13401</v>
      </c>
      <c r="B297" t="s">
        <v>1301</v>
      </c>
      <c r="C297">
        <v>638</v>
      </c>
    </row>
    <row r="298" spans="1:3" x14ac:dyDescent="0.25">
      <c r="A298">
        <v>13402</v>
      </c>
      <c r="B298" t="s">
        <v>1303</v>
      </c>
      <c r="C298">
        <v>639</v>
      </c>
    </row>
    <row r="299" spans="1:3" x14ac:dyDescent="0.25">
      <c r="A299">
        <v>13403</v>
      </c>
      <c r="B299" t="s">
        <v>1305</v>
      </c>
      <c r="C299">
        <v>640</v>
      </c>
    </row>
    <row r="300" spans="1:3" x14ac:dyDescent="0.25">
      <c r="A300">
        <v>13404</v>
      </c>
      <c r="B300" t="s">
        <v>1307</v>
      </c>
      <c r="C300">
        <v>641</v>
      </c>
    </row>
    <row r="301" spans="1:3" x14ac:dyDescent="0.25">
      <c r="A301">
        <v>13501</v>
      </c>
      <c r="B301" t="s">
        <v>1309</v>
      </c>
      <c r="C301">
        <v>642</v>
      </c>
    </row>
    <row r="302" spans="1:3" x14ac:dyDescent="0.25">
      <c r="A302">
        <v>13502</v>
      </c>
      <c r="B302" t="s">
        <v>1311</v>
      </c>
      <c r="C302">
        <v>643</v>
      </c>
    </row>
    <row r="303" spans="1:3" x14ac:dyDescent="0.25">
      <c r="A303">
        <v>13503</v>
      </c>
      <c r="B303" t="s">
        <v>1313</v>
      </c>
      <c r="C303">
        <v>644</v>
      </c>
    </row>
    <row r="304" spans="1:3" x14ac:dyDescent="0.25">
      <c r="A304">
        <v>13504</v>
      </c>
      <c r="B304" t="s">
        <v>1315</v>
      </c>
      <c r="C304">
        <v>645</v>
      </c>
    </row>
    <row r="305" spans="1:3" x14ac:dyDescent="0.25">
      <c r="A305">
        <v>13505</v>
      </c>
      <c r="B305" t="s">
        <v>1317</v>
      </c>
      <c r="C305">
        <v>646</v>
      </c>
    </row>
    <row r="306" spans="1:3" x14ac:dyDescent="0.25">
      <c r="A306">
        <v>13601</v>
      </c>
      <c r="B306" t="s">
        <v>1319</v>
      </c>
      <c r="C306">
        <v>647</v>
      </c>
    </row>
    <row r="307" spans="1:3" x14ac:dyDescent="0.25">
      <c r="A307">
        <v>13602</v>
      </c>
      <c r="B307" t="s">
        <v>1321</v>
      </c>
      <c r="C307">
        <v>648</v>
      </c>
    </row>
    <row r="308" spans="1:3" x14ac:dyDescent="0.25">
      <c r="A308">
        <v>13603</v>
      </c>
      <c r="B308" t="s">
        <v>1323</v>
      </c>
      <c r="C308">
        <v>649</v>
      </c>
    </row>
    <row r="309" spans="1:3" x14ac:dyDescent="0.25">
      <c r="A309">
        <v>13604</v>
      </c>
      <c r="B309" t="s">
        <v>1325</v>
      </c>
      <c r="C309">
        <v>650</v>
      </c>
    </row>
    <row r="310" spans="1:3" x14ac:dyDescent="0.25">
      <c r="A310">
        <v>13605</v>
      </c>
      <c r="B310" t="s">
        <v>1327</v>
      </c>
      <c r="C310">
        <v>651</v>
      </c>
    </row>
    <row r="311" spans="1:3" x14ac:dyDescent="0.25">
      <c r="A311">
        <v>14101</v>
      </c>
      <c r="B311" t="s">
        <v>1329</v>
      </c>
      <c r="C311">
        <v>652</v>
      </c>
    </row>
    <row r="312" spans="1:3" x14ac:dyDescent="0.25">
      <c r="A312">
        <v>14102</v>
      </c>
      <c r="B312" t="s">
        <v>1331</v>
      </c>
      <c r="C312">
        <v>653</v>
      </c>
    </row>
    <row r="313" spans="1:3" x14ac:dyDescent="0.25">
      <c r="A313">
        <v>14103</v>
      </c>
      <c r="B313" t="s">
        <v>1333</v>
      </c>
      <c r="C313">
        <v>654</v>
      </c>
    </row>
    <row r="314" spans="1:3" x14ac:dyDescent="0.25">
      <c r="A314">
        <v>14104</v>
      </c>
      <c r="B314" t="s">
        <v>534</v>
      </c>
      <c r="C314">
        <v>655</v>
      </c>
    </row>
    <row r="315" spans="1:3" x14ac:dyDescent="0.25">
      <c r="A315">
        <v>14105</v>
      </c>
      <c r="B315" t="s">
        <v>1336</v>
      </c>
      <c r="C315">
        <v>656</v>
      </c>
    </row>
    <row r="316" spans="1:3" x14ac:dyDescent="0.25">
      <c r="A316">
        <v>14106</v>
      </c>
      <c r="B316" t="s">
        <v>1338</v>
      </c>
      <c r="C316">
        <v>657</v>
      </c>
    </row>
    <row r="317" spans="1:3" x14ac:dyDescent="0.25">
      <c r="A317">
        <v>14107</v>
      </c>
      <c r="B317" t="s">
        <v>1340</v>
      </c>
      <c r="C317">
        <v>658</v>
      </c>
    </row>
    <row r="318" spans="1:3" x14ac:dyDescent="0.25">
      <c r="A318">
        <v>14108</v>
      </c>
      <c r="B318" t="s">
        <v>1342</v>
      </c>
      <c r="C318">
        <v>659</v>
      </c>
    </row>
    <row r="319" spans="1:3" x14ac:dyDescent="0.25">
      <c r="A319">
        <v>14201</v>
      </c>
      <c r="B319" t="s">
        <v>697</v>
      </c>
      <c r="C319">
        <v>660</v>
      </c>
    </row>
    <row r="320" spans="1:3" x14ac:dyDescent="0.25">
      <c r="A320">
        <v>14202</v>
      </c>
      <c r="B320" t="s">
        <v>1345</v>
      </c>
      <c r="C320">
        <v>661</v>
      </c>
    </row>
    <row r="321" spans="1:3" x14ac:dyDescent="0.25">
      <c r="A321">
        <v>14203</v>
      </c>
      <c r="B321" t="s">
        <v>1347</v>
      </c>
      <c r="C321">
        <v>662</v>
      </c>
    </row>
    <row r="322" spans="1:3" x14ac:dyDescent="0.25">
      <c r="A322">
        <v>14204</v>
      </c>
      <c r="B322" t="s">
        <v>1349</v>
      </c>
      <c r="C322">
        <v>663</v>
      </c>
    </row>
    <row r="323" spans="1:3" x14ac:dyDescent="0.25">
      <c r="A323">
        <v>15101</v>
      </c>
      <c r="B323" t="s">
        <v>1351</v>
      </c>
      <c r="C323">
        <v>664</v>
      </c>
    </row>
    <row r="324" spans="1:3" x14ac:dyDescent="0.25">
      <c r="A324">
        <v>15102</v>
      </c>
      <c r="B324" t="s">
        <v>1353</v>
      </c>
      <c r="C324">
        <v>665</v>
      </c>
    </row>
    <row r="325" spans="1:3" x14ac:dyDescent="0.25">
      <c r="A325">
        <v>15201</v>
      </c>
      <c r="B325" t="s">
        <v>1355</v>
      </c>
      <c r="C325">
        <v>666</v>
      </c>
    </row>
    <row r="326" spans="1:3" x14ac:dyDescent="0.25">
      <c r="A326">
        <v>15202</v>
      </c>
      <c r="B326" t="s">
        <v>1357</v>
      </c>
      <c r="C326">
        <v>667</v>
      </c>
    </row>
    <row r="327" spans="1:3" x14ac:dyDescent="0.25">
      <c r="A327">
        <v>16101</v>
      </c>
      <c r="B327" t="s">
        <v>1359</v>
      </c>
      <c r="C327">
        <v>668</v>
      </c>
    </row>
    <row r="328" spans="1:3" x14ac:dyDescent="0.25">
      <c r="A328">
        <v>16102</v>
      </c>
      <c r="B328" t="s">
        <v>1361</v>
      </c>
      <c r="C328">
        <v>669</v>
      </c>
    </row>
    <row r="329" spans="1:3" x14ac:dyDescent="0.25">
      <c r="A329">
        <v>16103</v>
      </c>
      <c r="B329" t="s">
        <v>1363</v>
      </c>
      <c r="C329">
        <v>670</v>
      </c>
    </row>
    <row r="330" spans="1:3" x14ac:dyDescent="0.25">
      <c r="A330">
        <v>16104</v>
      </c>
      <c r="B330" t="s">
        <v>1365</v>
      </c>
      <c r="C330">
        <v>671</v>
      </c>
    </row>
    <row r="331" spans="1:3" x14ac:dyDescent="0.25">
      <c r="A331">
        <v>16105</v>
      </c>
      <c r="B331" t="s">
        <v>1367</v>
      </c>
      <c r="C331">
        <v>672</v>
      </c>
    </row>
    <row r="332" spans="1:3" x14ac:dyDescent="0.25">
      <c r="A332">
        <v>16106</v>
      </c>
      <c r="B332" t="s">
        <v>1369</v>
      </c>
      <c r="C332">
        <v>673</v>
      </c>
    </row>
    <row r="333" spans="1:3" x14ac:dyDescent="0.25">
      <c r="A333">
        <v>16107</v>
      </c>
      <c r="B333" t="s">
        <v>1371</v>
      </c>
      <c r="C333">
        <v>674</v>
      </c>
    </row>
    <row r="334" spans="1:3" x14ac:dyDescent="0.25">
      <c r="A334">
        <v>16108</v>
      </c>
      <c r="B334" t="s">
        <v>1373</v>
      </c>
      <c r="C334">
        <v>675</v>
      </c>
    </row>
    <row r="335" spans="1:3" x14ac:dyDescent="0.25">
      <c r="A335">
        <v>16109</v>
      </c>
      <c r="B335" t="s">
        <v>1375</v>
      </c>
      <c r="C335">
        <v>676</v>
      </c>
    </row>
    <row r="336" spans="1:3" x14ac:dyDescent="0.25">
      <c r="A336">
        <v>16201</v>
      </c>
      <c r="B336" t="s">
        <v>1377</v>
      </c>
      <c r="C336">
        <v>677</v>
      </c>
    </row>
    <row r="337" spans="1:3" x14ac:dyDescent="0.25">
      <c r="A337">
        <v>16202</v>
      </c>
      <c r="B337" t="s">
        <v>1379</v>
      </c>
      <c r="C337">
        <v>678</v>
      </c>
    </row>
    <row r="338" spans="1:3" x14ac:dyDescent="0.25">
      <c r="A338">
        <v>16203</v>
      </c>
      <c r="B338" t="s">
        <v>1381</v>
      </c>
      <c r="C338">
        <v>679</v>
      </c>
    </row>
    <row r="339" spans="1:3" x14ac:dyDescent="0.25">
      <c r="A339">
        <v>16204</v>
      </c>
      <c r="B339" t="s">
        <v>1383</v>
      </c>
      <c r="C339">
        <v>680</v>
      </c>
    </row>
    <row r="340" spans="1:3" x14ac:dyDescent="0.25">
      <c r="A340">
        <v>16205</v>
      </c>
      <c r="B340" t="s">
        <v>1385</v>
      </c>
      <c r="C340">
        <v>681</v>
      </c>
    </row>
    <row r="341" spans="1:3" x14ac:dyDescent="0.25">
      <c r="A341">
        <v>16206</v>
      </c>
      <c r="B341" t="s">
        <v>1387</v>
      </c>
      <c r="C341">
        <v>682</v>
      </c>
    </row>
    <row r="342" spans="1:3" x14ac:dyDescent="0.25">
      <c r="A342">
        <v>16207</v>
      </c>
      <c r="B342" t="s">
        <v>1389</v>
      </c>
      <c r="C342">
        <v>683</v>
      </c>
    </row>
    <row r="343" spans="1:3" x14ac:dyDescent="0.25">
      <c r="A343">
        <v>16301</v>
      </c>
      <c r="B343" t="s">
        <v>1391</v>
      </c>
      <c r="C343">
        <v>684</v>
      </c>
    </row>
    <row r="344" spans="1:3" x14ac:dyDescent="0.25">
      <c r="A344">
        <v>16302</v>
      </c>
      <c r="B344" t="s">
        <v>1393</v>
      </c>
      <c r="C344">
        <v>685</v>
      </c>
    </row>
    <row r="345" spans="1:3" x14ac:dyDescent="0.25">
      <c r="A345">
        <v>16303</v>
      </c>
      <c r="B345" t="s">
        <v>1395</v>
      </c>
      <c r="C345">
        <v>686</v>
      </c>
    </row>
    <row r="346" spans="1:3" x14ac:dyDescent="0.25">
      <c r="A346">
        <v>16304</v>
      </c>
      <c r="B346" t="s">
        <v>1397</v>
      </c>
      <c r="C346">
        <v>687</v>
      </c>
    </row>
    <row r="347" spans="1:3" x14ac:dyDescent="0.25">
      <c r="A347">
        <v>16305</v>
      </c>
      <c r="B347" t="s">
        <v>1399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2" zoomScaleNormal="100" workbookViewId="0">
      <pane ySplit="2" topLeftCell="A3" activePane="bottomLeft" state="frozen"/>
      <selection pane="bottomLeft" activeCell="C17" sqref="C17"/>
    </sheetView>
  </sheetViews>
  <sheetFormatPr baseColWidth="10" defaultRowHeight="15" x14ac:dyDescent="0.25"/>
  <cols>
    <col min="3" max="3" width="8.7109375" bestFit="1" customWidth="1"/>
    <col min="4" max="5" width="5.28515625" customWidth="1"/>
    <col min="6" max="6" width="9" customWidth="1"/>
    <col min="7" max="7" width="31.8554687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5.1406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 t="e">
        <f ca="1">_xlfn.XLOOKUP(RESUMEN!J4,Región[Región],Región[Cod_región],FALSE)</f>
        <v>#NAME?</v>
      </c>
      <c r="G1" t="e">
        <f ca="1">_xlfn.XLOOKUP(RESUMEN!J9,#REF!,#REF!,FALSE)</f>
        <v>#NAME?</v>
      </c>
      <c r="L1" t="e">
        <f ca="1">_xlfn.XLOOKUP(RESUMEN!#REF!,#REF!,#REF!,FALSE)</f>
        <v>#NAME?</v>
      </c>
      <c r="P1" t="e">
        <f ca="1">_xlfn.XLOOKUP(RESUMEN!J16,#REF!,#REF!,FALSE)</f>
        <v>#NAME?</v>
      </c>
      <c r="T1" t="e">
        <f ca="1">_xlfn.XLOOKUP(RESUMEN!J20,#REF!,#REF!,FALSE)</f>
        <v>#NAME?</v>
      </c>
      <c r="X1" t="e">
        <f ca="1">_xlfn.XLOOKUP(RESUMEN!J23,#REF!,#REF!,FALSE)</f>
        <v>#NAME?</v>
      </c>
    </row>
    <row r="2" spans="1:43" ht="22.5" x14ac:dyDescent="0.25">
      <c r="A2" s="3" t="s">
        <v>23882</v>
      </c>
      <c r="B2" s="3" t="s">
        <v>519</v>
      </c>
      <c r="C2" s="3" t="s">
        <v>23883</v>
      </c>
      <c r="D2" s="4"/>
      <c r="E2" s="4"/>
      <c r="F2" s="5" t="s">
        <v>23884</v>
      </c>
      <c r="G2" s="5" t="s">
        <v>20368</v>
      </c>
      <c r="H2" s="5" t="s">
        <v>23885</v>
      </c>
      <c r="I2" s="4"/>
      <c r="J2" s="4"/>
      <c r="K2" s="6" t="s">
        <v>6349</v>
      </c>
      <c r="L2" s="6" t="s">
        <v>6350</v>
      </c>
      <c r="M2" s="4"/>
      <c r="N2" s="4"/>
      <c r="O2" s="7" t="s">
        <v>6351</v>
      </c>
      <c r="P2" s="7" t="s">
        <v>6353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22256</v>
      </c>
      <c r="AN2" s="16" t="s">
        <v>22194</v>
      </c>
      <c r="AO2" s="16" t="s">
        <v>22257</v>
      </c>
      <c r="AP2" s="4"/>
      <c r="AQ2" s="13" t="s">
        <v>22258</v>
      </c>
    </row>
    <row r="3" spans="1:43" x14ac:dyDescent="0.25">
      <c r="A3" s="14">
        <v>4</v>
      </c>
      <c r="B3" t="s">
        <v>530</v>
      </c>
      <c r="C3" s="14"/>
      <c r="D3" s="14"/>
      <c r="F3" s="14">
        <v>1</v>
      </c>
      <c r="G3" t="s">
        <v>23877</v>
      </c>
      <c r="H3" s="14"/>
      <c r="K3" s="14">
        <v>100110</v>
      </c>
      <c r="L3" t="s">
        <v>8269</v>
      </c>
      <c r="O3" s="14">
        <v>100110002</v>
      </c>
      <c r="P3" t="s">
        <v>14514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25">
      <c r="A4" s="14">
        <v>5</v>
      </c>
      <c r="B4" t="s">
        <v>548</v>
      </c>
      <c r="C4" s="14"/>
      <c r="D4" s="14"/>
      <c r="F4" s="14">
        <v>2</v>
      </c>
      <c r="G4" t="s">
        <v>15237</v>
      </c>
      <c r="H4" s="14"/>
      <c r="K4" s="14">
        <v>100111</v>
      </c>
      <c r="L4" t="s">
        <v>8285</v>
      </c>
      <c r="O4" s="14">
        <v>100110003</v>
      </c>
      <c r="P4" t="s">
        <v>13811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25">
      <c r="A5" s="14">
        <v>6</v>
      </c>
      <c r="B5" t="s">
        <v>1199</v>
      </c>
      <c r="C5" s="14"/>
      <c r="D5" s="14"/>
      <c r="F5" s="14">
        <v>3</v>
      </c>
      <c r="G5" t="s">
        <v>23886</v>
      </c>
      <c r="H5" s="14"/>
      <c r="K5" s="14">
        <v>100112</v>
      </c>
      <c r="L5" t="s">
        <v>8326</v>
      </c>
      <c r="O5" s="14">
        <v>100110005</v>
      </c>
      <c r="P5" t="s">
        <v>8270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25">
      <c r="A6" s="14">
        <v>7</v>
      </c>
      <c r="B6" t="s">
        <v>540</v>
      </c>
      <c r="C6" s="14"/>
      <c r="D6" s="14"/>
      <c r="F6" s="14">
        <v>4</v>
      </c>
      <c r="G6" t="s">
        <v>8286</v>
      </c>
      <c r="H6" s="14"/>
      <c r="K6" s="14">
        <v>100113</v>
      </c>
      <c r="L6" t="s">
        <v>8570</v>
      </c>
      <c r="O6" s="14">
        <v>100110006</v>
      </c>
      <c r="P6" t="s">
        <v>8275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25">
      <c r="A7" s="14">
        <v>8</v>
      </c>
      <c r="B7" t="s">
        <v>23887</v>
      </c>
      <c r="C7" s="14"/>
      <c r="D7" s="14"/>
      <c r="F7" s="14">
        <v>5</v>
      </c>
      <c r="G7" t="s">
        <v>23888</v>
      </c>
      <c r="H7" s="14"/>
      <c r="K7" s="14">
        <v>100114</v>
      </c>
      <c r="L7" t="s">
        <v>8606</v>
      </c>
      <c r="O7" s="14">
        <v>100111001</v>
      </c>
      <c r="P7" t="s">
        <v>15237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25">
      <c r="A8" s="14">
        <v>9</v>
      </c>
      <c r="B8" t="s">
        <v>524</v>
      </c>
      <c r="C8" s="14"/>
      <c r="D8" s="14"/>
      <c r="F8" s="14">
        <v>6</v>
      </c>
      <c r="G8" t="s">
        <v>23889</v>
      </c>
      <c r="H8" s="14"/>
      <c r="K8" s="14"/>
      <c r="O8" s="14">
        <v>100111002</v>
      </c>
      <c r="P8" t="s">
        <v>14519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25">
      <c r="A9" s="14">
        <v>10</v>
      </c>
      <c r="B9" t="s">
        <v>534</v>
      </c>
      <c r="C9" s="14"/>
      <c r="D9" s="14"/>
      <c r="F9" s="14">
        <v>7</v>
      </c>
      <c r="G9" t="s">
        <v>23890</v>
      </c>
      <c r="H9" s="14"/>
      <c r="K9" s="14"/>
      <c r="O9" s="14">
        <v>100111003</v>
      </c>
      <c r="P9" t="s">
        <v>13816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25">
      <c r="A10" s="14">
        <v>13</v>
      </c>
      <c r="B10" t="s">
        <v>22837</v>
      </c>
      <c r="C10" s="14"/>
      <c r="D10" s="14"/>
      <c r="F10" s="14">
        <v>8</v>
      </c>
      <c r="G10" t="s">
        <v>8291</v>
      </c>
      <c r="H10" s="14"/>
      <c r="K10" s="14"/>
      <c r="O10" s="14">
        <v>100111004</v>
      </c>
      <c r="P10" t="s">
        <v>13117</v>
      </c>
      <c r="S10" s="14"/>
      <c r="W10" s="25"/>
      <c r="AA10" s="25"/>
      <c r="AE10" s="25"/>
      <c r="AF10" s="25"/>
      <c r="AQ10" s="15"/>
    </row>
    <row r="11" spans="1:43" x14ac:dyDescent="0.25">
      <c r="A11" s="14">
        <v>14</v>
      </c>
      <c r="B11" t="s">
        <v>536</v>
      </c>
      <c r="C11" s="14"/>
      <c r="D11" s="14"/>
      <c r="F11" s="14">
        <v>9</v>
      </c>
      <c r="G11" t="s">
        <v>23891</v>
      </c>
      <c r="H11" s="14"/>
      <c r="K11" s="14"/>
      <c r="O11" s="14">
        <v>100111005</v>
      </c>
      <c r="P11" t="s">
        <v>8286</v>
      </c>
      <c r="S11" s="14"/>
      <c r="W11" s="25"/>
      <c r="AA11" s="25"/>
      <c r="AE11" s="25"/>
      <c r="AF11" s="25"/>
      <c r="AQ11" s="15"/>
    </row>
    <row r="12" spans="1:43" x14ac:dyDescent="0.25">
      <c r="A12" s="14">
        <v>16</v>
      </c>
      <c r="B12" t="s">
        <v>542</v>
      </c>
      <c r="C12" s="14"/>
      <c r="D12" s="14"/>
      <c r="F12" s="14">
        <v>10</v>
      </c>
      <c r="G12" t="s">
        <v>23892</v>
      </c>
      <c r="H12" s="14"/>
      <c r="K12" s="14"/>
      <c r="O12" s="14">
        <v>100111006</v>
      </c>
      <c r="P12" t="s">
        <v>8291</v>
      </c>
      <c r="S12" s="14"/>
      <c r="W12" s="25"/>
      <c r="AA12" s="25"/>
      <c r="AE12" s="25"/>
      <c r="AF12" s="25"/>
      <c r="AQ12" s="15"/>
    </row>
    <row r="13" spans="1:43" x14ac:dyDescent="0.25">
      <c r="A13" s="14"/>
      <c r="C13" s="14"/>
      <c r="D13" s="14"/>
      <c r="F13" s="14">
        <v>11</v>
      </c>
      <c r="G13" t="s">
        <v>23893</v>
      </c>
      <c r="H13" s="14"/>
      <c r="K13" s="14"/>
      <c r="O13" s="14">
        <v>100111012</v>
      </c>
      <c r="P13" t="s">
        <v>8321</v>
      </c>
      <c r="S13" s="14"/>
      <c r="W13" s="25"/>
      <c r="AA13" s="25"/>
      <c r="AE13" s="25"/>
      <c r="AF13" s="25"/>
      <c r="AQ13" s="15"/>
    </row>
    <row r="14" spans="1:43" x14ac:dyDescent="0.25">
      <c r="A14" s="14"/>
      <c r="C14" s="14"/>
      <c r="D14" s="14"/>
      <c r="F14" s="14">
        <v>12</v>
      </c>
      <c r="G14" t="s">
        <v>23894</v>
      </c>
      <c r="H14" s="14"/>
      <c r="K14" s="14"/>
      <c r="O14" s="14">
        <v>100112010</v>
      </c>
      <c r="P14" t="s">
        <v>8352</v>
      </c>
      <c r="S14" s="14"/>
      <c r="W14" s="25"/>
      <c r="AA14" s="25"/>
      <c r="AE14" s="25"/>
      <c r="AF14" s="25"/>
      <c r="AQ14" s="15"/>
    </row>
    <row r="15" spans="1:43" x14ac:dyDescent="0.25">
      <c r="A15" s="14"/>
      <c r="C15" s="14"/>
      <c r="D15" s="14"/>
      <c r="F15" s="14">
        <v>13</v>
      </c>
      <c r="G15" t="s">
        <v>23895</v>
      </c>
      <c r="H15" s="14"/>
      <c r="K15" s="14"/>
      <c r="O15" s="14">
        <v>100112020</v>
      </c>
      <c r="P15" t="s">
        <v>8402</v>
      </c>
      <c r="S15" s="14"/>
      <c r="W15" s="25"/>
      <c r="AA15" s="25"/>
      <c r="AE15" s="25"/>
      <c r="AF15" s="25"/>
      <c r="AQ15" s="15"/>
    </row>
    <row r="16" spans="1:43" x14ac:dyDescent="0.25">
      <c r="A16" s="14"/>
      <c r="C16" s="14"/>
      <c r="D16" s="14"/>
      <c r="F16" s="14">
        <v>14</v>
      </c>
      <c r="G16" t="s">
        <v>23896</v>
      </c>
      <c r="H16" s="14"/>
      <c r="K16" s="14"/>
      <c r="O16" s="14">
        <v>100112022</v>
      </c>
      <c r="P16" t="s">
        <v>8412</v>
      </c>
      <c r="S16" s="14"/>
      <c r="AA16" s="25"/>
      <c r="AE16" s="25"/>
      <c r="AF16" s="25"/>
      <c r="AQ16" s="15"/>
    </row>
    <row r="17" spans="6:43" x14ac:dyDescent="0.25">
      <c r="F17" s="14">
        <v>15</v>
      </c>
      <c r="G17" t="s">
        <v>23897</v>
      </c>
      <c r="H17" s="14"/>
      <c r="K17" s="14"/>
      <c r="O17" s="14">
        <v>100113001</v>
      </c>
      <c r="P17" t="s">
        <v>15247</v>
      </c>
      <c r="S17" s="14"/>
      <c r="AA17" s="25"/>
      <c r="AE17" s="25"/>
      <c r="AF17" s="25"/>
      <c r="AQ17" s="15"/>
    </row>
    <row r="18" spans="6:43" x14ac:dyDescent="0.25">
      <c r="F18" s="14">
        <v>16</v>
      </c>
      <c r="G18" t="s">
        <v>23898</v>
      </c>
      <c r="H18" s="14"/>
      <c r="O18" s="14">
        <v>100113002</v>
      </c>
      <c r="P18" t="s">
        <v>14529</v>
      </c>
      <c r="S18" s="14"/>
      <c r="AA18" s="25"/>
      <c r="AE18" s="25"/>
      <c r="AF18" s="25"/>
      <c r="AQ18" s="15"/>
    </row>
    <row r="19" spans="6:43" x14ac:dyDescent="0.25">
      <c r="F19" s="14">
        <v>17</v>
      </c>
      <c r="G19" t="s">
        <v>23899</v>
      </c>
      <c r="H19" s="14"/>
      <c r="O19" s="14">
        <v>100113003</v>
      </c>
      <c r="P19" t="s">
        <v>13826</v>
      </c>
      <c r="S19" s="14"/>
      <c r="AA19" s="25"/>
      <c r="AE19" s="25"/>
      <c r="AF19" s="25"/>
      <c r="AQ19" s="15"/>
    </row>
    <row r="20" spans="6:43" x14ac:dyDescent="0.25">
      <c r="F20" s="14">
        <v>18</v>
      </c>
      <c r="G20" t="s">
        <v>14529</v>
      </c>
      <c r="H20" s="14"/>
      <c r="O20" s="14">
        <v>100113005</v>
      </c>
      <c r="P20" t="s">
        <v>8571</v>
      </c>
      <c r="S20" s="14"/>
      <c r="AA20" s="25"/>
      <c r="AE20" s="25"/>
      <c r="AF20" s="25"/>
      <c r="AQ20" s="15"/>
    </row>
    <row r="21" spans="6:43" x14ac:dyDescent="0.25">
      <c r="F21" s="14">
        <v>19</v>
      </c>
      <c r="G21" t="s">
        <v>15252</v>
      </c>
      <c r="H21" s="14"/>
      <c r="O21" s="14">
        <v>100114001</v>
      </c>
      <c r="P21" t="s">
        <v>15252</v>
      </c>
      <c r="S21" s="14"/>
      <c r="AA21" s="25"/>
      <c r="AE21" s="25"/>
      <c r="AF21" s="25"/>
      <c r="AQ21" s="15"/>
    </row>
    <row r="22" spans="6:43" x14ac:dyDescent="0.25">
      <c r="F22" s="14">
        <v>20</v>
      </c>
      <c r="G22" t="s">
        <v>23900</v>
      </c>
      <c r="H22" s="14"/>
      <c r="O22" s="14">
        <v>100114011</v>
      </c>
      <c r="P22" t="s">
        <v>8637</v>
      </c>
      <c r="S22" s="14"/>
      <c r="AA22" s="25"/>
      <c r="AE22" s="25"/>
      <c r="AF22" s="25"/>
      <c r="AQ22" s="15"/>
    </row>
    <row r="23" spans="6:43" x14ac:dyDescent="0.25">
      <c r="F23" s="14">
        <v>21</v>
      </c>
      <c r="G23" t="s">
        <v>23901</v>
      </c>
      <c r="H23" s="14"/>
      <c r="O23" s="14"/>
      <c r="S23" s="14"/>
      <c r="AA23" s="25"/>
      <c r="AE23" s="25"/>
      <c r="AF23" s="25"/>
      <c r="AQ23" s="15"/>
    </row>
    <row r="24" spans="6:43" x14ac:dyDescent="0.25">
      <c r="F24" s="14">
        <v>22</v>
      </c>
      <c r="G24" t="s">
        <v>23902</v>
      </c>
      <c r="H24" s="14"/>
      <c r="O24" s="14"/>
      <c r="S24" s="14"/>
      <c r="AA24" s="25"/>
      <c r="AE24" s="25"/>
      <c r="AF24" s="25"/>
    </row>
    <row r="25" spans="6:43" x14ac:dyDescent="0.25">
      <c r="F25" s="14">
        <v>23</v>
      </c>
      <c r="G25" t="s">
        <v>13826</v>
      </c>
      <c r="H25" s="14"/>
      <c r="O25" s="14"/>
      <c r="S25" s="14"/>
      <c r="AA25" s="25"/>
      <c r="AE25" s="25"/>
      <c r="AF25" s="25"/>
    </row>
    <row r="26" spans="6:43" x14ac:dyDescent="0.25">
      <c r="F26" s="14">
        <v>24</v>
      </c>
      <c r="G26" t="s">
        <v>8637</v>
      </c>
      <c r="H26" s="14"/>
      <c r="O26" s="14"/>
      <c r="S26" s="14"/>
      <c r="AA26" s="25"/>
      <c r="AE26" s="25"/>
      <c r="AF26" s="25"/>
    </row>
    <row r="27" spans="6:43" x14ac:dyDescent="0.25">
      <c r="F27" s="14">
        <v>25</v>
      </c>
      <c r="G27" t="s">
        <v>8571</v>
      </c>
      <c r="H27" s="14"/>
      <c r="O27" s="14"/>
      <c r="S27" s="14"/>
      <c r="AA27" s="25"/>
      <c r="AE27" s="25"/>
      <c r="AF27" s="25"/>
    </row>
    <row r="28" spans="6:43" x14ac:dyDescent="0.25">
      <c r="F28" s="14">
        <v>26</v>
      </c>
      <c r="G28" t="s">
        <v>23878</v>
      </c>
      <c r="H28" s="14"/>
      <c r="O28" s="14"/>
      <c r="S28" s="14"/>
      <c r="AA28" s="25"/>
      <c r="AE28" s="25"/>
      <c r="AF28" s="25"/>
    </row>
    <row r="29" spans="6:43" x14ac:dyDescent="0.25">
      <c r="F29" s="14">
        <v>27</v>
      </c>
      <c r="G29" t="s">
        <v>23903</v>
      </c>
      <c r="H29" s="14"/>
      <c r="O29" s="14"/>
      <c r="S29" s="14"/>
      <c r="AA29" s="25"/>
      <c r="AE29" s="25"/>
      <c r="AF29" s="25"/>
    </row>
    <row r="30" spans="6:43" x14ac:dyDescent="0.25">
      <c r="F30" s="14">
        <v>28</v>
      </c>
      <c r="G30" t="s">
        <v>23904</v>
      </c>
      <c r="H30" s="14"/>
      <c r="O30" s="14"/>
      <c r="S30" s="14"/>
      <c r="AA30" s="25"/>
      <c r="AE30" s="25"/>
      <c r="AF30" s="25"/>
    </row>
    <row r="31" spans="6:43" x14ac:dyDescent="0.25">
      <c r="F31" s="14">
        <v>29</v>
      </c>
      <c r="G31" t="s">
        <v>23905</v>
      </c>
      <c r="H31" s="14"/>
      <c r="O31" s="14"/>
      <c r="S31" s="14"/>
      <c r="AA31" s="25"/>
      <c r="AE31" s="25"/>
      <c r="AF31" s="25"/>
    </row>
    <row r="32" spans="6:43" x14ac:dyDescent="0.25">
      <c r="F32" s="14">
        <v>30</v>
      </c>
      <c r="G32" t="s">
        <v>8321</v>
      </c>
      <c r="H32" s="14"/>
      <c r="O32" s="14"/>
      <c r="S32" s="14"/>
      <c r="AA32" s="25"/>
      <c r="AE32" s="25"/>
      <c r="AF32" s="25"/>
    </row>
    <row r="33" spans="1:32" x14ac:dyDescent="0.25">
      <c r="A33" s="14"/>
      <c r="F33" s="14"/>
      <c r="H33" s="14"/>
      <c r="O33" s="14"/>
      <c r="S33" s="14"/>
      <c r="AA33" s="25"/>
      <c r="AE33" s="25"/>
      <c r="AF33" s="25"/>
    </row>
    <row r="34" spans="1:32" x14ac:dyDescent="0.25">
      <c r="A34" s="14"/>
      <c r="F34" s="14"/>
      <c r="H34" s="14"/>
      <c r="O34" s="14"/>
      <c r="S34" s="14"/>
      <c r="AA34" s="25"/>
      <c r="AE34" s="25"/>
      <c r="AF34" s="25"/>
    </row>
    <row r="35" spans="1:32" x14ac:dyDescent="0.25">
      <c r="A35" s="14"/>
      <c r="F35" s="14"/>
      <c r="H35" s="14"/>
      <c r="O35" s="14"/>
      <c r="S35" s="14"/>
      <c r="AA35" s="25"/>
      <c r="AE35" s="25"/>
      <c r="AF35" s="25"/>
    </row>
    <row r="36" spans="1:32" x14ac:dyDescent="0.25">
      <c r="A36" s="42"/>
      <c r="F36" s="14"/>
      <c r="H36" s="14"/>
      <c r="O36" s="14"/>
      <c r="S36" s="14"/>
      <c r="AA36" s="25"/>
      <c r="AE36" s="25"/>
      <c r="AF36" s="25"/>
    </row>
    <row r="37" spans="1:32" x14ac:dyDescent="0.25">
      <c r="F37" s="14"/>
      <c r="H37" s="14"/>
      <c r="O37" s="14"/>
      <c r="S37" s="14"/>
      <c r="AA37" s="25"/>
      <c r="AE37" s="25"/>
      <c r="AF37" s="25"/>
    </row>
    <row r="38" spans="1:32" x14ac:dyDescent="0.25">
      <c r="F38" s="14"/>
      <c r="H38" s="14"/>
      <c r="O38" s="14"/>
      <c r="S38" s="14"/>
      <c r="AA38" s="25"/>
      <c r="AE38" s="25"/>
      <c r="AF38" s="25"/>
    </row>
    <row r="39" spans="1:32" x14ac:dyDescent="0.25">
      <c r="F39" s="14"/>
      <c r="H39" s="14"/>
      <c r="O39" s="14"/>
      <c r="S39" s="14"/>
      <c r="AA39" s="25"/>
      <c r="AE39" s="25"/>
      <c r="AF39" s="25"/>
    </row>
    <row r="40" spans="1:32" x14ac:dyDescent="0.25">
      <c r="F40" s="14"/>
      <c r="H40" s="14"/>
      <c r="O40" s="14"/>
      <c r="S40" s="14"/>
      <c r="AA40" s="25"/>
      <c r="AE40" s="25"/>
      <c r="AF40" s="25"/>
    </row>
    <row r="41" spans="1:32" x14ac:dyDescent="0.25">
      <c r="F41" s="14"/>
      <c r="H41" s="14"/>
      <c r="O41" s="14"/>
      <c r="S41" s="14"/>
      <c r="AA41" s="25"/>
      <c r="AE41" s="25"/>
      <c r="AF41" s="25"/>
    </row>
    <row r="42" spans="1:32" x14ac:dyDescent="0.25">
      <c r="F42" s="14"/>
      <c r="H42" s="14"/>
      <c r="O42" s="14"/>
      <c r="S42" s="14"/>
      <c r="AA42" s="25"/>
      <c r="AE42" s="25"/>
      <c r="AF42" s="25"/>
    </row>
    <row r="43" spans="1:32" x14ac:dyDescent="0.25">
      <c r="F43" s="14"/>
      <c r="H43" s="14"/>
      <c r="O43" s="14"/>
      <c r="S43" s="14"/>
      <c r="AA43" s="25"/>
      <c r="AE43" s="25"/>
      <c r="AF43" s="25"/>
    </row>
    <row r="44" spans="1:32" x14ac:dyDescent="0.25">
      <c r="F44" s="14"/>
      <c r="H44" s="14"/>
      <c r="O44" s="14"/>
      <c r="P44" s="1"/>
      <c r="S44" s="14"/>
      <c r="AA44" s="25"/>
      <c r="AE44" s="25"/>
      <c r="AF44" s="25"/>
    </row>
    <row r="45" spans="1:32" x14ac:dyDescent="0.25">
      <c r="F45" s="14"/>
      <c r="H45" s="14"/>
      <c r="O45" s="14"/>
      <c r="S45" s="14"/>
      <c r="AA45" s="25"/>
      <c r="AE45" s="25"/>
      <c r="AF45" s="25"/>
    </row>
    <row r="46" spans="1:32" x14ac:dyDescent="0.25">
      <c r="F46" s="14"/>
      <c r="H46" s="14"/>
      <c r="O46" s="14"/>
      <c r="S46" s="14"/>
      <c r="AA46" s="25"/>
      <c r="AE46" s="25"/>
      <c r="AF46" s="25"/>
    </row>
    <row r="47" spans="1:32" x14ac:dyDescent="0.25">
      <c r="F47" s="14"/>
      <c r="H47" s="14"/>
      <c r="O47" s="14"/>
      <c r="S47" s="14"/>
      <c r="AA47" s="25"/>
      <c r="AE47" s="25"/>
      <c r="AF47" s="25"/>
    </row>
    <row r="48" spans="1:32" x14ac:dyDescent="0.25">
      <c r="F48" s="14"/>
      <c r="H48" s="14"/>
      <c r="O48" s="14"/>
      <c r="S48" s="14"/>
      <c r="AA48" s="25"/>
      <c r="AE48" s="25"/>
      <c r="AF48" s="25"/>
    </row>
    <row r="49" spans="6:32" x14ac:dyDescent="0.25">
      <c r="F49" s="14"/>
      <c r="H49" s="14"/>
      <c r="O49" s="14"/>
      <c r="AA49" s="25"/>
      <c r="AE49" s="25"/>
      <c r="AF49" s="25"/>
    </row>
    <row r="50" spans="6:32" x14ac:dyDescent="0.25">
      <c r="F50" s="14"/>
      <c r="H50" s="14"/>
      <c r="O50" s="14"/>
      <c r="AA50" s="25"/>
      <c r="AE50" s="25"/>
      <c r="AF50" s="25"/>
    </row>
    <row r="51" spans="6:32" x14ac:dyDescent="0.25">
      <c r="F51" s="14"/>
      <c r="H51" s="14"/>
      <c r="O51" s="14"/>
      <c r="AA51" s="25"/>
      <c r="AE51" s="25"/>
      <c r="AF51" s="25"/>
    </row>
    <row r="52" spans="6:32" x14ac:dyDescent="0.25">
      <c r="F52" s="14"/>
      <c r="H52" s="14"/>
      <c r="O52" s="14"/>
      <c r="AA52" s="25"/>
      <c r="AE52" s="25"/>
      <c r="AF52" s="25"/>
    </row>
    <row r="53" spans="6:32" x14ac:dyDescent="0.25">
      <c r="F53" s="14"/>
      <c r="H53" s="14"/>
      <c r="O53" s="14"/>
      <c r="AA53" s="25"/>
      <c r="AE53" s="25"/>
      <c r="AF53" s="25"/>
    </row>
    <row r="54" spans="6:32" x14ac:dyDescent="0.25">
      <c r="F54" s="14"/>
      <c r="H54" s="14"/>
      <c r="O54" s="14"/>
      <c r="AA54" s="25"/>
      <c r="AE54" s="25"/>
      <c r="AF54" s="25"/>
    </row>
    <row r="55" spans="6:32" x14ac:dyDescent="0.25">
      <c r="F55" s="14"/>
      <c r="H55" s="14"/>
      <c r="O55" s="14"/>
      <c r="AA55" s="25"/>
      <c r="AE55" s="25"/>
      <c r="AF55" s="25"/>
    </row>
    <row r="56" spans="6:32" x14ac:dyDescent="0.25">
      <c r="F56" s="14"/>
      <c r="H56" s="14"/>
      <c r="O56" s="14"/>
      <c r="AA56" s="25"/>
      <c r="AE56" s="25"/>
      <c r="AF56" s="25"/>
    </row>
    <row r="57" spans="6:32" x14ac:dyDescent="0.25">
      <c r="F57" s="14"/>
      <c r="H57" s="14"/>
      <c r="O57" s="14"/>
      <c r="AA57" s="25"/>
      <c r="AE57" s="25"/>
      <c r="AF57" s="25"/>
    </row>
    <row r="58" spans="6:32" x14ac:dyDescent="0.25">
      <c r="F58" s="14"/>
      <c r="H58" s="14"/>
      <c r="O58" s="14"/>
      <c r="AA58" s="25"/>
      <c r="AE58" s="25"/>
      <c r="AF58" s="25"/>
    </row>
    <row r="59" spans="6:32" x14ac:dyDescent="0.25">
      <c r="F59" s="14"/>
      <c r="H59" s="14"/>
      <c r="O59" s="14"/>
      <c r="AA59" s="25"/>
      <c r="AE59" s="25"/>
      <c r="AF59" s="25"/>
    </row>
    <row r="60" spans="6:32" x14ac:dyDescent="0.25">
      <c r="F60" s="14"/>
      <c r="H60" s="14"/>
      <c r="O60" s="14"/>
      <c r="AA60" s="25"/>
      <c r="AE60" s="25"/>
      <c r="AF60" s="25"/>
    </row>
    <row r="61" spans="6:32" x14ac:dyDescent="0.25">
      <c r="F61" s="14"/>
      <c r="H61" s="14"/>
      <c r="O61" s="14"/>
      <c r="AA61" s="25"/>
      <c r="AE61" s="25"/>
      <c r="AF61" s="25"/>
    </row>
    <row r="62" spans="6:32" x14ac:dyDescent="0.25">
      <c r="F62" s="14"/>
      <c r="H62" s="14"/>
      <c r="O62" s="14"/>
      <c r="AA62" s="25"/>
      <c r="AE62" s="25"/>
      <c r="AF62" s="25"/>
    </row>
    <row r="63" spans="6:32" x14ac:dyDescent="0.25">
      <c r="F63" s="14"/>
      <c r="H63" s="14"/>
      <c r="O63" s="14"/>
      <c r="AA63" s="25"/>
      <c r="AE63" s="25"/>
      <c r="AF63" s="25"/>
    </row>
    <row r="64" spans="6:32" x14ac:dyDescent="0.25">
      <c r="F64" s="14"/>
      <c r="H64" s="14"/>
      <c r="O64" s="14"/>
      <c r="AA64" s="25"/>
      <c r="AE64" s="25"/>
      <c r="AF64" s="25"/>
    </row>
    <row r="65" spans="6:32" x14ac:dyDescent="0.25">
      <c r="F65" s="14"/>
      <c r="H65" s="14"/>
      <c r="O65" s="14"/>
      <c r="AA65" s="25"/>
      <c r="AE65" s="25"/>
      <c r="AF65" s="25"/>
    </row>
    <row r="66" spans="6:32" x14ac:dyDescent="0.25">
      <c r="F66" s="14"/>
      <c r="H66" s="14"/>
      <c r="O66" s="14"/>
      <c r="AA66" s="25"/>
      <c r="AE66" s="25"/>
      <c r="AF66" s="25"/>
    </row>
    <row r="67" spans="6:32" x14ac:dyDescent="0.25">
      <c r="F67" s="14"/>
      <c r="H67" s="14"/>
      <c r="O67" s="14"/>
      <c r="AA67" s="25"/>
      <c r="AE67" s="25"/>
      <c r="AF67" s="25"/>
    </row>
    <row r="68" spans="6:32" x14ac:dyDescent="0.25">
      <c r="F68" s="14"/>
      <c r="H68" s="14"/>
      <c r="O68" s="14"/>
      <c r="AA68" s="25"/>
      <c r="AE68" s="25"/>
      <c r="AF68" s="25"/>
    </row>
    <row r="69" spans="6:32" x14ac:dyDescent="0.25">
      <c r="F69" s="14"/>
      <c r="H69" s="14"/>
      <c r="O69" s="14"/>
      <c r="AA69" s="25"/>
      <c r="AE69" s="25"/>
      <c r="AF69" s="25"/>
    </row>
    <row r="70" spans="6:32" x14ac:dyDescent="0.25">
      <c r="F70" s="14"/>
      <c r="H70" s="14"/>
      <c r="O70" s="14"/>
      <c r="AA70" s="25"/>
      <c r="AE70" s="25"/>
      <c r="AF70" s="25"/>
    </row>
    <row r="71" spans="6:32" x14ac:dyDescent="0.25">
      <c r="F71" s="14"/>
      <c r="H71" s="14"/>
      <c r="O71" s="14"/>
      <c r="AA71" s="25"/>
      <c r="AE71" s="25"/>
      <c r="AF71" s="25"/>
    </row>
    <row r="72" spans="6:32" x14ac:dyDescent="0.25">
      <c r="F72" s="14"/>
      <c r="H72" s="14"/>
      <c r="O72" s="14"/>
      <c r="AA72" s="25"/>
      <c r="AE72" s="25"/>
      <c r="AF72" s="25"/>
    </row>
    <row r="73" spans="6:32" x14ac:dyDescent="0.25">
      <c r="F73" s="14"/>
      <c r="H73" s="14"/>
      <c r="O73" s="14"/>
      <c r="AE73" s="25"/>
      <c r="AF73" s="25"/>
    </row>
    <row r="74" spans="6:32" x14ac:dyDescent="0.25">
      <c r="F74" s="14"/>
      <c r="H74" s="14"/>
      <c r="O74" s="14"/>
      <c r="AE74" s="25"/>
      <c r="AF74" s="25"/>
    </row>
    <row r="75" spans="6:32" x14ac:dyDescent="0.25">
      <c r="F75" s="14"/>
      <c r="H75" s="14"/>
      <c r="O75" s="14"/>
      <c r="AE75" s="25"/>
      <c r="AF75" s="25"/>
    </row>
    <row r="76" spans="6:32" x14ac:dyDescent="0.25">
      <c r="F76" s="14"/>
      <c r="H76" s="14"/>
      <c r="O76" s="14"/>
      <c r="AE76" s="25"/>
      <c r="AF76" s="25"/>
    </row>
    <row r="77" spans="6:32" x14ac:dyDescent="0.25">
      <c r="F77" s="14"/>
      <c r="H77" s="14"/>
      <c r="O77" s="14"/>
      <c r="AE77" s="25"/>
      <c r="AF77" s="25"/>
    </row>
    <row r="78" spans="6:32" x14ac:dyDescent="0.25">
      <c r="F78" s="14"/>
      <c r="H78" s="14"/>
      <c r="O78" s="14"/>
      <c r="AE78" s="25"/>
      <c r="AF78" s="25"/>
    </row>
    <row r="79" spans="6:32" x14ac:dyDescent="0.25">
      <c r="F79" s="14"/>
      <c r="H79" s="14"/>
      <c r="O79" s="14"/>
      <c r="AE79" s="25"/>
      <c r="AF79" s="25"/>
    </row>
    <row r="80" spans="6:32" x14ac:dyDescent="0.25">
      <c r="F80" s="14"/>
      <c r="H80" s="14"/>
      <c r="O80" s="14"/>
      <c r="AE80" s="25"/>
      <c r="AF80" s="25"/>
    </row>
    <row r="81" spans="6:32" x14ac:dyDescent="0.25">
      <c r="F81" s="14"/>
      <c r="H81" s="14"/>
      <c r="O81" s="14"/>
      <c r="AE81" s="25"/>
      <c r="AF81" s="25"/>
    </row>
    <row r="82" spans="6:32" x14ac:dyDescent="0.25">
      <c r="F82" s="14"/>
      <c r="H82" s="14"/>
      <c r="O82" s="14"/>
      <c r="AE82" s="25"/>
      <c r="AF82" s="25"/>
    </row>
    <row r="83" spans="6:32" x14ac:dyDescent="0.25">
      <c r="F83" s="14"/>
      <c r="H83" s="14"/>
      <c r="O83" s="14"/>
      <c r="AE83" s="25"/>
      <c r="AF83" s="25"/>
    </row>
    <row r="84" spans="6:32" x14ac:dyDescent="0.25">
      <c r="F84" s="14"/>
      <c r="H84" s="14"/>
      <c r="O84" s="14"/>
      <c r="AE84" s="25"/>
      <c r="AF84" s="25"/>
    </row>
    <row r="85" spans="6:32" x14ac:dyDescent="0.25">
      <c r="F85" s="14"/>
      <c r="H85" s="14"/>
      <c r="O85" s="14"/>
      <c r="AE85" s="25"/>
      <c r="AF85" s="25"/>
    </row>
    <row r="86" spans="6:32" x14ac:dyDescent="0.25">
      <c r="F86" s="14"/>
      <c r="H86" s="14"/>
      <c r="O86" s="14"/>
      <c r="AE86" s="25"/>
      <c r="AF86" s="25"/>
    </row>
    <row r="87" spans="6:32" x14ac:dyDescent="0.25">
      <c r="F87" s="14"/>
      <c r="H87" s="14"/>
      <c r="O87" s="14"/>
      <c r="AE87" s="25"/>
      <c r="AF87" s="25"/>
    </row>
    <row r="88" spans="6:32" x14ac:dyDescent="0.25">
      <c r="F88" s="14"/>
      <c r="H88" s="14"/>
      <c r="O88" s="14"/>
      <c r="AE88" s="25"/>
      <c r="AF88" s="25"/>
    </row>
    <row r="89" spans="6:32" x14ac:dyDescent="0.25">
      <c r="F89" s="14"/>
      <c r="H89" s="14"/>
      <c r="O89" s="14"/>
      <c r="AE89" s="25"/>
      <c r="AF89" s="25"/>
    </row>
    <row r="90" spans="6:32" x14ac:dyDescent="0.25">
      <c r="F90" s="14"/>
      <c r="H90" s="14"/>
      <c r="O90" s="14"/>
      <c r="AE90" s="25"/>
      <c r="AF90" s="25"/>
    </row>
    <row r="91" spans="6:32" x14ac:dyDescent="0.25">
      <c r="F91" s="14"/>
      <c r="H91" s="14"/>
      <c r="O91" s="14"/>
      <c r="AE91" s="25"/>
      <c r="AF91" s="25"/>
    </row>
    <row r="92" spans="6:32" x14ac:dyDescent="0.25">
      <c r="F92" s="14"/>
      <c r="H92" s="14"/>
      <c r="O92" s="14"/>
      <c r="AE92" s="25"/>
      <c r="AF92" s="25"/>
    </row>
    <row r="93" spans="6:32" x14ac:dyDescent="0.25">
      <c r="F93" s="14"/>
      <c r="H93" s="14"/>
      <c r="O93" s="14"/>
      <c r="AE93" s="25"/>
      <c r="AF93" s="25"/>
    </row>
    <row r="94" spans="6:32" x14ac:dyDescent="0.25">
      <c r="F94" s="14"/>
      <c r="H94" s="14"/>
      <c r="O94" s="14"/>
      <c r="AE94" s="25"/>
      <c r="AF94" s="25"/>
    </row>
    <row r="95" spans="6:32" x14ac:dyDescent="0.25">
      <c r="F95" s="14"/>
      <c r="H95" s="14"/>
      <c r="O95" s="14"/>
      <c r="AE95" s="25"/>
      <c r="AF95" s="25"/>
    </row>
    <row r="96" spans="6:32" x14ac:dyDescent="0.25">
      <c r="F96" s="14"/>
      <c r="H96" s="14"/>
      <c r="O96" s="14"/>
      <c r="AE96" s="25"/>
      <c r="AF96" s="25"/>
    </row>
    <row r="97" spans="6:32" x14ac:dyDescent="0.25">
      <c r="F97" s="14"/>
      <c r="H97" s="14"/>
      <c r="O97" s="14"/>
      <c r="AE97" s="25"/>
      <c r="AF97" s="25"/>
    </row>
    <row r="98" spans="6:32" x14ac:dyDescent="0.25">
      <c r="F98" s="14"/>
      <c r="H98" s="14"/>
      <c r="O98" s="14"/>
      <c r="AE98" s="25"/>
      <c r="AF98" s="25"/>
    </row>
    <row r="99" spans="6:32" x14ac:dyDescent="0.25">
      <c r="F99" s="14"/>
      <c r="H99" s="14"/>
      <c r="O99" s="14"/>
      <c r="AE99" s="25"/>
      <c r="AF99" s="25"/>
    </row>
    <row r="100" spans="6:32" x14ac:dyDescent="0.25">
      <c r="F100" s="14"/>
      <c r="H100" s="14"/>
      <c r="AE100" s="25"/>
      <c r="AF100" s="25"/>
    </row>
    <row r="101" spans="6:32" x14ac:dyDescent="0.25">
      <c r="F101" s="14"/>
      <c r="H101" s="14"/>
      <c r="AE101" s="25"/>
      <c r="AF101" s="25"/>
    </row>
    <row r="102" spans="6:32" x14ac:dyDescent="0.25">
      <c r="F102" s="14"/>
      <c r="H102" s="14"/>
      <c r="AE102" s="25"/>
      <c r="AF102" s="25"/>
    </row>
    <row r="103" spans="6:32" x14ac:dyDescent="0.25">
      <c r="F103" s="14"/>
      <c r="H103" s="14"/>
      <c r="AE103" s="25"/>
      <c r="AF103" s="25"/>
    </row>
    <row r="104" spans="6:32" x14ac:dyDescent="0.25">
      <c r="F104" s="14"/>
      <c r="H104" s="14"/>
      <c r="AE104" s="25"/>
      <c r="AF104" s="25"/>
    </row>
    <row r="105" spans="6:32" x14ac:dyDescent="0.25">
      <c r="F105" s="14"/>
      <c r="H105" s="14"/>
      <c r="AE105" s="25"/>
      <c r="AF105" s="25"/>
    </row>
    <row r="106" spans="6:32" x14ac:dyDescent="0.25">
      <c r="F106" s="14"/>
      <c r="H106" s="14"/>
      <c r="AE106" s="25"/>
      <c r="AF106" s="25"/>
    </row>
    <row r="107" spans="6:32" x14ac:dyDescent="0.25">
      <c r="F107" s="14"/>
      <c r="H107" s="14"/>
      <c r="AE107" s="25"/>
      <c r="AF107" s="25"/>
    </row>
    <row r="108" spans="6:32" x14ac:dyDescent="0.25">
      <c r="F108" s="14"/>
      <c r="H108" s="14"/>
      <c r="AE108" s="25"/>
      <c r="AF108" s="25"/>
    </row>
    <row r="109" spans="6:32" x14ac:dyDescent="0.25">
      <c r="F109" s="14"/>
      <c r="H109" s="14"/>
      <c r="AE109" s="25"/>
      <c r="AF109" s="25"/>
    </row>
    <row r="110" spans="6:32" x14ac:dyDescent="0.25">
      <c r="F110" s="14"/>
      <c r="H110" s="14"/>
      <c r="AE110" s="25"/>
      <c r="AF110" s="25"/>
    </row>
    <row r="111" spans="6:32" x14ac:dyDescent="0.25">
      <c r="F111" s="14"/>
      <c r="H111" s="14"/>
      <c r="AE111" s="25"/>
      <c r="AF111" s="25"/>
    </row>
    <row r="112" spans="6:32" x14ac:dyDescent="0.25">
      <c r="F112" s="14"/>
      <c r="H112" s="14"/>
      <c r="AE112" s="25"/>
      <c r="AF112" s="25"/>
    </row>
    <row r="113" spans="6:32" x14ac:dyDescent="0.25">
      <c r="F113" s="14"/>
      <c r="H113" s="14"/>
      <c r="AE113" s="25"/>
      <c r="AF113" s="25"/>
    </row>
    <row r="114" spans="6:32" x14ac:dyDescent="0.25">
      <c r="F114" s="14"/>
      <c r="H114" s="14"/>
      <c r="AE114" s="25"/>
      <c r="AF114" s="25"/>
    </row>
    <row r="115" spans="6:32" x14ac:dyDescent="0.25">
      <c r="F115" s="14"/>
      <c r="H115" s="14"/>
      <c r="AE115" s="25"/>
      <c r="AF115" s="25"/>
    </row>
    <row r="116" spans="6:32" x14ac:dyDescent="0.25">
      <c r="F116" s="14"/>
      <c r="H116" s="14"/>
      <c r="AE116" s="25"/>
      <c r="AF116" s="25"/>
    </row>
    <row r="117" spans="6:32" x14ac:dyDescent="0.25">
      <c r="F117" s="14"/>
      <c r="H117" s="14"/>
      <c r="AE117" s="25"/>
      <c r="AF117" s="25"/>
    </row>
    <row r="118" spans="6:32" x14ac:dyDescent="0.25">
      <c r="F118" s="14"/>
      <c r="H118" s="14"/>
      <c r="AE118" s="25"/>
      <c r="AF118" s="25"/>
    </row>
    <row r="119" spans="6:32" x14ac:dyDescent="0.25">
      <c r="F119" s="14"/>
      <c r="H119" s="14"/>
      <c r="AE119" s="25"/>
      <c r="AF119" s="25"/>
    </row>
    <row r="120" spans="6:32" x14ac:dyDescent="0.25">
      <c r="F120" s="14"/>
      <c r="H120" s="14"/>
      <c r="AE120" s="25"/>
      <c r="AF120" s="25"/>
    </row>
    <row r="121" spans="6:32" x14ac:dyDescent="0.25">
      <c r="F121" s="14"/>
      <c r="H121" s="14"/>
      <c r="AE121" s="25"/>
      <c r="AF121" s="25"/>
    </row>
    <row r="122" spans="6:32" x14ac:dyDescent="0.25">
      <c r="F122" s="14"/>
      <c r="H122" s="14"/>
      <c r="AE122" s="25"/>
      <c r="AF122" s="25"/>
    </row>
    <row r="123" spans="6:32" x14ac:dyDescent="0.25">
      <c r="F123" s="14"/>
      <c r="H123" s="14"/>
      <c r="AE123" s="25"/>
      <c r="AF123" s="25"/>
    </row>
    <row r="124" spans="6:32" x14ac:dyDescent="0.25">
      <c r="F124" s="14"/>
      <c r="H124" s="14"/>
      <c r="AE124" s="25"/>
      <c r="AF124" s="25"/>
    </row>
    <row r="125" spans="6:32" x14ac:dyDescent="0.25">
      <c r="F125" s="14"/>
      <c r="H125" s="14"/>
      <c r="AE125" s="25"/>
      <c r="AF125" s="25"/>
    </row>
    <row r="126" spans="6:32" x14ac:dyDescent="0.25">
      <c r="F126" s="14"/>
      <c r="H126" s="14"/>
      <c r="AE126" s="25"/>
      <c r="AF126" s="25"/>
    </row>
    <row r="127" spans="6:32" x14ac:dyDescent="0.25">
      <c r="F127" s="14"/>
      <c r="H127" s="14"/>
      <c r="AE127" s="25"/>
      <c r="AF127" s="25"/>
    </row>
    <row r="128" spans="6:32" x14ac:dyDescent="0.25">
      <c r="F128" s="14"/>
      <c r="H128" s="14"/>
      <c r="AE128" s="25"/>
      <c r="AF128" s="25"/>
    </row>
    <row r="129" spans="6:32" x14ac:dyDescent="0.25">
      <c r="F129" s="14"/>
      <c r="H129" s="14"/>
      <c r="AE129" s="25"/>
      <c r="AF129" s="25"/>
    </row>
    <row r="130" spans="6:32" x14ac:dyDescent="0.25">
      <c r="F130" s="14"/>
      <c r="H130" s="14"/>
      <c r="AE130" s="25"/>
      <c r="AF130" s="25"/>
    </row>
    <row r="131" spans="6:32" x14ac:dyDescent="0.25">
      <c r="F131" s="14"/>
      <c r="H131" s="14"/>
      <c r="AE131" s="25"/>
      <c r="AF131" s="25"/>
    </row>
    <row r="132" spans="6:32" x14ac:dyDescent="0.25">
      <c r="F132" s="14"/>
      <c r="H132" s="14"/>
      <c r="AE132" s="25"/>
      <c r="AF132" s="25"/>
    </row>
    <row r="133" spans="6:32" x14ac:dyDescent="0.25">
      <c r="F133" s="14"/>
      <c r="H133" s="14"/>
      <c r="AE133" s="25"/>
      <c r="AF133" s="25"/>
    </row>
    <row r="134" spans="6:32" x14ac:dyDescent="0.25">
      <c r="F134" s="14"/>
      <c r="H134" s="14"/>
      <c r="AE134" s="25"/>
      <c r="AF134" s="25"/>
    </row>
    <row r="135" spans="6:32" x14ac:dyDescent="0.25">
      <c r="F135" s="14"/>
      <c r="H135" s="14"/>
      <c r="AE135" s="25"/>
      <c r="AF135" s="25"/>
    </row>
    <row r="136" spans="6:32" x14ac:dyDescent="0.25">
      <c r="F136" s="14"/>
      <c r="H136" s="14"/>
      <c r="AE136" s="25"/>
      <c r="AF136" s="25"/>
    </row>
    <row r="137" spans="6:32" x14ac:dyDescent="0.25">
      <c r="F137" s="14"/>
      <c r="H137" s="14"/>
      <c r="AE137" s="25"/>
      <c r="AF137" s="25"/>
    </row>
    <row r="138" spans="6:32" x14ac:dyDescent="0.25">
      <c r="F138" s="14"/>
      <c r="H138" s="14"/>
      <c r="AE138" s="25"/>
      <c r="AF138" s="25"/>
    </row>
    <row r="139" spans="6:32" x14ac:dyDescent="0.25">
      <c r="F139" s="14"/>
      <c r="H139" s="14"/>
      <c r="AE139" s="25"/>
      <c r="AF139" s="25"/>
    </row>
    <row r="140" spans="6:32" x14ac:dyDescent="0.25">
      <c r="F140" s="14"/>
      <c r="H140" s="14"/>
      <c r="AE140" s="25"/>
      <c r="AF140" s="25"/>
    </row>
    <row r="141" spans="6:32" x14ac:dyDescent="0.25">
      <c r="F141" s="14"/>
      <c r="H141" s="14"/>
      <c r="AE141" s="25"/>
      <c r="AF141" s="25"/>
    </row>
    <row r="142" spans="6:32" x14ac:dyDescent="0.25">
      <c r="F142" s="14"/>
      <c r="H142" s="14"/>
      <c r="AE142" s="25"/>
      <c r="AF142" s="25"/>
    </row>
    <row r="143" spans="6:32" x14ac:dyDescent="0.25">
      <c r="F143" s="14"/>
      <c r="H143" s="14"/>
      <c r="AE143" s="25"/>
      <c r="AF143" s="25"/>
    </row>
    <row r="144" spans="6:32" x14ac:dyDescent="0.25">
      <c r="F144" s="14"/>
      <c r="H144" s="14"/>
      <c r="AE144" s="25"/>
      <c r="AF144" s="25"/>
    </row>
    <row r="145" spans="6:32" x14ac:dyDescent="0.25">
      <c r="F145" s="14"/>
      <c r="H145" s="14"/>
      <c r="AE145" s="25"/>
      <c r="AF145" s="25"/>
    </row>
    <row r="146" spans="6:32" x14ac:dyDescent="0.25">
      <c r="F146" s="14"/>
      <c r="H146" s="14"/>
      <c r="AE146" s="25"/>
      <c r="AF146" s="25"/>
    </row>
    <row r="147" spans="6:32" x14ac:dyDescent="0.25">
      <c r="F147" s="14"/>
      <c r="H147" s="14"/>
      <c r="AE147" s="25"/>
      <c r="AF147" s="25"/>
    </row>
    <row r="148" spans="6:32" x14ac:dyDescent="0.25">
      <c r="F148" s="14"/>
      <c r="H148" s="14"/>
      <c r="AE148" s="25"/>
      <c r="AF148" s="25"/>
    </row>
    <row r="149" spans="6:32" x14ac:dyDescent="0.25">
      <c r="F149" s="14"/>
      <c r="H149" s="14"/>
      <c r="AE149" s="25"/>
      <c r="AF149" s="25"/>
    </row>
    <row r="150" spans="6:32" x14ac:dyDescent="0.25">
      <c r="F150" s="14"/>
      <c r="H150" s="14"/>
      <c r="AE150" s="25"/>
      <c r="AF150" s="25"/>
    </row>
    <row r="151" spans="6:32" x14ac:dyDescent="0.25">
      <c r="F151" s="14"/>
      <c r="H151" s="14"/>
      <c r="AE151" s="25"/>
      <c r="AF151" s="25"/>
    </row>
    <row r="152" spans="6:32" x14ac:dyDescent="0.25">
      <c r="F152" s="14"/>
      <c r="H152" s="14"/>
      <c r="AE152" s="25"/>
      <c r="AF152" s="25"/>
    </row>
    <row r="153" spans="6:32" x14ac:dyDescent="0.25">
      <c r="F153" s="14"/>
      <c r="H153" s="14"/>
      <c r="AE153" s="25"/>
      <c r="AF153" s="25"/>
    </row>
    <row r="154" spans="6:32" x14ac:dyDescent="0.25">
      <c r="F154" s="14"/>
      <c r="H154" s="14"/>
      <c r="AE154" s="25"/>
      <c r="AF154" s="25"/>
    </row>
    <row r="155" spans="6:32" x14ac:dyDescent="0.25">
      <c r="F155" s="14"/>
      <c r="H155" s="14"/>
      <c r="AE155" s="25"/>
      <c r="AF155" s="25"/>
    </row>
    <row r="156" spans="6:32" x14ac:dyDescent="0.25">
      <c r="F156" s="14"/>
      <c r="H156" s="14"/>
      <c r="AE156" s="25"/>
      <c r="AF156" s="25"/>
    </row>
    <row r="157" spans="6:32" x14ac:dyDescent="0.25">
      <c r="F157" s="14"/>
      <c r="H157" s="14"/>
      <c r="AE157" s="25"/>
      <c r="AF157" s="25"/>
    </row>
    <row r="158" spans="6:32" x14ac:dyDescent="0.25">
      <c r="F158" s="14"/>
      <c r="H158" s="14"/>
      <c r="AE158" s="25"/>
      <c r="AF158" s="25"/>
    </row>
    <row r="159" spans="6:32" x14ac:dyDescent="0.25">
      <c r="F159" s="14"/>
      <c r="H159" s="14"/>
      <c r="AE159" s="25"/>
      <c r="AF159" s="25"/>
    </row>
    <row r="160" spans="6:32" x14ac:dyDescent="0.25">
      <c r="F160" s="14"/>
      <c r="H160" s="14"/>
      <c r="AE160" s="25"/>
      <c r="AF160" s="25"/>
    </row>
    <row r="161" spans="6:32" x14ac:dyDescent="0.25">
      <c r="F161" s="14"/>
      <c r="H161" s="14"/>
      <c r="AE161" s="25"/>
      <c r="AF161" s="25"/>
    </row>
    <row r="162" spans="6:32" x14ac:dyDescent="0.25">
      <c r="F162" s="14"/>
      <c r="H162" s="14"/>
      <c r="AE162" s="25"/>
      <c r="AF162" s="25"/>
    </row>
    <row r="163" spans="6:32" x14ac:dyDescent="0.25">
      <c r="F163" s="14"/>
      <c r="H163" s="14"/>
      <c r="AE163" s="25"/>
      <c r="AF163" s="25"/>
    </row>
    <row r="164" spans="6:32" x14ac:dyDescent="0.25">
      <c r="F164" s="14"/>
      <c r="H164" s="14"/>
      <c r="AE164" s="25"/>
      <c r="AF164" s="25"/>
    </row>
    <row r="165" spans="6:32" x14ac:dyDescent="0.25">
      <c r="F165" s="14"/>
      <c r="H165" s="14"/>
      <c r="AE165" s="25"/>
      <c r="AF165" s="25"/>
    </row>
    <row r="166" spans="6:32" x14ac:dyDescent="0.25">
      <c r="F166" s="14"/>
      <c r="H166" s="14"/>
      <c r="AE166" s="25"/>
      <c r="AF166" s="25"/>
    </row>
    <row r="167" spans="6:32" x14ac:dyDescent="0.25">
      <c r="F167" s="14"/>
      <c r="H167" s="14"/>
      <c r="AE167" s="25"/>
      <c r="AF167" s="25"/>
    </row>
    <row r="168" spans="6:32" x14ac:dyDescent="0.25">
      <c r="F168" s="14"/>
      <c r="H168" s="14"/>
      <c r="AE168" s="25"/>
      <c r="AF168" s="25"/>
    </row>
    <row r="169" spans="6:32" x14ac:dyDescent="0.25">
      <c r="F169" s="14"/>
      <c r="H169" s="14"/>
      <c r="AE169" s="25"/>
      <c r="AF169" s="25"/>
    </row>
    <row r="170" spans="6:32" x14ac:dyDescent="0.25">
      <c r="F170" s="14"/>
      <c r="H170" s="14"/>
      <c r="AE170" s="25"/>
      <c r="AF170" s="25"/>
    </row>
    <row r="171" spans="6:32" x14ac:dyDescent="0.25">
      <c r="F171" s="14"/>
      <c r="H171" s="14"/>
      <c r="AE171" s="25"/>
      <c r="AF171" s="25"/>
    </row>
    <row r="172" spans="6:32" x14ac:dyDescent="0.25">
      <c r="F172" s="14"/>
      <c r="H172" s="14"/>
      <c r="AE172" s="25"/>
      <c r="AF172" s="25"/>
    </row>
    <row r="173" spans="6:32" x14ac:dyDescent="0.25">
      <c r="F173" s="14"/>
      <c r="H173" s="14"/>
      <c r="AE173" s="25"/>
      <c r="AF173" s="25"/>
    </row>
    <row r="174" spans="6:32" x14ac:dyDescent="0.25">
      <c r="F174" s="14"/>
      <c r="H174" s="14"/>
      <c r="AE174" s="25"/>
      <c r="AF174" s="25"/>
    </row>
    <row r="175" spans="6:32" x14ac:dyDescent="0.25">
      <c r="F175" s="14"/>
      <c r="H175" s="14"/>
      <c r="AE175" s="25"/>
      <c r="AF175" s="25"/>
    </row>
    <row r="176" spans="6:32" x14ac:dyDescent="0.25">
      <c r="F176" s="14"/>
      <c r="H176" s="14"/>
      <c r="AE176" s="25"/>
      <c r="AF176" s="25"/>
    </row>
    <row r="177" spans="6:32" x14ac:dyDescent="0.25">
      <c r="F177" s="14"/>
      <c r="H177" s="14"/>
      <c r="AE177" s="25"/>
      <c r="AF177" s="25"/>
    </row>
    <row r="178" spans="6:32" x14ac:dyDescent="0.25">
      <c r="F178" s="14"/>
      <c r="H178" s="14"/>
      <c r="AE178" s="25"/>
      <c r="AF178" s="25"/>
    </row>
    <row r="179" spans="6:32" x14ac:dyDescent="0.25">
      <c r="F179" s="14"/>
      <c r="H179" s="14"/>
      <c r="AE179" s="25"/>
      <c r="AF179" s="25"/>
    </row>
    <row r="180" spans="6:32" x14ac:dyDescent="0.25">
      <c r="F180" s="14"/>
      <c r="H180" s="14"/>
      <c r="AE180" s="25"/>
      <c r="AF180" s="25"/>
    </row>
    <row r="181" spans="6:32" x14ac:dyDescent="0.25">
      <c r="AE181" s="25"/>
      <c r="AF181" s="25"/>
    </row>
    <row r="182" spans="6:32" x14ac:dyDescent="0.25">
      <c r="AE182" s="25"/>
      <c r="AF182" s="25"/>
    </row>
    <row r="183" spans="6:32" x14ac:dyDescent="0.25">
      <c r="AE183" s="25"/>
      <c r="AF183" s="25"/>
    </row>
    <row r="184" spans="6:32" x14ac:dyDescent="0.25">
      <c r="AE184" s="25"/>
      <c r="AF184" s="25"/>
    </row>
    <row r="185" spans="6:32" x14ac:dyDescent="0.25">
      <c r="AE185" s="25"/>
      <c r="AF185" s="25"/>
    </row>
    <row r="186" spans="6:32" x14ac:dyDescent="0.25">
      <c r="AE186" s="25"/>
      <c r="AF186" s="25"/>
    </row>
    <row r="187" spans="6:32" x14ac:dyDescent="0.25">
      <c r="AE187" s="25"/>
      <c r="AF187" s="25"/>
    </row>
    <row r="188" spans="6:32" x14ac:dyDescent="0.25">
      <c r="AE188" s="25"/>
      <c r="AF188" s="25"/>
    </row>
    <row r="189" spans="6:32" x14ac:dyDescent="0.25">
      <c r="AE189" s="25"/>
      <c r="AF189" s="25"/>
    </row>
    <row r="190" spans="6:32" x14ac:dyDescent="0.25">
      <c r="AE190" s="25"/>
      <c r="AF190" s="25"/>
    </row>
    <row r="191" spans="6:32" x14ac:dyDescent="0.25">
      <c r="AE191" s="25"/>
      <c r="AF191" s="25"/>
    </row>
    <row r="192" spans="6:32" x14ac:dyDescent="0.25">
      <c r="AE192" s="25"/>
      <c r="AF192" s="25"/>
    </row>
    <row r="193" spans="31:32" x14ac:dyDescent="0.25">
      <c r="AE193" s="25"/>
      <c r="AF193" s="25"/>
    </row>
    <row r="194" spans="31:32" x14ac:dyDescent="0.25">
      <c r="AE194" s="25"/>
      <c r="AF194" s="25"/>
    </row>
    <row r="195" spans="31:32" x14ac:dyDescent="0.25">
      <c r="AE195" s="25"/>
      <c r="AF195" s="25"/>
    </row>
    <row r="196" spans="31:32" x14ac:dyDescent="0.25">
      <c r="AE196" s="25"/>
      <c r="AF196" s="25"/>
    </row>
    <row r="197" spans="31:32" x14ac:dyDescent="0.25">
      <c r="AE197" s="25"/>
      <c r="AF197" s="25"/>
    </row>
    <row r="198" spans="31:32" x14ac:dyDescent="0.25">
      <c r="AE198" s="25"/>
      <c r="AF198" s="25"/>
    </row>
    <row r="199" spans="31:32" x14ac:dyDescent="0.25">
      <c r="AE199" s="25"/>
      <c r="AF199" s="25"/>
    </row>
    <row r="200" spans="31:32" x14ac:dyDescent="0.25">
      <c r="AE200" s="25"/>
      <c r="AF200" s="25"/>
    </row>
    <row r="201" spans="31:32" x14ac:dyDescent="0.25">
      <c r="AE201" s="25"/>
      <c r="AF201" s="25"/>
    </row>
    <row r="202" spans="31:32" x14ac:dyDescent="0.25">
      <c r="AE202" s="25"/>
      <c r="AF202" s="25"/>
    </row>
    <row r="203" spans="31:32" x14ac:dyDescent="0.25">
      <c r="AE203" s="25"/>
      <c r="AF203" s="25"/>
    </row>
    <row r="204" spans="31:32" x14ac:dyDescent="0.25">
      <c r="AE204" s="25"/>
      <c r="AF204" s="25"/>
    </row>
    <row r="205" spans="31:32" x14ac:dyDescent="0.25">
      <c r="AE205" s="25"/>
      <c r="AF205" s="25"/>
    </row>
    <row r="206" spans="31:32" x14ac:dyDescent="0.25">
      <c r="AE206" s="25"/>
      <c r="AF206" s="25"/>
    </row>
    <row r="207" spans="31:32" x14ac:dyDescent="0.25">
      <c r="AE207" s="25"/>
      <c r="AF207" s="25"/>
    </row>
    <row r="208" spans="31:32" x14ac:dyDescent="0.25">
      <c r="AE208" s="25"/>
      <c r="AF208" s="25"/>
    </row>
    <row r="209" spans="31:32" x14ac:dyDescent="0.25">
      <c r="AE209" s="25"/>
      <c r="AF209" s="25"/>
    </row>
    <row r="210" spans="31:32" x14ac:dyDescent="0.25">
      <c r="AE210" s="25"/>
      <c r="AF210" s="25"/>
    </row>
    <row r="211" spans="31:32" x14ac:dyDescent="0.25">
      <c r="AE211" s="25"/>
      <c r="AF211" s="25"/>
    </row>
    <row r="212" spans="31:32" x14ac:dyDescent="0.25">
      <c r="AE212" s="25"/>
      <c r="AF212" s="25"/>
    </row>
    <row r="213" spans="31:32" x14ac:dyDescent="0.25">
      <c r="AE213" s="25"/>
      <c r="AF213" s="25"/>
    </row>
    <row r="214" spans="31:32" x14ac:dyDescent="0.25">
      <c r="AE214" s="25"/>
      <c r="AF214" s="25"/>
    </row>
    <row r="215" spans="31:32" x14ac:dyDescent="0.25">
      <c r="AE215" s="25"/>
      <c r="AF215" s="25"/>
    </row>
    <row r="216" spans="31:32" x14ac:dyDescent="0.25">
      <c r="AE216" s="25"/>
      <c r="AF216" s="25"/>
    </row>
    <row r="217" spans="31:32" x14ac:dyDescent="0.25">
      <c r="AE217" s="25"/>
      <c r="AF217" s="25"/>
    </row>
    <row r="218" spans="31:32" x14ac:dyDescent="0.25">
      <c r="AE218" s="25"/>
      <c r="AF218" s="25"/>
    </row>
    <row r="219" spans="31:32" x14ac:dyDescent="0.25">
      <c r="AE219" s="25"/>
      <c r="AF219" s="25"/>
    </row>
    <row r="220" spans="31:32" x14ac:dyDescent="0.25">
      <c r="AE220" s="25"/>
      <c r="AF220" s="25"/>
    </row>
    <row r="221" spans="31:32" x14ac:dyDescent="0.25">
      <c r="AE221" s="25"/>
      <c r="AF221" s="25"/>
    </row>
    <row r="222" spans="31:32" x14ac:dyDescent="0.25">
      <c r="AE222" s="25"/>
      <c r="AF222" s="25"/>
    </row>
    <row r="223" spans="31:32" x14ac:dyDescent="0.25">
      <c r="AE223" s="25"/>
      <c r="AF223" s="25"/>
    </row>
    <row r="224" spans="31:32" x14ac:dyDescent="0.25">
      <c r="AE224" s="25"/>
      <c r="AF224" s="25"/>
    </row>
    <row r="225" spans="31:32" x14ac:dyDescent="0.25">
      <c r="AE225" s="25"/>
      <c r="AF225" s="25"/>
    </row>
    <row r="226" spans="31:32" x14ac:dyDescent="0.25">
      <c r="AE226" s="25"/>
      <c r="AF226" s="25"/>
    </row>
    <row r="227" spans="31:32" x14ac:dyDescent="0.25">
      <c r="AE227" s="25"/>
      <c r="AF227" s="25"/>
    </row>
    <row r="228" spans="31:32" x14ac:dyDescent="0.25">
      <c r="AE228" s="25"/>
      <c r="AF228" s="25"/>
    </row>
    <row r="229" spans="31:32" x14ac:dyDescent="0.25">
      <c r="AE229" s="25"/>
      <c r="AF229" s="25"/>
    </row>
    <row r="230" spans="31:32" x14ac:dyDescent="0.25">
      <c r="AE230" s="25"/>
      <c r="AF230" s="25"/>
    </row>
    <row r="231" spans="31:32" x14ac:dyDescent="0.25">
      <c r="AE231" s="25"/>
      <c r="AF231" s="25"/>
    </row>
    <row r="232" spans="31:32" x14ac:dyDescent="0.25">
      <c r="AE232" s="25"/>
      <c r="AF232" s="25"/>
    </row>
    <row r="233" spans="31:32" x14ac:dyDescent="0.25">
      <c r="AE233" s="25"/>
      <c r="AF233" s="25"/>
    </row>
    <row r="234" spans="31:32" x14ac:dyDescent="0.25">
      <c r="AE234" s="25"/>
      <c r="AF234" s="25"/>
    </row>
    <row r="235" spans="31:32" x14ac:dyDescent="0.25">
      <c r="AE235" s="25"/>
      <c r="AF235" s="25"/>
    </row>
    <row r="236" spans="31:32" x14ac:dyDescent="0.25">
      <c r="AE236" s="25"/>
      <c r="AF236" s="25"/>
    </row>
    <row r="237" spans="31:32" x14ac:dyDescent="0.25">
      <c r="AE237" s="25"/>
      <c r="AF237" s="25"/>
    </row>
    <row r="238" spans="31:32" x14ac:dyDescent="0.25">
      <c r="AE238" s="25"/>
      <c r="AF238" s="25"/>
    </row>
    <row r="239" spans="31:32" x14ac:dyDescent="0.25">
      <c r="AE239" s="25"/>
      <c r="AF239" s="25"/>
    </row>
    <row r="240" spans="31:32" x14ac:dyDescent="0.25">
      <c r="AE240" s="25"/>
      <c r="AF240" s="25"/>
    </row>
    <row r="241" spans="31:32" x14ac:dyDescent="0.25">
      <c r="AE241" s="25"/>
      <c r="AF241" s="25"/>
    </row>
    <row r="242" spans="31:32" x14ac:dyDescent="0.25">
      <c r="AE242" s="25"/>
      <c r="AF242" s="25"/>
    </row>
    <row r="243" spans="31:32" x14ac:dyDescent="0.25">
      <c r="AE243" s="25"/>
      <c r="AF243" s="25"/>
    </row>
    <row r="244" spans="31:32" x14ac:dyDescent="0.25">
      <c r="AE244" s="25"/>
      <c r="AF244" s="25"/>
    </row>
    <row r="245" spans="31:32" x14ac:dyDescent="0.25">
      <c r="AE245" s="25"/>
      <c r="AF245" s="25"/>
    </row>
    <row r="246" spans="31:32" x14ac:dyDescent="0.25">
      <c r="AE246" s="25"/>
      <c r="AF246" s="25"/>
    </row>
    <row r="247" spans="31:32" x14ac:dyDescent="0.25">
      <c r="AE247" s="25"/>
      <c r="AF247" s="25"/>
    </row>
    <row r="248" spans="31:32" x14ac:dyDescent="0.25">
      <c r="AE248" s="25"/>
      <c r="AF248" s="25"/>
    </row>
    <row r="249" spans="31:32" x14ac:dyDescent="0.25">
      <c r="AE249" s="25"/>
      <c r="AF249" s="25"/>
    </row>
    <row r="250" spans="31:32" x14ac:dyDescent="0.25">
      <c r="AE250" s="25"/>
      <c r="AF250" s="25"/>
    </row>
    <row r="251" spans="31:32" x14ac:dyDescent="0.25">
      <c r="AE251" s="25"/>
      <c r="AF251" s="25"/>
    </row>
    <row r="252" spans="31:32" x14ac:dyDescent="0.25">
      <c r="AE252" s="25"/>
      <c r="AF252" s="25"/>
    </row>
    <row r="253" spans="31:32" x14ac:dyDescent="0.25">
      <c r="AE253" s="25"/>
      <c r="AF253" s="25"/>
    </row>
    <row r="254" spans="31:32" x14ac:dyDescent="0.25">
      <c r="AE254" s="25"/>
      <c r="AF254" s="25"/>
    </row>
    <row r="255" spans="31:32" x14ac:dyDescent="0.25">
      <c r="AE255" s="25"/>
      <c r="AF255" s="25"/>
    </row>
    <row r="256" spans="31:32" x14ac:dyDescent="0.25">
      <c r="AE256" s="25"/>
      <c r="AF256" s="25"/>
    </row>
    <row r="257" spans="31:32" x14ac:dyDescent="0.25">
      <c r="AE257" s="25"/>
      <c r="AF257" s="25"/>
    </row>
    <row r="258" spans="31:32" x14ac:dyDescent="0.25">
      <c r="AE258" s="25"/>
      <c r="AF258" s="25"/>
    </row>
    <row r="259" spans="31:32" x14ac:dyDescent="0.25">
      <c r="AE259" s="25"/>
      <c r="AF259" s="25"/>
    </row>
    <row r="260" spans="31:32" x14ac:dyDescent="0.25">
      <c r="AE260" s="25"/>
      <c r="AF260" s="25"/>
    </row>
    <row r="261" spans="31:32" x14ac:dyDescent="0.25">
      <c r="AE261" s="25"/>
      <c r="AF261" s="25"/>
    </row>
    <row r="262" spans="31:32" x14ac:dyDescent="0.25">
      <c r="AE262" s="25"/>
      <c r="AF262" s="25"/>
    </row>
    <row r="263" spans="31:32" x14ac:dyDescent="0.25">
      <c r="AE263" s="25"/>
      <c r="AF263" s="25"/>
    </row>
    <row r="264" spans="31:32" x14ac:dyDescent="0.25">
      <c r="AE264" s="25"/>
      <c r="AF264" s="25"/>
    </row>
    <row r="265" spans="31:32" x14ac:dyDescent="0.25">
      <c r="AE265" s="25"/>
      <c r="AF265" s="25"/>
    </row>
    <row r="266" spans="31:32" x14ac:dyDescent="0.25">
      <c r="AE266" s="25"/>
      <c r="AF266" s="25"/>
    </row>
    <row r="267" spans="31:32" x14ac:dyDescent="0.25">
      <c r="AE267" s="25"/>
      <c r="AF267" s="25"/>
    </row>
    <row r="268" spans="31:32" x14ac:dyDescent="0.25">
      <c r="AE268" s="25"/>
      <c r="AF268" s="25"/>
    </row>
    <row r="269" spans="31:32" x14ac:dyDescent="0.25">
      <c r="AE269" s="25"/>
      <c r="AF269" s="25"/>
    </row>
    <row r="270" spans="31:32" x14ac:dyDescent="0.25">
      <c r="AE270" s="25"/>
      <c r="AF270" s="25"/>
    </row>
    <row r="271" spans="31:32" x14ac:dyDescent="0.25">
      <c r="AE271" s="25"/>
      <c r="AF271" s="25"/>
    </row>
    <row r="272" spans="31:32" x14ac:dyDescent="0.25">
      <c r="AE272" s="25"/>
      <c r="AF272" s="25"/>
    </row>
    <row r="273" spans="31:32" x14ac:dyDescent="0.25">
      <c r="AE273" s="25"/>
      <c r="AF273" s="25"/>
    </row>
    <row r="274" spans="31:32" x14ac:dyDescent="0.25">
      <c r="AE274" s="25"/>
      <c r="AF274" s="25"/>
    </row>
    <row r="275" spans="31:32" x14ac:dyDescent="0.25">
      <c r="AE275" s="25"/>
      <c r="AF275" s="25"/>
    </row>
    <row r="276" spans="31:32" x14ac:dyDescent="0.25">
      <c r="AE276" s="25"/>
      <c r="AF276" s="25"/>
    </row>
    <row r="277" spans="31:32" x14ac:dyDescent="0.25">
      <c r="AE277" s="25"/>
      <c r="AF277" s="25"/>
    </row>
    <row r="278" spans="31:32" x14ac:dyDescent="0.25">
      <c r="AE278" s="25"/>
      <c r="AF278" s="25"/>
    </row>
    <row r="279" spans="31:32" x14ac:dyDescent="0.25">
      <c r="AE279" s="25"/>
      <c r="AF279" s="25"/>
    </row>
    <row r="280" spans="31:32" x14ac:dyDescent="0.25">
      <c r="AE280" s="25"/>
      <c r="AF280" s="25"/>
    </row>
    <row r="281" spans="31:32" x14ac:dyDescent="0.25">
      <c r="AE281" s="25"/>
      <c r="AF281" s="25"/>
    </row>
    <row r="282" spans="31:32" x14ac:dyDescent="0.25">
      <c r="AE282" s="25"/>
      <c r="AF282" s="25"/>
    </row>
    <row r="283" spans="31:32" x14ac:dyDescent="0.25">
      <c r="AE283" s="25"/>
      <c r="AF283" s="25"/>
    </row>
    <row r="284" spans="31:32" x14ac:dyDescent="0.25">
      <c r="AE284" s="25"/>
      <c r="AF284" s="25"/>
    </row>
    <row r="285" spans="31:32" x14ac:dyDescent="0.25">
      <c r="AE285" s="25"/>
      <c r="AF285" s="25"/>
    </row>
    <row r="286" spans="31:32" x14ac:dyDescent="0.25">
      <c r="AE286" s="25"/>
      <c r="AF286" s="25"/>
    </row>
    <row r="287" spans="31:32" x14ac:dyDescent="0.25">
      <c r="AE287" s="25"/>
      <c r="AF287" s="25"/>
    </row>
    <row r="288" spans="31:32" x14ac:dyDescent="0.25">
      <c r="AE288" s="25"/>
      <c r="AF288" s="25"/>
    </row>
    <row r="289" spans="31:32" x14ac:dyDescent="0.25">
      <c r="AE289" s="25"/>
      <c r="AF289" s="25"/>
    </row>
    <row r="290" spans="31:32" x14ac:dyDescent="0.25">
      <c r="AE290" s="25"/>
      <c r="AF290" s="25"/>
    </row>
    <row r="291" spans="31:32" x14ac:dyDescent="0.25">
      <c r="AE291" s="25"/>
      <c r="AF291" s="25"/>
    </row>
    <row r="292" spans="31:32" x14ac:dyDescent="0.25">
      <c r="AE292" s="25"/>
      <c r="AF292" s="25"/>
    </row>
    <row r="293" spans="31:32" x14ac:dyDescent="0.25">
      <c r="AE293" s="25"/>
      <c r="AF293" s="25"/>
    </row>
    <row r="294" spans="31:32" x14ac:dyDescent="0.25">
      <c r="AE294" s="25"/>
      <c r="AF294" s="25"/>
    </row>
    <row r="295" spans="31:32" x14ac:dyDescent="0.25">
      <c r="AE295" s="25"/>
      <c r="AF295" s="25"/>
    </row>
    <row r="296" spans="31:32" x14ac:dyDescent="0.25">
      <c r="AE296" s="25"/>
      <c r="AF296" s="25"/>
    </row>
    <row r="297" spans="31:32" x14ac:dyDescent="0.25">
      <c r="AE297" s="25"/>
      <c r="AF297" s="25"/>
    </row>
    <row r="298" spans="31:32" x14ac:dyDescent="0.25">
      <c r="AE298" s="25"/>
      <c r="AF298" s="25"/>
    </row>
    <row r="299" spans="31:32" x14ac:dyDescent="0.25">
      <c r="AE299" s="25"/>
      <c r="AF299" s="25"/>
    </row>
    <row r="300" spans="31:32" x14ac:dyDescent="0.25">
      <c r="AE300" s="25"/>
      <c r="AF300" s="25"/>
    </row>
    <row r="301" spans="31:32" x14ac:dyDescent="0.25">
      <c r="AE301" s="25"/>
      <c r="AF301" s="25"/>
    </row>
    <row r="302" spans="31:32" x14ac:dyDescent="0.25">
      <c r="AE302" s="25"/>
      <c r="AF302" s="25"/>
    </row>
    <row r="303" spans="31:32" x14ac:dyDescent="0.25">
      <c r="AE303" s="25"/>
      <c r="AF303" s="25"/>
    </row>
    <row r="304" spans="31:32" x14ac:dyDescent="0.25">
      <c r="AE304" s="25"/>
      <c r="AF304" s="25"/>
    </row>
    <row r="305" spans="31:32" x14ac:dyDescent="0.25">
      <c r="AE305" s="25"/>
      <c r="AF305" s="25"/>
    </row>
    <row r="306" spans="31:32" x14ac:dyDescent="0.25">
      <c r="AE306" s="25"/>
      <c r="AF306" s="25"/>
    </row>
    <row r="307" spans="31:32" x14ac:dyDescent="0.25">
      <c r="AE307" s="25"/>
      <c r="AF307" s="25"/>
    </row>
    <row r="308" spans="31:32" x14ac:dyDescent="0.25">
      <c r="AE308" s="25"/>
      <c r="AF308" s="25"/>
    </row>
    <row r="309" spans="31:32" x14ac:dyDescent="0.25">
      <c r="AE309" s="25"/>
      <c r="AF309" s="25"/>
    </row>
    <row r="310" spans="31:32" x14ac:dyDescent="0.25">
      <c r="AE310" s="25"/>
      <c r="AF310" s="25"/>
    </row>
    <row r="311" spans="31:32" x14ac:dyDescent="0.25">
      <c r="AE311" s="25"/>
      <c r="AF311" s="25"/>
    </row>
    <row r="312" spans="31:32" x14ac:dyDescent="0.25">
      <c r="AE312" s="25"/>
      <c r="AF312" s="25"/>
    </row>
    <row r="313" spans="31:32" x14ac:dyDescent="0.25">
      <c r="AE313" s="25"/>
      <c r="AF313" s="25"/>
    </row>
    <row r="314" spans="31:32" x14ac:dyDescent="0.25">
      <c r="AE314" s="25"/>
      <c r="AF314" s="25"/>
    </row>
    <row r="315" spans="31:32" x14ac:dyDescent="0.25">
      <c r="AE315" s="25"/>
      <c r="AF315" s="25"/>
    </row>
    <row r="316" spans="31:32" x14ac:dyDescent="0.25">
      <c r="AE316" s="25"/>
      <c r="AF316" s="25"/>
    </row>
    <row r="317" spans="31:32" x14ac:dyDescent="0.25">
      <c r="AE317" s="25"/>
      <c r="AF317" s="25"/>
    </row>
    <row r="318" spans="31:32" x14ac:dyDescent="0.25">
      <c r="AE318" s="25"/>
      <c r="AF318" s="25"/>
    </row>
    <row r="319" spans="31:32" x14ac:dyDescent="0.25">
      <c r="AE319" s="25"/>
      <c r="AF319" s="25"/>
    </row>
    <row r="320" spans="31:32" x14ac:dyDescent="0.25">
      <c r="AE320" s="25"/>
      <c r="AF320" s="25"/>
    </row>
    <row r="321" spans="31:32" x14ac:dyDescent="0.25">
      <c r="AE321" s="25"/>
      <c r="AF321" s="25"/>
    </row>
    <row r="322" spans="31:32" x14ac:dyDescent="0.25">
      <c r="AE322" s="25"/>
      <c r="AF322" s="25"/>
    </row>
    <row r="323" spans="31:32" x14ac:dyDescent="0.25">
      <c r="AE323" s="25"/>
      <c r="AF323" s="25"/>
    </row>
    <row r="324" spans="31:32" x14ac:dyDescent="0.25">
      <c r="AE324" s="25"/>
      <c r="AF324" s="25"/>
    </row>
    <row r="325" spans="31:32" x14ac:dyDescent="0.25">
      <c r="AE325" s="25"/>
      <c r="AF325" s="25"/>
    </row>
    <row r="326" spans="31:32" x14ac:dyDescent="0.25">
      <c r="AE326" s="25"/>
      <c r="AF326" s="25"/>
    </row>
    <row r="327" spans="31:32" x14ac:dyDescent="0.25">
      <c r="AE327" s="25"/>
      <c r="AF327" s="25"/>
    </row>
    <row r="328" spans="31:32" x14ac:dyDescent="0.25">
      <c r="AE328" s="25"/>
      <c r="AF328" s="25"/>
    </row>
    <row r="329" spans="31:32" x14ac:dyDescent="0.25">
      <c r="AE329" s="25"/>
      <c r="AF329" s="25"/>
    </row>
    <row r="330" spans="31:32" x14ac:dyDescent="0.25">
      <c r="AE330" s="25"/>
      <c r="AF330" s="25"/>
    </row>
    <row r="331" spans="31:32" x14ac:dyDescent="0.25">
      <c r="AE331" s="25"/>
      <c r="AF331" s="25"/>
    </row>
    <row r="332" spans="31:32" x14ac:dyDescent="0.25">
      <c r="AE332" s="25"/>
      <c r="AF332" s="25"/>
    </row>
    <row r="333" spans="31:32" x14ac:dyDescent="0.25">
      <c r="AE333" s="25"/>
      <c r="AF333" s="25"/>
    </row>
    <row r="334" spans="31:32" x14ac:dyDescent="0.25">
      <c r="AE334" s="25"/>
      <c r="AF334" s="25"/>
    </row>
    <row r="335" spans="31:32" x14ac:dyDescent="0.25">
      <c r="AE335" s="25"/>
      <c r="AF335" s="25"/>
    </row>
    <row r="336" spans="31:32" x14ac:dyDescent="0.25">
      <c r="AE336" s="25"/>
      <c r="AF336" s="25"/>
    </row>
    <row r="337" spans="31:32" x14ac:dyDescent="0.25">
      <c r="AE337" s="25"/>
      <c r="AF337" s="25"/>
    </row>
    <row r="338" spans="31:32" x14ac:dyDescent="0.25">
      <c r="AE338" s="25"/>
      <c r="AF338" s="25"/>
    </row>
    <row r="339" spans="31:32" x14ac:dyDescent="0.25">
      <c r="AE339" s="25"/>
      <c r="AF339" s="25"/>
    </row>
    <row r="340" spans="31:32" x14ac:dyDescent="0.25">
      <c r="AE340" s="25"/>
      <c r="AF340" s="25"/>
    </row>
    <row r="341" spans="31:32" x14ac:dyDescent="0.25">
      <c r="AE341" s="25"/>
      <c r="AF341" s="25"/>
    </row>
    <row r="342" spans="31:32" x14ac:dyDescent="0.25">
      <c r="AE342" s="25"/>
      <c r="AF342" s="25"/>
    </row>
    <row r="343" spans="31:32" x14ac:dyDescent="0.25">
      <c r="AE343" s="25"/>
      <c r="AF343" s="25"/>
    </row>
    <row r="344" spans="31:32" x14ac:dyDescent="0.25">
      <c r="AE344" s="25"/>
      <c r="AF344" s="25"/>
    </row>
    <row r="345" spans="31:32" x14ac:dyDescent="0.25">
      <c r="AE345" s="25"/>
      <c r="AF345" s="25"/>
    </row>
    <row r="346" spans="31:32" x14ac:dyDescent="0.25">
      <c r="AE346" s="25"/>
      <c r="AF346" s="25"/>
    </row>
    <row r="347" spans="31:32" x14ac:dyDescent="0.25">
      <c r="AE347" s="25"/>
      <c r="AF347" s="25"/>
    </row>
    <row r="348" spans="31:32" x14ac:dyDescent="0.25">
      <c r="AE348" s="25"/>
      <c r="AF348" s="25"/>
    </row>
    <row r="349" spans="31:32" x14ac:dyDescent="0.25">
      <c r="AE349" s="25"/>
      <c r="AF349" s="25"/>
    </row>
    <row r="350" spans="31:32" x14ac:dyDescent="0.25">
      <c r="AE350" s="25"/>
      <c r="AF350" s="25"/>
    </row>
    <row r="351" spans="31:32" x14ac:dyDescent="0.25">
      <c r="AE351" s="25"/>
      <c r="AF351" s="25"/>
    </row>
    <row r="352" spans="31:32" x14ac:dyDescent="0.25">
      <c r="AE352" s="25"/>
      <c r="AF352" s="25"/>
    </row>
    <row r="353" spans="31:32" x14ac:dyDescent="0.25">
      <c r="AE353" s="25"/>
      <c r="AF353" s="25"/>
    </row>
    <row r="354" spans="31:32" x14ac:dyDescent="0.25">
      <c r="AE354" s="25"/>
      <c r="AF354" s="25"/>
    </row>
    <row r="355" spans="31:32" x14ac:dyDescent="0.25">
      <c r="AE355" s="25"/>
      <c r="AF355" s="25"/>
    </row>
    <row r="356" spans="31:32" x14ac:dyDescent="0.25">
      <c r="AE356" s="25"/>
      <c r="AF356" s="25"/>
    </row>
    <row r="357" spans="31:32" x14ac:dyDescent="0.25">
      <c r="AE357" s="25"/>
      <c r="AF357" s="25"/>
    </row>
    <row r="358" spans="31:32" x14ac:dyDescent="0.25">
      <c r="AE358" s="25"/>
      <c r="AF358" s="25"/>
    </row>
    <row r="359" spans="31:32" x14ac:dyDescent="0.25">
      <c r="AE359" s="25"/>
      <c r="AF359" s="25"/>
    </row>
    <row r="360" spans="31:32" x14ac:dyDescent="0.25">
      <c r="AE360" s="25"/>
      <c r="AF360" s="25"/>
    </row>
    <row r="361" spans="31:32" x14ac:dyDescent="0.25">
      <c r="AE361" s="25"/>
      <c r="AF361" s="25"/>
    </row>
    <row r="362" spans="31:32" x14ac:dyDescent="0.25">
      <c r="AE362" s="25"/>
      <c r="AF362" s="25"/>
    </row>
    <row r="363" spans="31:32" x14ac:dyDescent="0.25">
      <c r="AE363" s="25"/>
      <c r="AF363" s="25"/>
    </row>
    <row r="364" spans="31:32" x14ac:dyDescent="0.25">
      <c r="AE364" s="25"/>
      <c r="AF364" s="25"/>
    </row>
    <row r="365" spans="31:32" x14ac:dyDescent="0.25">
      <c r="AE365" s="25"/>
      <c r="AF365" s="25"/>
    </row>
    <row r="366" spans="31:32" x14ac:dyDescent="0.25">
      <c r="AE366" s="25"/>
      <c r="AF366" s="25"/>
    </row>
    <row r="367" spans="31:32" x14ac:dyDescent="0.25">
      <c r="AE367" s="25"/>
      <c r="AF367" s="25"/>
    </row>
    <row r="368" spans="31:32" x14ac:dyDescent="0.25">
      <c r="AE368" s="25"/>
      <c r="AF368" s="25"/>
    </row>
    <row r="369" spans="31:32" x14ac:dyDescent="0.25">
      <c r="AE369" s="25"/>
      <c r="AF369" s="25"/>
    </row>
    <row r="370" spans="31:32" x14ac:dyDescent="0.25">
      <c r="AE370" s="25"/>
      <c r="AF370" s="25"/>
    </row>
    <row r="371" spans="31:32" x14ac:dyDescent="0.25">
      <c r="AE371" s="25"/>
      <c r="AF371" s="25"/>
    </row>
    <row r="372" spans="31:32" x14ac:dyDescent="0.25">
      <c r="AE372" s="25"/>
      <c r="AF372" s="25"/>
    </row>
    <row r="373" spans="31:32" x14ac:dyDescent="0.25">
      <c r="AE373" s="25"/>
      <c r="AF373" s="25"/>
    </row>
    <row r="374" spans="31:32" x14ac:dyDescent="0.25">
      <c r="AE374" s="25"/>
      <c r="AF374" s="25"/>
    </row>
    <row r="375" spans="31:32" x14ac:dyDescent="0.25">
      <c r="AE375" s="25"/>
      <c r="AF375" s="25"/>
    </row>
    <row r="376" spans="31:32" x14ac:dyDescent="0.25">
      <c r="AE376" s="25"/>
      <c r="AF376" s="25"/>
    </row>
    <row r="377" spans="31:32" x14ac:dyDescent="0.25">
      <c r="AE377" s="25"/>
      <c r="AF377" s="25"/>
    </row>
    <row r="378" spans="31:32" x14ac:dyDescent="0.25">
      <c r="AE378" s="25"/>
      <c r="AF378" s="25"/>
    </row>
    <row r="379" spans="31:32" x14ac:dyDescent="0.25">
      <c r="AE379" s="25"/>
      <c r="AF379" s="25"/>
    </row>
    <row r="380" spans="31:32" x14ac:dyDescent="0.25">
      <c r="AE380" s="25"/>
      <c r="AF380" s="25"/>
    </row>
    <row r="381" spans="31:32" x14ac:dyDescent="0.25">
      <c r="AE381" s="25"/>
      <c r="AF381" s="25"/>
    </row>
    <row r="382" spans="31:32" x14ac:dyDescent="0.25">
      <c r="AE382" s="25"/>
      <c r="AF382" s="25"/>
    </row>
    <row r="383" spans="31:32" x14ac:dyDescent="0.25">
      <c r="AE383" s="25"/>
      <c r="AF383" s="25"/>
    </row>
    <row r="384" spans="31:32" x14ac:dyDescent="0.25">
      <c r="AE384" s="25"/>
      <c r="AF384" s="25"/>
    </row>
    <row r="385" spans="31:32" x14ac:dyDescent="0.25">
      <c r="AE385" s="25"/>
      <c r="AF385" s="25"/>
    </row>
    <row r="386" spans="31:32" x14ac:dyDescent="0.25">
      <c r="AE386" s="25"/>
      <c r="AF386" s="25"/>
    </row>
    <row r="387" spans="31:32" x14ac:dyDescent="0.25">
      <c r="AE387" s="25"/>
      <c r="AF387" s="25"/>
    </row>
    <row r="388" spans="31:32" x14ac:dyDescent="0.25">
      <c r="AE388" s="25"/>
      <c r="AF388" s="25"/>
    </row>
    <row r="389" spans="31:32" x14ac:dyDescent="0.25">
      <c r="AE389" s="25"/>
      <c r="AF389" s="25"/>
    </row>
    <row r="390" spans="31:32" x14ac:dyDescent="0.25">
      <c r="AE390" s="25"/>
      <c r="AF390" s="25"/>
    </row>
    <row r="391" spans="31:32" x14ac:dyDescent="0.25">
      <c r="AE391" s="25"/>
      <c r="AF391" s="25"/>
    </row>
    <row r="392" spans="31:32" x14ac:dyDescent="0.25">
      <c r="AE392" s="25"/>
      <c r="AF392" s="25"/>
    </row>
    <row r="393" spans="31:32" x14ac:dyDescent="0.25">
      <c r="AE393" s="25"/>
      <c r="AF393" s="25"/>
    </row>
    <row r="394" spans="31:32" x14ac:dyDescent="0.25">
      <c r="AE394" s="25"/>
      <c r="AF394" s="25"/>
    </row>
    <row r="395" spans="31:32" x14ac:dyDescent="0.25">
      <c r="AE395" s="25"/>
      <c r="AF395" s="25"/>
    </row>
    <row r="396" spans="31:32" x14ac:dyDescent="0.25">
      <c r="AE396" s="25"/>
      <c r="AF396" s="25"/>
    </row>
    <row r="397" spans="31:32" x14ac:dyDescent="0.25">
      <c r="AE397" s="25"/>
      <c r="AF397" s="25"/>
    </row>
    <row r="398" spans="31:32" x14ac:dyDescent="0.25">
      <c r="AE398" s="25"/>
      <c r="AF398" s="25"/>
    </row>
    <row r="399" spans="31:32" x14ac:dyDescent="0.25">
      <c r="AE399" s="25"/>
      <c r="AF399" s="25"/>
    </row>
    <row r="400" spans="31:32" x14ac:dyDescent="0.25">
      <c r="AE400" s="25"/>
      <c r="AF400" s="25"/>
    </row>
    <row r="401" spans="31:32" x14ac:dyDescent="0.25">
      <c r="AE401" s="25"/>
      <c r="AF401" s="25"/>
    </row>
    <row r="402" spans="31:32" x14ac:dyDescent="0.25">
      <c r="AE402" s="25"/>
      <c r="AF402" s="25"/>
    </row>
    <row r="403" spans="31:32" x14ac:dyDescent="0.25">
      <c r="AE403" s="25"/>
      <c r="AF403" s="25"/>
    </row>
    <row r="404" spans="31:32" x14ac:dyDescent="0.25">
      <c r="AE404" s="25"/>
      <c r="AF404" s="25"/>
    </row>
    <row r="405" spans="31:32" x14ac:dyDescent="0.25">
      <c r="AE405" s="25"/>
      <c r="AF405" s="25"/>
    </row>
    <row r="406" spans="31:32" x14ac:dyDescent="0.25">
      <c r="AE406" s="25"/>
      <c r="AF406" s="25"/>
    </row>
    <row r="407" spans="31:32" x14ac:dyDescent="0.25">
      <c r="AE407" s="25"/>
      <c r="AF407" s="25"/>
    </row>
    <row r="408" spans="31:32" x14ac:dyDescent="0.25">
      <c r="AE408" s="25"/>
      <c r="AF408" s="25"/>
    </row>
    <row r="409" spans="31:32" x14ac:dyDescent="0.25">
      <c r="AE409" s="25"/>
      <c r="AF409" s="25"/>
    </row>
    <row r="410" spans="31:32" x14ac:dyDescent="0.25">
      <c r="AE410" s="25"/>
      <c r="AF410" s="25"/>
    </row>
    <row r="411" spans="31:32" x14ac:dyDescent="0.25">
      <c r="AE411" s="25"/>
      <c r="AF411" s="25"/>
    </row>
    <row r="412" spans="31:32" x14ac:dyDescent="0.25">
      <c r="AE412" s="25"/>
      <c r="AF412" s="25"/>
    </row>
    <row r="413" spans="31:32" x14ac:dyDescent="0.25">
      <c r="AE413" s="25"/>
      <c r="AF413" s="25"/>
    </row>
    <row r="414" spans="31:32" x14ac:dyDescent="0.25">
      <c r="AE414" s="25"/>
      <c r="AF414" s="25"/>
    </row>
    <row r="415" spans="31:32" x14ac:dyDescent="0.25">
      <c r="AE415" s="25"/>
      <c r="AF415" s="25"/>
    </row>
    <row r="416" spans="31:32" x14ac:dyDescent="0.25">
      <c r="AE416" s="25"/>
      <c r="AF416" s="25"/>
    </row>
    <row r="417" spans="31:32" x14ac:dyDescent="0.25">
      <c r="AE417" s="25"/>
      <c r="AF417" s="25"/>
    </row>
    <row r="418" spans="31:32" x14ac:dyDescent="0.25">
      <c r="AE418" s="25"/>
      <c r="AF418" s="25"/>
    </row>
    <row r="419" spans="31:32" x14ac:dyDescent="0.25">
      <c r="AE419" s="25"/>
      <c r="AF419" s="25"/>
    </row>
    <row r="420" spans="31:32" x14ac:dyDescent="0.25">
      <c r="AE420" s="25"/>
      <c r="AF420" s="25"/>
    </row>
    <row r="421" spans="31:32" x14ac:dyDescent="0.25">
      <c r="AE421" s="25"/>
      <c r="AF421" s="25"/>
    </row>
    <row r="422" spans="31:32" x14ac:dyDescent="0.25">
      <c r="AE422" s="25"/>
      <c r="AF422" s="25"/>
    </row>
    <row r="423" spans="31:32" x14ac:dyDescent="0.25">
      <c r="AE423" s="25"/>
      <c r="AF423" s="25"/>
    </row>
    <row r="424" spans="31:32" x14ac:dyDescent="0.25">
      <c r="AE424" s="25"/>
      <c r="AF424" s="25"/>
    </row>
    <row r="425" spans="31:32" x14ac:dyDescent="0.25">
      <c r="AE425" s="25"/>
      <c r="AF425" s="25"/>
    </row>
    <row r="426" spans="31:32" x14ac:dyDescent="0.25">
      <c r="AE426" s="25"/>
      <c r="AF426" s="25"/>
    </row>
    <row r="427" spans="31:32" x14ac:dyDescent="0.25">
      <c r="AE427" s="25"/>
      <c r="AF427" s="25"/>
    </row>
    <row r="428" spans="31:32" x14ac:dyDescent="0.25">
      <c r="AE428" s="25"/>
      <c r="AF428" s="25"/>
    </row>
    <row r="429" spans="31:32" x14ac:dyDescent="0.25">
      <c r="AE429" s="25"/>
      <c r="AF429" s="25"/>
    </row>
    <row r="430" spans="31:32" x14ac:dyDescent="0.25">
      <c r="AE430" s="25"/>
      <c r="AF430" s="25"/>
    </row>
    <row r="431" spans="31:32" x14ac:dyDescent="0.25">
      <c r="AE431" s="25"/>
      <c r="AF431" s="25"/>
    </row>
    <row r="432" spans="31:32" x14ac:dyDescent="0.25">
      <c r="AE432" s="25"/>
      <c r="AF432" s="25"/>
    </row>
    <row r="433" spans="31:32" x14ac:dyDescent="0.25">
      <c r="AE433" s="25"/>
      <c r="AF433" s="25"/>
    </row>
    <row r="434" spans="31:32" x14ac:dyDescent="0.25">
      <c r="AE434" s="25"/>
      <c r="AF434" s="25"/>
    </row>
    <row r="435" spans="31:32" x14ac:dyDescent="0.25">
      <c r="AE435" s="25"/>
      <c r="AF435" s="25"/>
    </row>
    <row r="436" spans="31:32" x14ac:dyDescent="0.25">
      <c r="AE436" s="25"/>
      <c r="AF436" s="25"/>
    </row>
    <row r="437" spans="31:32" x14ac:dyDescent="0.25">
      <c r="AE437" s="25"/>
      <c r="AF437" s="25"/>
    </row>
    <row r="438" spans="31:32" x14ac:dyDescent="0.25">
      <c r="AE438" s="25"/>
      <c r="AF438" s="25"/>
    </row>
    <row r="439" spans="31:32" x14ac:dyDescent="0.25">
      <c r="AE439" s="25"/>
      <c r="AF439" s="25"/>
    </row>
    <row r="440" spans="31:32" x14ac:dyDescent="0.25">
      <c r="AE440" s="25"/>
      <c r="AF440" s="25"/>
    </row>
    <row r="441" spans="31:32" x14ac:dyDescent="0.25">
      <c r="AE441" s="25"/>
      <c r="AF441" s="25"/>
    </row>
    <row r="442" spans="31:32" x14ac:dyDescent="0.25">
      <c r="AE442" s="25"/>
      <c r="AF442" s="25"/>
    </row>
    <row r="443" spans="31:32" x14ac:dyDescent="0.25">
      <c r="AE443" s="25"/>
      <c r="AF443" s="25"/>
    </row>
    <row r="444" spans="31:32" x14ac:dyDescent="0.25">
      <c r="AE444" s="25"/>
      <c r="AF444" s="25"/>
    </row>
    <row r="445" spans="31:32" x14ac:dyDescent="0.25">
      <c r="AE445" s="25"/>
      <c r="AF445" s="25"/>
    </row>
    <row r="446" spans="31:32" x14ac:dyDescent="0.25">
      <c r="AE446" s="25"/>
      <c r="AF446" s="25"/>
    </row>
    <row r="447" spans="31:32" x14ac:dyDescent="0.25">
      <c r="AE447" s="25"/>
      <c r="AF447" s="25"/>
    </row>
    <row r="448" spans="31:32" x14ac:dyDescent="0.25">
      <c r="AE448" s="25"/>
      <c r="AF448" s="25"/>
    </row>
    <row r="449" spans="31:32" x14ac:dyDescent="0.25">
      <c r="AE449" s="25"/>
      <c r="AF449" s="25"/>
    </row>
    <row r="450" spans="31:32" x14ac:dyDescent="0.25">
      <c r="AE450" s="25"/>
      <c r="AF450" s="25"/>
    </row>
    <row r="451" spans="31:32" x14ac:dyDescent="0.25">
      <c r="AE451" s="25"/>
      <c r="AF451" s="25"/>
    </row>
    <row r="452" spans="31:32" x14ac:dyDescent="0.25">
      <c r="AE452" s="25"/>
      <c r="AF452" s="25"/>
    </row>
    <row r="453" spans="31:32" x14ac:dyDescent="0.25">
      <c r="AE453" s="25"/>
      <c r="AF453" s="25"/>
    </row>
    <row r="454" spans="31:32" x14ac:dyDescent="0.25">
      <c r="AE454" s="25"/>
      <c r="AF454" s="25"/>
    </row>
    <row r="455" spans="31:32" x14ac:dyDescent="0.25">
      <c r="AE455" s="25"/>
      <c r="AF455" s="25"/>
    </row>
    <row r="456" spans="31:32" x14ac:dyDescent="0.25">
      <c r="AE456" s="25"/>
      <c r="AF456" s="25"/>
    </row>
    <row r="457" spans="31:32" x14ac:dyDescent="0.25">
      <c r="AE457" s="25"/>
      <c r="AF457" s="25"/>
    </row>
    <row r="458" spans="31:32" x14ac:dyDescent="0.25">
      <c r="AE458" s="25"/>
      <c r="AF458" s="25"/>
    </row>
    <row r="459" spans="31:32" x14ac:dyDescent="0.25">
      <c r="AE459" s="25"/>
      <c r="AF459" s="25"/>
    </row>
    <row r="460" spans="31:32" x14ac:dyDescent="0.25">
      <c r="AE460" s="25"/>
      <c r="AF460" s="25"/>
    </row>
    <row r="461" spans="31:32" x14ac:dyDescent="0.25">
      <c r="AE461" s="25"/>
      <c r="AF461" s="25"/>
    </row>
    <row r="462" spans="31:32" x14ac:dyDescent="0.25">
      <c r="AE462" s="25"/>
      <c r="AF462" s="25"/>
    </row>
    <row r="463" spans="31:32" x14ac:dyDescent="0.25">
      <c r="AE463" s="25"/>
      <c r="AF463" s="25"/>
    </row>
    <row r="464" spans="31:32" x14ac:dyDescent="0.25">
      <c r="AE464" s="25"/>
      <c r="AF464" s="25"/>
    </row>
    <row r="465" spans="31:32" x14ac:dyDescent="0.25">
      <c r="AE465" s="25"/>
      <c r="AF465" s="25"/>
    </row>
    <row r="466" spans="31:32" x14ac:dyDescent="0.25">
      <c r="AE466" s="25"/>
      <c r="AF466" s="25"/>
    </row>
    <row r="467" spans="31:32" x14ac:dyDescent="0.25">
      <c r="AE467" s="25"/>
      <c r="AF467" s="25"/>
    </row>
    <row r="468" spans="31:32" x14ac:dyDescent="0.25">
      <c r="AE468" s="25"/>
      <c r="AF468" s="25"/>
    </row>
    <row r="469" spans="31:32" x14ac:dyDescent="0.25">
      <c r="AE469" s="25"/>
      <c r="AF469" s="25"/>
    </row>
    <row r="470" spans="31:32" x14ac:dyDescent="0.25">
      <c r="AE470" s="25"/>
      <c r="AF470" s="25"/>
    </row>
    <row r="471" spans="31:32" x14ac:dyDescent="0.25">
      <c r="AE471" s="25"/>
      <c r="AF471" s="25"/>
    </row>
    <row r="472" spans="31:32" x14ac:dyDescent="0.25">
      <c r="AE472" s="25"/>
      <c r="AF472" s="25"/>
    </row>
    <row r="473" spans="31:32" x14ac:dyDescent="0.25">
      <c r="AE473" s="25"/>
      <c r="AF473" s="25"/>
    </row>
    <row r="474" spans="31:32" x14ac:dyDescent="0.25">
      <c r="AE474" s="25"/>
      <c r="AF474" s="25"/>
    </row>
    <row r="475" spans="31:32" x14ac:dyDescent="0.25">
      <c r="AE475" s="25"/>
      <c r="AF475" s="25"/>
    </row>
    <row r="476" spans="31:32" x14ac:dyDescent="0.25">
      <c r="AE476" s="25"/>
      <c r="AF476" s="25"/>
    </row>
    <row r="477" spans="31:32" x14ac:dyDescent="0.25">
      <c r="AE477" s="25"/>
      <c r="AF477" s="25"/>
    </row>
    <row r="478" spans="31:32" x14ac:dyDescent="0.25">
      <c r="AE478" s="25"/>
      <c r="AF478" s="25"/>
    </row>
    <row r="479" spans="31:32" x14ac:dyDescent="0.25">
      <c r="AE479" s="25"/>
      <c r="AF479" s="25"/>
    </row>
    <row r="480" spans="31:32" x14ac:dyDescent="0.25">
      <c r="AE480" s="25"/>
      <c r="AF480" s="25"/>
    </row>
    <row r="481" spans="31:32" x14ac:dyDescent="0.25">
      <c r="AE481" s="25"/>
      <c r="AF481" s="25"/>
    </row>
    <row r="482" spans="31:32" x14ac:dyDescent="0.25">
      <c r="AE482" s="25"/>
      <c r="AF482" s="25"/>
    </row>
    <row r="483" spans="31:32" x14ac:dyDescent="0.25">
      <c r="AE483" s="25"/>
      <c r="AF483" s="25"/>
    </row>
    <row r="484" spans="31:32" x14ac:dyDescent="0.25">
      <c r="AE484" s="25"/>
      <c r="AF484" s="25"/>
    </row>
    <row r="485" spans="31:32" x14ac:dyDescent="0.25">
      <c r="AE485" s="25"/>
      <c r="AF485" s="25"/>
    </row>
    <row r="486" spans="31:32" x14ac:dyDescent="0.25">
      <c r="AE486" s="25"/>
      <c r="AF486" s="25"/>
    </row>
    <row r="487" spans="31:32" x14ac:dyDescent="0.25">
      <c r="AE487" s="25"/>
      <c r="AF487" s="25"/>
    </row>
    <row r="488" spans="31:32" x14ac:dyDescent="0.25">
      <c r="AE488" s="25"/>
      <c r="AF488" s="25"/>
    </row>
    <row r="489" spans="31:32" x14ac:dyDescent="0.25">
      <c r="AE489" s="25"/>
      <c r="AF489" s="25"/>
    </row>
    <row r="490" spans="31:32" x14ac:dyDescent="0.25">
      <c r="AE490" s="25"/>
      <c r="AF490" s="25"/>
    </row>
    <row r="491" spans="31:32" x14ac:dyDescent="0.25">
      <c r="AE491" s="25"/>
      <c r="AF491" s="25"/>
    </row>
    <row r="492" spans="31:32" x14ac:dyDescent="0.25">
      <c r="AE492" s="25"/>
      <c r="AF492" s="25"/>
    </row>
    <row r="493" spans="31:32" x14ac:dyDescent="0.25">
      <c r="AE493" s="25"/>
      <c r="AF493" s="25"/>
    </row>
    <row r="494" spans="31:32" x14ac:dyDescent="0.25">
      <c r="AE494" s="25"/>
      <c r="AF494" s="25"/>
    </row>
    <row r="495" spans="31:32" x14ac:dyDescent="0.25">
      <c r="AE495" s="25"/>
      <c r="AF495" s="25"/>
    </row>
    <row r="496" spans="31:32" x14ac:dyDescent="0.25">
      <c r="AE496" s="25"/>
      <c r="AF496" s="25"/>
    </row>
    <row r="497" spans="31:32" x14ac:dyDescent="0.25">
      <c r="AE497" s="25"/>
      <c r="AF497" s="25"/>
    </row>
    <row r="498" spans="31:32" x14ac:dyDescent="0.25">
      <c r="AE498" s="25"/>
      <c r="AF498" s="25"/>
    </row>
    <row r="499" spans="31:32" x14ac:dyDescent="0.25">
      <c r="AE499" s="25"/>
      <c r="AF499" s="25"/>
    </row>
    <row r="500" spans="31:32" x14ac:dyDescent="0.25">
      <c r="AE500" s="25"/>
      <c r="AF500" s="25"/>
    </row>
    <row r="501" spans="31:32" x14ac:dyDescent="0.25">
      <c r="AE501" s="25"/>
      <c r="AF501" s="25"/>
    </row>
    <row r="502" spans="31:32" x14ac:dyDescent="0.25">
      <c r="AE502" s="25"/>
      <c r="AF502" s="25"/>
    </row>
    <row r="503" spans="31:32" x14ac:dyDescent="0.25">
      <c r="AE503" s="25"/>
      <c r="AF503" s="25"/>
    </row>
    <row r="504" spans="31:32" x14ac:dyDescent="0.25">
      <c r="AE504" s="25"/>
      <c r="AF504" s="25"/>
    </row>
    <row r="505" spans="31:32" x14ac:dyDescent="0.25">
      <c r="AE505" s="25"/>
      <c r="AF505" s="25"/>
    </row>
    <row r="506" spans="31:32" x14ac:dyDescent="0.25">
      <c r="AE506" s="25"/>
      <c r="AF506" s="25"/>
    </row>
    <row r="507" spans="31:32" x14ac:dyDescent="0.25">
      <c r="AE507" s="25"/>
      <c r="AF507" s="25"/>
    </row>
    <row r="508" spans="31:32" x14ac:dyDescent="0.25">
      <c r="AE508" s="25"/>
      <c r="AF508" s="25"/>
    </row>
    <row r="509" spans="31:32" x14ac:dyDescent="0.25">
      <c r="AE509" s="25"/>
      <c r="AF509" s="25"/>
    </row>
    <row r="510" spans="31:32" x14ac:dyDescent="0.25">
      <c r="AE510" s="25"/>
      <c r="AF510" s="25"/>
    </row>
    <row r="511" spans="31:32" x14ac:dyDescent="0.25">
      <c r="AE511" s="25"/>
      <c r="AF511" s="25"/>
    </row>
    <row r="512" spans="31:32" x14ac:dyDescent="0.25">
      <c r="AE512" s="25"/>
      <c r="AF512" s="25"/>
    </row>
    <row r="513" spans="31:32" x14ac:dyDescent="0.25">
      <c r="AE513" s="25"/>
      <c r="AF513" s="25"/>
    </row>
    <row r="514" spans="31:32" x14ac:dyDescent="0.25">
      <c r="AE514" s="25"/>
      <c r="AF514" s="25"/>
    </row>
    <row r="515" spans="31:32" x14ac:dyDescent="0.25">
      <c r="AE515" s="25"/>
      <c r="AF515" s="25"/>
    </row>
    <row r="516" spans="31:32" x14ac:dyDescent="0.25">
      <c r="AE516" s="25"/>
      <c r="AF516" s="25"/>
    </row>
    <row r="517" spans="31:32" x14ac:dyDescent="0.25">
      <c r="AE517" s="25"/>
      <c r="AF517" s="25"/>
    </row>
    <row r="518" spans="31:32" x14ac:dyDescent="0.25">
      <c r="AE518" s="25"/>
      <c r="AF518" s="25"/>
    </row>
    <row r="519" spans="31:32" x14ac:dyDescent="0.25">
      <c r="AE519" s="25"/>
      <c r="AF519" s="25"/>
    </row>
    <row r="520" spans="31:32" x14ac:dyDescent="0.25">
      <c r="AE520" s="25"/>
      <c r="AF520" s="25"/>
    </row>
    <row r="521" spans="31:32" x14ac:dyDescent="0.25">
      <c r="AE521" s="25"/>
      <c r="AF521" s="25"/>
    </row>
    <row r="522" spans="31:32" x14ac:dyDescent="0.25">
      <c r="AE522" s="25"/>
      <c r="AF522" s="25"/>
    </row>
    <row r="523" spans="31:32" x14ac:dyDescent="0.25">
      <c r="AE523" s="25"/>
      <c r="AF523" s="25"/>
    </row>
    <row r="524" spans="31:32" x14ac:dyDescent="0.25">
      <c r="AE524" s="25"/>
      <c r="AF524" s="25"/>
    </row>
    <row r="525" spans="31:32" x14ac:dyDescent="0.25">
      <c r="AE525" s="25"/>
      <c r="AF525" s="25"/>
    </row>
    <row r="526" spans="31:32" x14ac:dyDescent="0.25">
      <c r="AE526" s="25"/>
      <c r="AF526" s="25"/>
    </row>
    <row r="527" spans="31:32" x14ac:dyDescent="0.25">
      <c r="AE527" s="25"/>
      <c r="AF527" s="25"/>
    </row>
    <row r="528" spans="31:32" x14ac:dyDescent="0.25">
      <c r="AE528" s="25"/>
      <c r="AF528" s="25"/>
    </row>
    <row r="529" spans="31:32" x14ac:dyDescent="0.25">
      <c r="AE529" s="25"/>
      <c r="AF529" s="25"/>
    </row>
    <row r="530" spans="31:32" x14ac:dyDescent="0.25">
      <c r="AE530" s="25"/>
      <c r="AF530" s="25"/>
    </row>
    <row r="531" spans="31:32" x14ac:dyDescent="0.25">
      <c r="AE531" s="25"/>
      <c r="AF531" s="25"/>
    </row>
    <row r="532" spans="31:32" x14ac:dyDescent="0.25">
      <c r="AE532" s="25"/>
      <c r="AF532" s="25"/>
    </row>
    <row r="533" spans="31:32" x14ac:dyDescent="0.25">
      <c r="AE533" s="25"/>
      <c r="AF533" s="25"/>
    </row>
    <row r="534" spans="31:32" x14ac:dyDescent="0.25">
      <c r="AE534" s="25"/>
      <c r="AF534" s="25"/>
    </row>
    <row r="535" spans="31:32" x14ac:dyDescent="0.25">
      <c r="AE535" s="25"/>
      <c r="AF535" s="25"/>
    </row>
    <row r="536" spans="31:32" x14ac:dyDescent="0.25">
      <c r="AE536" s="25"/>
      <c r="AF536" s="25"/>
    </row>
    <row r="537" spans="31:32" x14ac:dyDescent="0.25">
      <c r="AE537" s="25"/>
      <c r="AF537" s="25"/>
    </row>
    <row r="538" spans="31:32" x14ac:dyDescent="0.25">
      <c r="AE538" s="25"/>
      <c r="AF538" s="25"/>
    </row>
    <row r="539" spans="31:32" x14ac:dyDescent="0.25">
      <c r="AE539" s="25"/>
      <c r="AF539" s="25"/>
    </row>
    <row r="540" spans="31:32" x14ac:dyDescent="0.25">
      <c r="AE540" s="25"/>
      <c r="AF540" s="25"/>
    </row>
    <row r="541" spans="31:32" x14ac:dyDescent="0.25">
      <c r="AE541" s="25"/>
      <c r="AF541" s="25"/>
    </row>
    <row r="542" spans="31:32" x14ac:dyDescent="0.25">
      <c r="AE542" s="25"/>
      <c r="AF542" s="25"/>
    </row>
    <row r="543" spans="31:32" x14ac:dyDescent="0.25">
      <c r="AE543" s="25"/>
      <c r="AF543" s="25"/>
    </row>
    <row r="544" spans="31:32" x14ac:dyDescent="0.25">
      <c r="AE544" s="25"/>
      <c r="AF544" s="25"/>
    </row>
    <row r="545" spans="31:32" x14ac:dyDescent="0.25">
      <c r="AE545" s="25"/>
      <c r="AF545" s="25"/>
    </row>
    <row r="546" spans="31:32" x14ac:dyDescent="0.25">
      <c r="AE546" s="25"/>
      <c r="AF546" s="25"/>
    </row>
    <row r="547" spans="31:32" x14ac:dyDescent="0.25">
      <c r="AE547" s="25"/>
      <c r="AF547" s="25"/>
    </row>
    <row r="548" spans="31:32" x14ac:dyDescent="0.25">
      <c r="AE548" s="25"/>
      <c r="AF548" s="25"/>
    </row>
    <row r="549" spans="31:32" x14ac:dyDescent="0.25">
      <c r="AE549" s="25"/>
      <c r="AF549" s="25"/>
    </row>
    <row r="550" spans="31:32" x14ac:dyDescent="0.25">
      <c r="AE550" s="25"/>
      <c r="AF550" s="25"/>
    </row>
    <row r="551" spans="31:32" x14ac:dyDescent="0.25">
      <c r="AE551" s="25"/>
      <c r="AF551" s="25"/>
    </row>
    <row r="552" spans="31:32" x14ac:dyDescent="0.25">
      <c r="AE552" s="25"/>
      <c r="AF552" s="25"/>
    </row>
    <row r="553" spans="31:32" x14ac:dyDescent="0.25">
      <c r="AE553" s="25"/>
      <c r="AF553" s="25"/>
    </row>
    <row r="554" spans="31:32" x14ac:dyDescent="0.25">
      <c r="AE554" s="25"/>
      <c r="AF554" s="25"/>
    </row>
    <row r="555" spans="31:32" x14ac:dyDescent="0.25">
      <c r="AE555" s="25"/>
      <c r="AF555" s="25"/>
    </row>
    <row r="556" spans="31:32" x14ac:dyDescent="0.25">
      <c r="AE556" s="25"/>
      <c r="AF556" s="25"/>
    </row>
    <row r="557" spans="31:32" x14ac:dyDescent="0.25">
      <c r="AE557" s="25"/>
      <c r="AF557" s="25"/>
    </row>
    <row r="558" spans="31:32" x14ac:dyDescent="0.25">
      <c r="AE558" s="25"/>
      <c r="AF558" s="25"/>
    </row>
    <row r="559" spans="31:32" x14ac:dyDescent="0.25">
      <c r="AE559" s="25"/>
      <c r="AF559" s="25"/>
    </row>
    <row r="560" spans="31:32" x14ac:dyDescent="0.25">
      <c r="AE560" s="25"/>
      <c r="AF560" s="25"/>
    </row>
    <row r="561" spans="31:32" x14ac:dyDescent="0.25">
      <c r="AE561" s="25"/>
      <c r="AF561" s="25"/>
    </row>
    <row r="562" spans="31:32" x14ac:dyDescent="0.25">
      <c r="AE562" s="25"/>
      <c r="AF562" s="25"/>
    </row>
    <row r="563" spans="31:32" x14ac:dyDescent="0.25">
      <c r="AE563" s="25"/>
      <c r="AF563" s="25"/>
    </row>
    <row r="564" spans="31:32" x14ac:dyDescent="0.25">
      <c r="AE564" s="25"/>
      <c r="AF564" s="25"/>
    </row>
    <row r="565" spans="31:32" x14ac:dyDescent="0.25">
      <c r="AE565" s="25"/>
      <c r="AF565" s="25"/>
    </row>
    <row r="566" spans="31:32" x14ac:dyDescent="0.25">
      <c r="AE566" s="25"/>
      <c r="AF566" s="25"/>
    </row>
    <row r="567" spans="31:32" x14ac:dyDescent="0.25">
      <c r="AE567" s="25"/>
      <c r="AF567" s="25"/>
    </row>
    <row r="568" spans="31:32" x14ac:dyDescent="0.25">
      <c r="AE568" s="25"/>
      <c r="AF568" s="25"/>
    </row>
    <row r="569" spans="31:32" x14ac:dyDescent="0.25">
      <c r="AE569" s="25"/>
      <c r="AF569" s="25"/>
    </row>
    <row r="570" spans="31:32" x14ac:dyDescent="0.25">
      <c r="AE570" s="25"/>
      <c r="AF570" s="25"/>
    </row>
    <row r="571" spans="31:32" x14ac:dyDescent="0.25">
      <c r="AE571" s="25"/>
      <c r="AF571" s="25"/>
    </row>
    <row r="572" spans="31:32" x14ac:dyDescent="0.25">
      <c r="AE572" s="25"/>
      <c r="AF572" s="25"/>
    </row>
    <row r="573" spans="31:32" x14ac:dyDescent="0.25">
      <c r="AE573" s="25"/>
      <c r="AF573" s="25"/>
    </row>
    <row r="574" spans="31:32" x14ac:dyDescent="0.25">
      <c r="AE574" s="25"/>
      <c r="AF574" s="25"/>
    </row>
    <row r="575" spans="31:32" x14ac:dyDescent="0.25">
      <c r="AE575" s="25"/>
      <c r="AF575" s="25"/>
    </row>
    <row r="576" spans="31:32" x14ac:dyDescent="0.25">
      <c r="AE576" s="25"/>
      <c r="AF576" s="25"/>
    </row>
    <row r="577" spans="31:32" x14ac:dyDescent="0.25">
      <c r="AE577" s="25"/>
      <c r="AF577" s="25"/>
    </row>
    <row r="578" spans="31:32" x14ac:dyDescent="0.25">
      <c r="AE578" s="25"/>
      <c r="AF578" s="25"/>
    </row>
    <row r="579" spans="31:32" x14ac:dyDescent="0.25">
      <c r="AE579" s="25"/>
      <c r="AF579" s="25"/>
    </row>
    <row r="580" spans="31:32" x14ac:dyDescent="0.25">
      <c r="AE580" s="25"/>
      <c r="AF580" s="25"/>
    </row>
    <row r="581" spans="31:32" x14ac:dyDescent="0.25">
      <c r="AE581" s="25"/>
      <c r="AF581" s="25"/>
    </row>
    <row r="582" spans="31:32" x14ac:dyDescent="0.25">
      <c r="AE582" s="25"/>
      <c r="AF582" s="25"/>
    </row>
    <row r="583" spans="31:32" x14ac:dyDescent="0.25">
      <c r="AE583" s="25"/>
      <c r="AF583" s="25"/>
    </row>
    <row r="584" spans="31:32" x14ac:dyDescent="0.25">
      <c r="AE584" s="25"/>
      <c r="AF584" s="25"/>
    </row>
    <row r="585" spans="31:32" x14ac:dyDescent="0.25">
      <c r="AE585" s="25"/>
      <c r="AF585" s="25"/>
    </row>
    <row r="586" spans="31:32" x14ac:dyDescent="0.25">
      <c r="AE586" s="25"/>
      <c r="AF586" s="25"/>
    </row>
    <row r="587" spans="31:32" x14ac:dyDescent="0.25">
      <c r="AE587" s="25"/>
      <c r="AF587" s="25"/>
    </row>
    <row r="588" spans="31:32" x14ac:dyDescent="0.25">
      <c r="AE588" s="25"/>
      <c r="AF588" s="25"/>
    </row>
    <row r="589" spans="31:32" x14ac:dyDescent="0.25">
      <c r="AE589" s="25"/>
      <c r="AF589" s="25"/>
    </row>
    <row r="590" spans="31:32" x14ac:dyDescent="0.25">
      <c r="AE590" s="25"/>
      <c r="AF590" s="25"/>
    </row>
    <row r="591" spans="31:32" x14ac:dyDescent="0.25">
      <c r="AE591" s="25"/>
      <c r="AF591" s="25"/>
    </row>
    <row r="592" spans="31:32" x14ac:dyDescent="0.25">
      <c r="AE592" s="25"/>
      <c r="AF592" s="25"/>
    </row>
    <row r="593" spans="31:32" x14ac:dyDescent="0.25">
      <c r="AE593" s="25"/>
      <c r="AF593" s="25"/>
    </row>
    <row r="594" spans="31:32" x14ac:dyDescent="0.25">
      <c r="AE594" s="25"/>
      <c r="AF594" s="25"/>
    </row>
    <row r="595" spans="31:32" x14ac:dyDescent="0.25">
      <c r="AE595" s="25"/>
      <c r="AF595" s="25"/>
    </row>
    <row r="596" spans="31:32" x14ac:dyDescent="0.25">
      <c r="AE596" s="25"/>
      <c r="AF596" s="25"/>
    </row>
    <row r="597" spans="31:32" x14ac:dyDescent="0.25">
      <c r="AE597" s="25"/>
      <c r="AF597" s="25"/>
    </row>
    <row r="598" spans="31:32" x14ac:dyDescent="0.25">
      <c r="AE598" s="25"/>
      <c r="AF598" s="25"/>
    </row>
    <row r="599" spans="31:32" x14ac:dyDescent="0.25">
      <c r="AE599" s="25"/>
      <c r="AF599" s="25"/>
    </row>
    <row r="600" spans="31:32" x14ac:dyDescent="0.25">
      <c r="AE600" s="25"/>
      <c r="AF600" s="25"/>
    </row>
    <row r="601" spans="31:32" x14ac:dyDescent="0.25">
      <c r="AE601" s="25"/>
      <c r="AF601" s="25"/>
    </row>
    <row r="602" spans="31:32" x14ac:dyDescent="0.25">
      <c r="AE602" s="25"/>
      <c r="AF602" s="25"/>
    </row>
    <row r="603" spans="31:32" x14ac:dyDescent="0.25">
      <c r="AE603" s="25"/>
      <c r="AF603" s="25"/>
    </row>
    <row r="604" spans="31:32" x14ac:dyDescent="0.25">
      <c r="AE604" s="25"/>
      <c r="AF604" s="25"/>
    </row>
    <row r="605" spans="31:32" x14ac:dyDescent="0.25">
      <c r="AE605" s="25"/>
      <c r="AF605" s="25"/>
    </row>
    <row r="606" spans="31:32" x14ac:dyDescent="0.25">
      <c r="AE606" s="25"/>
      <c r="AF606" s="25"/>
    </row>
    <row r="607" spans="31:32" x14ac:dyDescent="0.25">
      <c r="AE607" s="25"/>
      <c r="AF607" s="25"/>
    </row>
    <row r="608" spans="31:32" x14ac:dyDescent="0.25">
      <c r="AE608" s="25"/>
      <c r="AF608" s="25"/>
    </row>
    <row r="609" spans="31:32" x14ac:dyDescent="0.25">
      <c r="AE609" s="25"/>
      <c r="AF609" s="25"/>
    </row>
    <row r="610" spans="31:32" x14ac:dyDescent="0.25">
      <c r="AE610" s="25"/>
      <c r="AF610" s="25"/>
    </row>
    <row r="611" spans="31:32" x14ac:dyDescent="0.25">
      <c r="AE611" s="25"/>
      <c r="AF611" s="25"/>
    </row>
    <row r="612" spans="31:32" x14ac:dyDescent="0.25">
      <c r="AE612" s="25"/>
      <c r="AF612" s="25"/>
    </row>
    <row r="613" spans="31:32" x14ac:dyDescent="0.25">
      <c r="AE613" s="25"/>
      <c r="AF613" s="25"/>
    </row>
    <row r="614" spans="31:32" x14ac:dyDescent="0.25">
      <c r="AE614" s="25"/>
      <c r="AF614" s="25"/>
    </row>
    <row r="615" spans="31:32" x14ac:dyDescent="0.25">
      <c r="AE615" s="25"/>
      <c r="AF615" s="25"/>
    </row>
    <row r="616" spans="31:32" x14ac:dyDescent="0.25">
      <c r="AE616" s="25"/>
      <c r="AF616" s="25"/>
    </row>
    <row r="617" spans="31:32" x14ac:dyDescent="0.25">
      <c r="AE617" s="25"/>
      <c r="AF617" s="25"/>
    </row>
    <row r="618" spans="31:32" x14ac:dyDescent="0.25">
      <c r="AE618" s="25"/>
      <c r="AF618" s="25"/>
    </row>
    <row r="619" spans="31:32" x14ac:dyDescent="0.25">
      <c r="AE619" s="25"/>
      <c r="AF619" s="25"/>
    </row>
    <row r="620" spans="31:32" x14ac:dyDescent="0.25">
      <c r="AE620" s="25"/>
      <c r="AF620" s="25"/>
    </row>
    <row r="621" spans="31:32" x14ac:dyDescent="0.25">
      <c r="AE621" s="25"/>
      <c r="AF621" s="25"/>
    </row>
    <row r="622" spans="31:32" x14ac:dyDescent="0.25">
      <c r="AE622" s="25"/>
      <c r="AF622" s="25"/>
    </row>
    <row r="623" spans="31:32" x14ac:dyDescent="0.25">
      <c r="AE623" s="25"/>
      <c r="AF623" s="25"/>
    </row>
    <row r="624" spans="31:32" x14ac:dyDescent="0.25">
      <c r="AE624" s="25"/>
      <c r="AF624" s="25"/>
    </row>
    <row r="625" spans="31:32" x14ac:dyDescent="0.25">
      <c r="AE625" s="25"/>
      <c r="AF625" s="25"/>
    </row>
    <row r="626" spans="31:32" x14ac:dyDescent="0.25">
      <c r="AE626" s="25"/>
      <c r="AF626" s="25"/>
    </row>
    <row r="627" spans="31:32" x14ac:dyDescent="0.25">
      <c r="AE627" s="25"/>
      <c r="AF627" s="25"/>
    </row>
    <row r="628" spans="31:32" x14ac:dyDescent="0.25">
      <c r="AE628" s="25"/>
      <c r="AF628" s="25"/>
    </row>
    <row r="629" spans="31:32" x14ac:dyDescent="0.25">
      <c r="AE629" s="25"/>
      <c r="AF629" s="25"/>
    </row>
    <row r="630" spans="31:32" x14ac:dyDescent="0.25">
      <c r="AE630" s="25"/>
      <c r="AF630" s="25"/>
    </row>
    <row r="631" spans="31:32" x14ac:dyDescent="0.25">
      <c r="AE631" s="25"/>
      <c r="AF631" s="25"/>
    </row>
    <row r="632" spans="31:32" x14ac:dyDescent="0.25">
      <c r="AE632" s="25"/>
      <c r="AF632" s="25"/>
    </row>
    <row r="633" spans="31:32" x14ac:dyDescent="0.25">
      <c r="AE633" s="25"/>
      <c r="AF633" s="25"/>
    </row>
    <row r="634" spans="31:32" x14ac:dyDescent="0.25">
      <c r="AE634" s="25"/>
      <c r="AF634" s="25"/>
    </row>
    <row r="635" spans="31:32" x14ac:dyDescent="0.25">
      <c r="AE635" s="25"/>
      <c r="AF635" s="25"/>
    </row>
    <row r="636" spans="31:32" x14ac:dyDescent="0.25">
      <c r="AE636" s="25"/>
      <c r="AF636" s="25"/>
    </row>
    <row r="637" spans="31:32" x14ac:dyDescent="0.25">
      <c r="AE637" s="25"/>
      <c r="AF637" s="25"/>
    </row>
    <row r="638" spans="31:32" x14ac:dyDescent="0.25">
      <c r="AE638" s="25"/>
      <c r="AF638" s="25"/>
    </row>
    <row r="639" spans="31:32" x14ac:dyDescent="0.25">
      <c r="AE639" s="25"/>
      <c r="AF639" s="25"/>
    </row>
    <row r="640" spans="31:32" x14ac:dyDescent="0.25">
      <c r="AE640" s="25"/>
      <c r="AF640" s="25"/>
    </row>
    <row r="641" spans="31:32" x14ac:dyDescent="0.25">
      <c r="AE641" s="25"/>
      <c r="AF641" s="25"/>
    </row>
    <row r="642" spans="31:32" x14ac:dyDescent="0.25">
      <c r="AE642" s="25"/>
      <c r="AF642" s="25"/>
    </row>
    <row r="643" spans="31:32" x14ac:dyDescent="0.25">
      <c r="AE643" s="25"/>
      <c r="AF643" s="25"/>
    </row>
    <row r="644" spans="31:32" x14ac:dyDescent="0.25">
      <c r="AE644" s="25"/>
      <c r="AF644" s="25"/>
    </row>
    <row r="645" spans="31:32" x14ac:dyDescent="0.25">
      <c r="AE645" s="25"/>
      <c r="AF645" s="25"/>
    </row>
    <row r="646" spans="31:32" x14ac:dyDescent="0.25">
      <c r="AE646" s="25"/>
      <c r="AF646" s="25"/>
    </row>
    <row r="647" spans="31:32" x14ac:dyDescent="0.25">
      <c r="AE647" s="25"/>
      <c r="AF647" s="25"/>
    </row>
    <row r="648" spans="31:32" x14ac:dyDescent="0.25">
      <c r="AE648" s="25"/>
      <c r="AF648" s="25"/>
    </row>
    <row r="649" spans="31:32" x14ac:dyDescent="0.25">
      <c r="AE649" s="25"/>
      <c r="AF649" s="25"/>
    </row>
    <row r="650" spans="31:32" x14ac:dyDescent="0.25">
      <c r="AE650" s="25"/>
      <c r="AF650" s="25"/>
    </row>
    <row r="651" spans="31:32" x14ac:dyDescent="0.25">
      <c r="AE651" s="25"/>
      <c r="AF651" s="25"/>
    </row>
    <row r="652" spans="31:32" x14ac:dyDescent="0.25">
      <c r="AE652" s="25"/>
      <c r="AF652" s="25"/>
    </row>
    <row r="653" spans="31:32" x14ac:dyDescent="0.25">
      <c r="AE653" s="25"/>
      <c r="AF653" s="25"/>
    </row>
    <row r="654" spans="31:32" x14ac:dyDescent="0.25">
      <c r="AE654" s="25"/>
      <c r="AF654" s="25"/>
    </row>
    <row r="655" spans="31:32" x14ac:dyDescent="0.25">
      <c r="AE655" s="25"/>
      <c r="AF655" s="25"/>
    </row>
    <row r="656" spans="31:32" x14ac:dyDescent="0.25">
      <c r="AE656" s="25"/>
      <c r="AF656" s="25"/>
    </row>
    <row r="657" spans="31:32" x14ac:dyDescent="0.25">
      <c r="AE657" s="25"/>
      <c r="AF657" s="25"/>
    </row>
    <row r="658" spans="31:32" x14ac:dyDescent="0.25">
      <c r="AE658" s="25"/>
      <c r="AF658" s="25"/>
    </row>
    <row r="659" spans="31:32" x14ac:dyDescent="0.25">
      <c r="AE659" s="25"/>
      <c r="AF659" s="25"/>
    </row>
    <row r="660" spans="31:32" x14ac:dyDescent="0.25">
      <c r="AE660" s="25"/>
      <c r="AF660" s="25"/>
    </row>
    <row r="661" spans="31:32" x14ac:dyDescent="0.25">
      <c r="AE661" s="25"/>
      <c r="AF661" s="25"/>
    </row>
    <row r="662" spans="31:32" x14ac:dyDescent="0.25">
      <c r="AE662" s="25"/>
      <c r="AF662" s="25"/>
    </row>
    <row r="663" spans="31:32" x14ac:dyDescent="0.25">
      <c r="AE663" s="25"/>
      <c r="AF663" s="25"/>
    </row>
    <row r="664" spans="31:32" x14ac:dyDescent="0.25">
      <c r="AE664" s="25"/>
      <c r="AF664" s="25"/>
    </row>
    <row r="665" spans="31:32" x14ac:dyDescent="0.25">
      <c r="AE665" s="25"/>
      <c r="AF665" s="25"/>
    </row>
    <row r="666" spans="31:32" x14ac:dyDescent="0.25">
      <c r="AE666" s="25"/>
      <c r="AF666" s="25"/>
    </row>
    <row r="667" spans="31:32" x14ac:dyDescent="0.25">
      <c r="AE667" s="25"/>
      <c r="AF667" s="25"/>
    </row>
    <row r="668" spans="31:32" x14ac:dyDescent="0.25">
      <c r="AE668" s="25"/>
      <c r="AF668" s="25"/>
    </row>
    <row r="669" spans="31:32" x14ac:dyDescent="0.25">
      <c r="AE669" s="25"/>
      <c r="AF669" s="25"/>
    </row>
    <row r="670" spans="31:32" x14ac:dyDescent="0.25">
      <c r="AE670" s="25"/>
      <c r="AF670" s="25"/>
    </row>
    <row r="671" spans="31:32" x14ac:dyDescent="0.25">
      <c r="AE671" s="25"/>
      <c r="AF671" s="25"/>
    </row>
    <row r="672" spans="31:32" x14ac:dyDescent="0.25">
      <c r="AE672" s="25"/>
      <c r="AF672" s="25"/>
    </row>
    <row r="673" spans="31:32" x14ac:dyDescent="0.25">
      <c r="AE673" s="25"/>
      <c r="AF673" s="25"/>
    </row>
    <row r="674" spans="31:32" x14ac:dyDescent="0.25">
      <c r="AE674" s="25"/>
      <c r="AF674" s="25"/>
    </row>
    <row r="675" spans="31:32" x14ac:dyDescent="0.25">
      <c r="AE675" s="25"/>
      <c r="AF675" s="25"/>
    </row>
    <row r="676" spans="31:32" x14ac:dyDescent="0.25">
      <c r="AE676" s="25"/>
      <c r="AF676" s="25"/>
    </row>
    <row r="677" spans="31:32" x14ac:dyDescent="0.25">
      <c r="AE677" s="25"/>
      <c r="AF677" s="25"/>
    </row>
    <row r="678" spans="31:32" x14ac:dyDescent="0.25">
      <c r="AE678" s="25"/>
      <c r="AF678" s="25"/>
    </row>
    <row r="679" spans="31:32" x14ac:dyDescent="0.25">
      <c r="AE679" s="25"/>
      <c r="AF679" s="25"/>
    </row>
    <row r="680" spans="31:32" x14ac:dyDescent="0.25">
      <c r="AE680" s="25"/>
      <c r="AF680" s="25"/>
    </row>
    <row r="681" spans="31:32" x14ac:dyDescent="0.25">
      <c r="AE681" s="25"/>
      <c r="AF681" s="25"/>
    </row>
    <row r="682" spans="31:32" x14ac:dyDescent="0.25">
      <c r="AE682" s="25"/>
      <c r="AF682" s="25"/>
    </row>
    <row r="683" spans="31:32" x14ac:dyDescent="0.25">
      <c r="AE683" s="25"/>
      <c r="AF683" s="25"/>
    </row>
    <row r="684" spans="31:32" x14ac:dyDescent="0.25">
      <c r="AE684" s="25"/>
      <c r="AF684" s="25"/>
    </row>
    <row r="685" spans="31:32" x14ac:dyDescent="0.25">
      <c r="AE685" s="25"/>
      <c r="AF685" s="25"/>
    </row>
    <row r="686" spans="31:32" x14ac:dyDescent="0.25">
      <c r="AE686" s="25"/>
      <c r="AF686" s="25"/>
    </row>
    <row r="687" spans="31:32" x14ac:dyDescent="0.25">
      <c r="AE687" s="25"/>
      <c r="AF687" s="25"/>
    </row>
    <row r="688" spans="31:32" x14ac:dyDescent="0.25">
      <c r="AE688" s="25"/>
      <c r="AF688" s="25"/>
    </row>
    <row r="689" spans="31:32" x14ac:dyDescent="0.25">
      <c r="AE689" s="25"/>
      <c r="AF689" s="25"/>
    </row>
    <row r="690" spans="31:32" x14ac:dyDescent="0.25">
      <c r="AE690" s="25"/>
      <c r="AF690" s="25"/>
    </row>
    <row r="691" spans="31:32" x14ac:dyDescent="0.25">
      <c r="AE691" s="25"/>
      <c r="AF691" s="25"/>
    </row>
    <row r="692" spans="31:32" x14ac:dyDescent="0.25">
      <c r="AE692" s="25"/>
      <c r="AF692" s="25"/>
    </row>
    <row r="693" spans="31:32" x14ac:dyDescent="0.25">
      <c r="AE693" s="25"/>
      <c r="AF693" s="25"/>
    </row>
    <row r="694" spans="31:32" x14ac:dyDescent="0.25">
      <c r="AE694" s="25"/>
      <c r="AF694" s="25"/>
    </row>
    <row r="695" spans="31:32" x14ac:dyDescent="0.25">
      <c r="AE695" s="25"/>
      <c r="AF695" s="25"/>
    </row>
    <row r="696" spans="31:32" x14ac:dyDescent="0.25">
      <c r="AE696" s="25"/>
      <c r="AF696" s="25"/>
    </row>
    <row r="697" spans="31:32" x14ac:dyDescent="0.25">
      <c r="AE697" s="25"/>
      <c r="AF697" s="25"/>
    </row>
    <row r="698" spans="31:32" x14ac:dyDescent="0.25">
      <c r="AE698" s="25"/>
      <c r="AF698" s="25"/>
    </row>
    <row r="699" spans="31:32" x14ac:dyDescent="0.25">
      <c r="AE699" s="25"/>
      <c r="AF699" s="25"/>
    </row>
    <row r="700" spans="31:32" x14ac:dyDescent="0.25">
      <c r="AE700" s="25"/>
      <c r="AF700" s="25"/>
    </row>
    <row r="701" spans="31:32" x14ac:dyDescent="0.25">
      <c r="AE701" s="25"/>
      <c r="AF701" s="25"/>
    </row>
    <row r="702" spans="31:32" x14ac:dyDescent="0.25">
      <c r="AE702" s="25"/>
      <c r="AF702" s="25"/>
    </row>
    <row r="703" spans="31:32" x14ac:dyDescent="0.25">
      <c r="AE703" s="25"/>
      <c r="AF703" s="25"/>
    </row>
    <row r="704" spans="31:32" x14ac:dyDescent="0.25">
      <c r="AE704" s="25"/>
      <c r="AF704" s="25"/>
    </row>
    <row r="705" spans="31:32" x14ac:dyDescent="0.25">
      <c r="AE705" s="25"/>
      <c r="AF705" s="25"/>
    </row>
    <row r="706" spans="31:32" x14ac:dyDescent="0.25">
      <c r="AE706" s="25"/>
      <c r="AF706" s="25"/>
    </row>
    <row r="707" spans="31:32" x14ac:dyDescent="0.25">
      <c r="AE707" s="25"/>
      <c r="AF707" s="25"/>
    </row>
    <row r="708" spans="31:32" x14ac:dyDescent="0.25">
      <c r="AE708" s="25"/>
      <c r="AF708" s="25"/>
    </row>
    <row r="709" spans="31:32" x14ac:dyDescent="0.25">
      <c r="AE709" s="25"/>
      <c r="AF709" s="25"/>
    </row>
    <row r="710" spans="31:32" x14ac:dyDescent="0.25">
      <c r="AE710" s="25"/>
      <c r="AF710" s="25"/>
    </row>
    <row r="711" spans="31:32" x14ac:dyDescent="0.25">
      <c r="AE711" s="25"/>
      <c r="AF711" s="25"/>
    </row>
    <row r="712" spans="31:32" x14ac:dyDescent="0.25">
      <c r="AE712" s="25"/>
      <c r="AF712" s="25"/>
    </row>
    <row r="713" spans="31:32" x14ac:dyDescent="0.25">
      <c r="AE713" s="25"/>
      <c r="AF713" s="25"/>
    </row>
    <row r="714" spans="31:32" x14ac:dyDescent="0.25">
      <c r="AE714" s="25"/>
      <c r="AF714" s="25"/>
    </row>
    <row r="715" spans="31:32" x14ac:dyDescent="0.25">
      <c r="AE715" s="25"/>
      <c r="AF715" s="25"/>
    </row>
    <row r="716" spans="31:32" x14ac:dyDescent="0.25">
      <c r="AE716" s="25"/>
      <c r="AF716" s="25"/>
    </row>
    <row r="717" spans="31:32" x14ac:dyDescent="0.25">
      <c r="AE717" s="25"/>
      <c r="AF717" s="25"/>
    </row>
    <row r="718" spans="31:32" x14ac:dyDescent="0.25">
      <c r="AE718" s="25"/>
      <c r="AF718" s="25"/>
    </row>
    <row r="719" spans="31:32" x14ac:dyDescent="0.25">
      <c r="AE719" s="25"/>
      <c r="AF719" s="25"/>
    </row>
    <row r="720" spans="31:32" x14ac:dyDescent="0.25">
      <c r="AE720" s="25"/>
      <c r="AF720" s="25"/>
    </row>
    <row r="721" spans="31:32" x14ac:dyDescent="0.25">
      <c r="AE721" s="25"/>
      <c r="AF721" s="25"/>
    </row>
    <row r="722" spans="31:32" x14ac:dyDescent="0.25">
      <c r="AE722" s="25"/>
      <c r="AF722" s="25"/>
    </row>
    <row r="723" spans="31:32" x14ac:dyDescent="0.25">
      <c r="AE723" s="25"/>
      <c r="AF723" s="25"/>
    </row>
    <row r="724" spans="31:32" x14ac:dyDescent="0.25">
      <c r="AE724" s="25"/>
      <c r="AF724" s="25"/>
    </row>
    <row r="725" spans="31:32" x14ac:dyDescent="0.25">
      <c r="AE725" s="25"/>
      <c r="AF725" s="25"/>
    </row>
    <row r="726" spans="31:32" x14ac:dyDescent="0.25">
      <c r="AE726" s="25"/>
      <c r="AF726" s="25"/>
    </row>
    <row r="727" spans="31:32" x14ac:dyDescent="0.25">
      <c r="AE727" s="25"/>
      <c r="AF727" s="25"/>
    </row>
    <row r="728" spans="31:32" x14ac:dyDescent="0.25">
      <c r="AE728" s="25"/>
      <c r="AF728" s="25"/>
    </row>
    <row r="729" spans="31:32" x14ac:dyDescent="0.25">
      <c r="AE729" s="25"/>
      <c r="AF729" s="25"/>
    </row>
    <row r="730" spans="31:32" x14ac:dyDescent="0.25">
      <c r="AE730" s="25"/>
      <c r="AF730" s="25"/>
    </row>
    <row r="731" spans="31:32" x14ac:dyDescent="0.25">
      <c r="AE731" s="25"/>
      <c r="AF731" s="25"/>
    </row>
    <row r="732" spans="31:32" x14ac:dyDescent="0.25">
      <c r="AE732" s="25"/>
      <c r="AF732" s="25"/>
    </row>
    <row r="733" spans="31:32" x14ac:dyDescent="0.25">
      <c r="AE733" s="25"/>
      <c r="AF733" s="25"/>
    </row>
    <row r="734" spans="31:32" x14ac:dyDescent="0.25">
      <c r="AE734" s="25"/>
      <c r="AF734" s="25"/>
    </row>
    <row r="735" spans="31:32" x14ac:dyDescent="0.25">
      <c r="AE735" s="25"/>
      <c r="AF735" s="25"/>
    </row>
    <row r="736" spans="31:32" x14ac:dyDescent="0.25">
      <c r="AE736" s="25"/>
      <c r="AF736" s="25"/>
    </row>
    <row r="737" spans="31:32" x14ac:dyDescent="0.25">
      <c r="AE737" s="25"/>
      <c r="AF737" s="25"/>
    </row>
    <row r="738" spans="31:32" x14ac:dyDescent="0.25">
      <c r="AE738" s="25"/>
      <c r="AF738" s="25"/>
    </row>
    <row r="739" spans="31:32" x14ac:dyDescent="0.25">
      <c r="AE739" s="25"/>
      <c r="AF739" s="25"/>
    </row>
    <row r="740" spans="31:32" x14ac:dyDescent="0.25">
      <c r="AE740" s="25"/>
      <c r="AF740" s="25"/>
    </row>
    <row r="741" spans="31:32" x14ac:dyDescent="0.25">
      <c r="AE741" s="25"/>
      <c r="AF741" s="25"/>
    </row>
    <row r="742" spans="31:32" x14ac:dyDescent="0.25">
      <c r="AE742" s="25"/>
      <c r="AF742" s="25"/>
    </row>
    <row r="743" spans="31:32" x14ac:dyDescent="0.25">
      <c r="AE743" s="25"/>
      <c r="AF743" s="25"/>
    </row>
    <row r="744" spans="31:32" x14ac:dyDescent="0.25">
      <c r="AE744" s="25"/>
      <c r="AF744" s="25"/>
    </row>
    <row r="745" spans="31:32" x14ac:dyDescent="0.25">
      <c r="AE745" s="25"/>
      <c r="AF745" s="25"/>
    </row>
    <row r="746" spans="31:32" x14ac:dyDescent="0.25">
      <c r="AE746" s="25"/>
      <c r="AF746" s="25"/>
    </row>
    <row r="747" spans="31:32" x14ac:dyDescent="0.25">
      <c r="AE747" s="25"/>
      <c r="AF747" s="25"/>
    </row>
    <row r="748" spans="31:32" x14ac:dyDescent="0.25">
      <c r="AE748" s="25"/>
      <c r="AF748" s="25"/>
    </row>
    <row r="749" spans="31:32" x14ac:dyDescent="0.25">
      <c r="AE749" s="25"/>
      <c r="AF749" s="25"/>
    </row>
    <row r="750" spans="31:32" x14ac:dyDescent="0.25">
      <c r="AE750" s="25"/>
      <c r="AF750" s="25"/>
    </row>
    <row r="751" spans="31:32" x14ac:dyDescent="0.25">
      <c r="AE751" s="25"/>
      <c r="AF751" s="25"/>
    </row>
    <row r="752" spans="31:32" x14ac:dyDescent="0.25">
      <c r="AE752" s="25"/>
      <c r="AF752" s="25"/>
    </row>
    <row r="753" spans="31:32" x14ac:dyDescent="0.25">
      <c r="AE753" s="25"/>
      <c r="AF753" s="25"/>
    </row>
    <row r="754" spans="31:32" x14ac:dyDescent="0.25">
      <c r="AE754" s="25"/>
      <c r="AF754" s="25"/>
    </row>
    <row r="755" spans="31:32" x14ac:dyDescent="0.25">
      <c r="AE755" s="25"/>
      <c r="AF755" s="25"/>
    </row>
    <row r="756" spans="31:32" x14ac:dyDescent="0.25">
      <c r="AE756" s="25"/>
      <c r="AF756" s="25"/>
    </row>
    <row r="757" spans="31:32" x14ac:dyDescent="0.25">
      <c r="AE757" s="25"/>
      <c r="AF757" s="25"/>
    </row>
    <row r="758" spans="31:32" x14ac:dyDescent="0.25">
      <c r="AE758" s="25"/>
      <c r="AF758" s="25"/>
    </row>
    <row r="759" spans="31:32" x14ac:dyDescent="0.25">
      <c r="AE759" s="25"/>
      <c r="AF759" s="25"/>
    </row>
    <row r="760" spans="31:32" x14ac:dyDescent="0.25">
      <c r="AE760" s="25"/>
      <c r="AF760" s="25"/>
    </row>
    <row r="761" spans="31:32" x14ac:dyDescent="0.25">
      <c r="AE761" s="25"/>
      <c r="AF761" s="25"/>
    </row>
    <row r="762" spans="31:32" x14ac:dyDescent="0.25">
      <c r="AE762" s="25"/>
      <c r="AF762" s="25"/>
    </row>
    <row r="763" spans="31:32" x14ac:dyDescent="0.25">
      <c r="AE763" s="25"/>
      <c r="AF763" s="25"/>
    </row>
    <row r="764" spans="31:32" x14ac:dyDescent="0.25">
      <c r="AE764" s="25"/>
      <c r="AF764" s="25"/>
    </row>
    <row r="765" spans="31:32" x14ac:dyDescent="0.25">
      <c r="AE765" s="25"/>
      <c r="AF765" s="25"/>
    </row>
    <row r="766" spans="31:32" x14ac:dyDescent="0.25">
      <c r="AE766" s="25"/>
      <c r="AF766" s="25"/>
    </row>
    <row r="767" spans="31:32" x14ac:dyDescent="0.25">
      <c r="AE767" s="25"/>
      <c r="AF767" s="25"/>
    </row>
    <row r="768" spans="31:32" x14ac:dyDescent="0.25">
      <c r="AE768" s="25"/>
      <c r="AF768" s="25"/>
    </row>
    <row r="769" spans="31:32" x14ac:dyDescent="0.25">
      <c r="AE769" s="25"/>
      <c r="AF769" s="25"/>
    </row>
    <row r="770" spans="31:32" x14ac:dyDescent="0.25">
      <c r="AE770" s="25"/>
      <c r="AF770" s="25"/>
    </row>
    <row r="771" spans="31:32" x14ac:dyDescent="0.25">
      <c r="AE771" s="25"/>
      <c r="AF771" s="25"/>
    </row>
    <row r="772" spans="31:32" x14ac:dyDescent="0.25">
      <c r="AE772" s="25"/>
      <c r="AF772" s="25"/>
    </row>
    <row r="773" spans="31:32" x14ac:dyDescent="0.25">
      <c r="AE773" s="25"/>
      <c r="AF773" s="25"/>
    </row>
    <row r="774" spans="31:32" x14ac:dyDescent="0.25">
      <c r="AE774" s="25"/>
      <c r="AF774" s="25"/>
    </row>
    <row r="775" spans="31:32" x14ac:dyDescent="0.25">
      <c r="AE775" s="25"/>
      <c r="AF775" s="25"/>
    </row>
    <row r="776" spans="31:32" x14ac:dyDescent="0.25">
      <c r="AE776" s="25"/>
      <c r="AF776" s="25"/>
    </row>
    <row r="777" spans="31:32" x14ac:dyDescent="0.25">
      <c r="AE777" s="25"/>
      <c r="AF777" s="25"/>
    </row>
    <row r="778" spans="31:32" x14ac:dyDescent="0.25">
      <c r="AE778" s="25"/>
      <c r="AF778" s="25"/>
    </row>
    <row r="779" spans="31:32" x14ac:dyDescent="0.25">
      <c r="AE779" s="25"/>
      <c r="AF779" s="25"/>
    </row>
    <row r="780" spans="31:32" x14ac:dyDescent="0.25">
      <c r="AE780" s="25"/>
      <c r="AF780" s="25"/>
    </row>
    <row r="781" spans="31:32" x14ac:dyDescent="0.25">
      <c r="AE781" s="25"/>
      <c r="AF781" s="25"/>
    </row>
    <row r="782" spans="31:32" x14ac:dyDescent="0.25">
      <c r="AE782" s="25"/>
      <c r="AF782" s="25"/>
    </row>
    <row r="783" spans="31:32" x14ac:dyDescent="0.25">
      <c r="AE783" s="25"/>
      <c r="AF783" s="25"/>
    </row>
    <row r="784" spans="31:32" x14ac:dyDescent="0.25">
      <c r="AE784" s="25"/>
      <c r="AF784" s="25"/>
    </row>
    <row r="785" spans="31:32" x14ac:dyDescent="0.25">
      <c r="AE785" s="25"/>
      <c r="AF785" s="25"/>
    </row>
    <row r="786" spans="31:32" x14ac:dyDescent="0.25">
      <c r="AE786" s="25"/>
      <c r="AF786" s="25"/>
    </row>
    <row r="787" spans="31:32" x14ac:dyDescent="0.25">
      <c r="AE787" s="25"/>
      <c r="AF787" s="25"/>
    </row>
    <row r="788" spans="31:32" x14ac:dyDescent="0.25">
      <c r="AE788" s="25"/>
      <c r="AF788" s="25"/>
    </row>
    <row r="789" spans="31:32" x14ac:dyDescent="0.25">
      <c r="AE789" s="25"/>
      <c r="AF789" s="25"/>
    </row>
    <row r="790" spans="31:32" x14ac:dyDescent="0.25">
      <c r="AE790" s="25"/>
      <c r="AF790" s="25"/>
    </row>
    <row r="791" spans="31:32" x14ac:dyDescent="0.25">
      <c r="AE791" s="25"/>
      <c r="AF791" s="25"/>
    </row>
    <row r="792" spans="31:32" x14ac:dyDescent="0.25">
      <c r="AE792" s="25"/>
      <c r="AF792" s="25"/>
    </row>
    <row r="793" spans="31:32" x14ac:dyDescent="0.25">
      <c r="AE793" s="25"/>
      <c r="AF793" s="25"/>
    </row>
    <row r="794" spans="31:32" x14ac:dyDescent="0.25">
      <c r="AE794" s="25"/>
      <c r="AF794" s="25"/>
    </row>
    <row r="795" spans="31:32" x14ac:dyDescent="0.25">
      <c r="AE795" s="25"/>
      <c r="AF795" s="25"/>
    </row>
    <row r="796" spans="31:32" x14ac:dyDescent="0.25">
      <c r="AE796" s="25"/>
      <c r="AF796" s="25"/>
    </row>
    <row r="797" spans="31:32" x14ac:dyDescent="0.25">
      <c r="AE797" s="25"/>
      <c r="AF797" s="25"/>
    </row>
    <row r="798" spans="31:32" x14ac:dyDescent="0.25">
      <c r="AE798" s="25"/>
      <c r="AF798" s="25"/>
    </row>
    <row r="799" spans="31:32" x14ac:dyDescent="0.25">
      <c r="AE799" s="25"/>
      <c r="AF799" s="25"/>
    </row>
    <row r="800" spans="31:32" x14ac:dyDescent="0.25">
      <c r="AE800" s="25"/>
      <c r="AF800" s="25"/>
    </row>
    <row r="801" spans="31:32" x14ac:dyDescent="0.25">
      <c r="AE801" s="25"/>
      <c r="AF801" s="25"/>
    </row>
    <row r="802" spans="31:32" x14ac:dyDescent="0.25">
      <c r="AE802" s="25"/>
      <c r="AF802" s="25"/>
    </row>
    <row r="803" spans="31:32" x14ac:dyDescent="0.25">
      <c r="AE803" s="25"/>
      <c r="AF803" s="25"/>
    </row>
    <row r="804" spans="31:32" x14ac:dyDescent="0.25">
      <c r="AE804" s="25"/>
      <c r="AF804" s="25"/>
    </row>
    <row r="805" spans="31:32" x14ac:dyDescent="0.25">
      <c r="AE805" s="25"/>
      <c r="AF805" s="25"/>
    </row>
    <row r="806" spans="31:32" x14ac:dyDescent="0.25">
      <c r="AE806" s="25"/>
      <c r="AF806" s="25"/>
    </row>
    <row r="807" spans="31:32" x14ac:dyDescent="0.25">
      <c r="AE807" s="25"/>
      <c r="AF807" s="25"/>
    </row>
    <row r="808" spans="31:32" x14ac:dyDescent="0.25">
      <c r="AE808" s="25"/>
      <c r="AF808" s="25"/>
    </row>
    <row r="809" spans="31:32" x14ac:dyDescent="0.25">
      <c r="AE809" s="25"/>
      <c r="AF809" s="25"/>
    </row>
    <row r="810" spans="31:32" x14ac:dyDescent="0.25">
      <c r="AE810" s="25"/>
      <c r="AF810" s="25"/>
    </row>
    <row r="811" spans="31:32" x14ac:dyDescent="0.25">
      <c r="AE811" s="25"/>
      <c r="AF811" s="25"/>
    </row>
    <row r="812" spans="31:32" x14ac:dyDescent="0.25">
      <c r="AE812" s="25"/>
      <c r="AF812" s="25"/>
    </row>
    <row r="813" spans="31:32" x14ac:dyDescent="0.25">
      <c r="AE813" s="25"/>
      <c r="AF813" s="25"/>
    </row>
    <row r="814" spans="31:32" x14ac:dyDescent="0.25">
      <c r="AE814" s="25"/>
      <c r="AF814" s="25"/>
    </row>
    <row r="815" spans="31:32" x14ac:dyDescent="0.25">
      <c r="AE815" s="25"/>
      <c r="AF815" s="25"/>
    </row>
    <row r="816" spans="31:32" x14ac:dyDescent="0.25">
      <c r="AE816" s="25"/>
      <c r="AF816" s="25"/>
    </row>
    <row r="817" spans="31:32" x14ac:dyDescent="0.25">
      <c r="AE817" s="25"/>
      <c r="AF817" s="25"/>
    </row>
    <row r="818" spans="31:32" x14ac:dyDescent="0.25">
      <c r="AE818" s="25"/>
      <c r="AF818" s="25"/>
    </row>
    <row r="819" spans="31:32" x14ac:dyDescent="0.25">
      <c r="AE819" s="25"/>
      <c r="AF819" s="25"/>
    </row>
    <row r="820" spans="31:32" x14ac:dyDescent="0.25">
      <c r="AE820" s="25"/>
      <c r="AF820" s="25"/>
    </row>
    <row r="821" spans="31:32" x14ac:dyDescent="0.25">
      <c r="AE821" s="25"/>
      <c r="AF821" s="25"/>
    </row>
    <row r="822" spans="31:32" x14ac:dyDescent="0.25">
      <c r="AE822" s="25"/>
      <c r="AF822" s="25"/>
    </row>
    <row r="823" spans="31:32" x14ac:dyDescent="0.25">
      <c r="AE823" s="25"/>
      <c r="AF823" s="25"/>
    </row>
    <row r="824" spans="31:32" x14ac:dyDescent="0.25">
      <c r="AE824" s="25"/>
      <c r="AF824" s="25"/>
    </row>
    <row r="825" spans="31:32" x14ac:dyDescent="0.25">
      <c r="AE825" s="25"/>
      <c r="AF825" s="25"/>
    </row>
    <row r="826" spans="31:32" x14ac:dyDescent="0.25">
      <c r="AE826" s="25"/>
      <c r="AF826" s="25"/>
    </row>
    <row r="827" spans="31:32" x14ac:dyDescent="0.25">
      <c r="AE827" s="25"/>
      <c r="AF827" s="25"/>
    </row>
    <row r="828" spans="31:32" x14ac:dyDescent="0.25">
      <c r="AE828" s="25"/>
      <c r="AF828" s="25"/>
    </row>
    <row r="829" spans="31:32" x14ac:dyDescent="0.25">
      <c r="AE829" s="25"/>
      <c r="AF829" s="25"/>
    </row>
    <row r="830" spans="31:32" x14ac:dyDescent="0.25">
      <c r="AE830" s="25"/>
      <c r="AF830" s="25"/>
    </row>
    <row r="831" spans="31:32" x14ac:dyDescent="0.25">
      <c r="AE831" s="25"/>
      <c r="AF831" s="25"/>
    </row>
    <row r="832" spans="31:32" x14ac:dyDescent="0.25">
      <c r="AE832" s="25"/>
      <c r="AF832" s="25"/>
    </row>
    <row r="833" spans="31:32" x14ac:dyDescent="0.25">
      <c r="AE833" s="25"/>
      <c r="AF833" s="25"/>
    </row>
    <row r="834" spans="31:32" x14ac:dyDescent="0.25">
      <c r="AE834" s="25"/>
      <c r="AF834" s="25"/>
    </row>
    <row r="835" spans="31:32" x14ac:dyDescent="0.25">
      <c r="AE835" s="25"/>
      <c r="AF835" s="25"/>
    </row>
    <row r="836" spans="31:32" x14ac:dyDescent="0.25">
      <c r="AE836" s="25"/>
      <c r="AF836" s="25"/>
    </row>
    <row r="837" spans="31:32" x14ac:dyDescent="0.25">
      <c r="AE837" s="25"/>
      <c r="AF837" s="25"/>
    </row>
    <row r="838" spans="31:32" x14ac:dyDescent="0.25">
      <c r="AE838" s="25"/>
      <c r="AF838" s="25"/>
    </row>
    <row r="839" spans="31:32" x14ac:dyDescent="0.25">
      <c r="AE839" s="25"/>
      <c r="AF839" s="25"/>
    </row>
    <row r="840" spans="31:32" x14ac:dyDescent="0.25">
      <c r="AE840" s="25"/>
      <c r="AF840" s="25"/>
    </row>
    <row r="841" spans="31:32" x14ac:dyDescent="0.25">
      <c r="AE841" s="25"/>
      <c r="AF841" s="25"/>
    </row>
    <row r="842" spans="31:32" x14ac:dyDescent="0.25">
      <c r="AE842" s="25"/>
      <c r="AF842" s="25"/>
    </row>
    <row r="843" spans="31:32" x14ac:dyDescent="0.25">
      <c r="AE843" s="25"/>
      <c r="AF843" s="25"/>
    </row>
    <row r="844" spans="31:32" x14ac:dyDescent="0.25">
      <c r="AE844" s="25"/>
      <c r="AF844" s="25"/>
    </row>
    <row r="845" spans="31:32" x14ac:dyDescent="0.25">
      <c r="AE845" s="25"/>
      <c r="AF845" s="25"/>
    </row>
    <row r="846" spans="31:32" x14ac:dyDescent="0.25">
      <c r="AE846" s="25"/>
      <c r="AF846" s="25"/>
    </row>
    <row r="847" spans="31:32" x14ac:dyDescent="0.25">
      <c r="AE847" s="25"/>
      <c r="AF847" s="25"/>
    </row>
    <row r="848" spans="31:32" x14ac:dyDescent="0.25">
      <c r="AE848" s="25"/>
      <c r="AF848" s="25"/>
    </row>
    <row r="849" spans="31:32" x14ac:dyDescent="0.25">
      <c r="AE849" s="25"/>
      <c r="AF849" s="25"/>
    </row>
    <row r="850" spans="31:32" x14ac:dyDescent="0.25">
      <c r="AE850" s="25"/>
      <c r="AF850" s="25"/>
    </row>
    <row r="851" spans="31:32" x14ac:dyDescent="0.25">
      <c r="AE851" s="25"/>
      <c r="AF851" s="25"/>
    </row>
    <row r="852" spans="31:32" x14ac:dyDescent="0.25">
      <c r="AE852" s="25"/>
      <c r="AF852" s="25"/>
    </row>
    <row r="853" spans="31:32" x14ac:dyDescent="0.25">
      <c r="AE853" s="25"/>
      <c r="AF853" s="25"/>
    </row>
    <row r="854" spans="31:32" x14ac:dyDescent="0.25">
      <c r="AE854" s="25"/>
      <c r="AF854" s="25"/>
    </row>
    <row r="855" spans="31:32" x14ac:dyDescent="0.25">
      <c r="AE855" s="25"/>
      <c r="AF855" s="25"/>
    </row>
    <row r="856" spans="31:32" x14ac:dyDescent="0.25">
      <c r="AE856" s="25"/>
      <c r="AF856" s="25"/>
    </row>
    <row r="857" spans="31:32" x14ac:dyDescent="0.25">
      <c r="AE857" s="25"/>
      <c r="AF857" s="25"/>
    </row>
    <row r="858" spans="31:32" x14ac:dyDescent="0.25">
      <c r="AE858" s="25"/>
      <c r="AF858" s="25"/>
    </row>
    <row r="859" spans="31:32" x14ac:dyDescent="0.25">
      <c r="AE859" s="25"/>
      <c r="AF859" s="25"/>
    </row>
    <row r="860" spans="31:32" x14ac:dyDescent="0.25">
      <c r="AE860" s="25"/>
      <c r="AF860" s="25"/>
    </row>
    <row r="861" spans="31:32" x14ac:dyDescent="0.25">
      <c r="AE861" s="25"/>
      <c r="AF861" s="25"/>
    </row>
    <row r="862" spans="31:32" x14ac:dyDescent="0.25">
      <c r="AE862" s="25"/>
      <c r="AF862" s="25"/>
    </row>
    <row r="863" spans="31:32" x14ac:dyDescent="0.25">
      <c r="AE863" s="25"/>
      <c r="AF863" s="25"/>
    </row>
    <row r="864" spans="31:32" x14ac:dyDescent="0.25">
      <c r="AE864" s="25"/>
      <c r="AF864" s="25"/>
    </row>
    <row r="865" spans="31:32" x14ac:dyDescent="0.25">
      <c r="AE865" s="25"/>
      <c r="AF865" s="25"/>
    </row>
    <row r="866" spans="31:32" x14ac:dyDescent="0.25">
      <c r="AE866" s="25"/>
      <c r="AF866" s="25"/>
    </row>
    <row r="867" spans="31:32" x14ac:dyDescent="0.25">
      <c r="AE867" s="25"/>
      <c r="AF867" s="25"/>
    </row>
    <row r="868" spans="31:32" x14ac:dyDescent="0.25">
      <c r="AE868" s="25"/>
      <c r="AF868" s="25"/>
    </row>
    <row r="869" spans="31:32" x14ac:dyDescent="0.25">
      <c r="AE869" s="25"/>
      <c r="AF869" s="25"/>
    </row>
    <row r="870" spans="31:32" x14ac:dyDescent="0.25">
      <c r="AE870" s="25"/>
      <c r="AF870" s="25"/>
    </row>
    <row r="871" spans="31:32" x14ac:dyDescent="0.25">
      <c r="AE871" s="25"/>
      <c r="AF871" s="25"/>
    </row>
    <row r="872" spans="31:32" x14ac:dyDescent="0.25">
      <c r="AE872" s="25"/>
      <c r="AF872" s="25"/>
    </row>
    <row r="873" spans="31:32" x14ac:dyDescent="0.25">
      <c r="AE873" s="25"/>
      <c r="AF873" s="25"/>
    </row>
    <row r="874" spans="31:32" x14ac:dyDescent="0.25">
      <c r="AE874" s="25"/>
      <c r="AF874" s="25"/>
    </row>
    <row r="875" spans="31:32" x14ac:dyDescent="0.25">
      <c r="AE875" s="25"/>
      <c r="AF875" s="25"/>
    </row>
    <row r="876" spans="31:32" x14ac:dyDescent="0.25">
      <c r="AE876" s="25"/>
      <c r="AF876" s="25"/>
    </row>
    <row r="877" spans="31:32" x14ac:dyDescent="0.25">
      <c r="AE877" s="25"/>
      <c r="AF877" s="25"/>
    </row>
    <row r="878" spans="31:32" x14ac:dyDescent="0.25">
      <c r="AE878" s="25"/>
      <c r="AF878" s="25"/>
    </row>
    <row r="879" spans="31:32" x14ac:dyDescent="0.25">
      <c r="AE879" s="25"/>
      <c r="AF879" s="25"/>
    </row>
    <row r="880" spans="31:32" x14ac:dyDescent="0.25">
      <c r="AE880" s="25"/>
      <c r="AF880" s="25"/>
    </row>
    <row r="881" spans="31:32" x14ac:dyDescent="0.25">
      <c r="AE881" s="25"/>
      <c r="AF881" s="25"/>
    </row>
    <row r="882" spans="31:32" x14ac:dyDescent="0.25">
      <c r="AE882" s="25"/>
      <c r="AF882" s="25"/>
    </row>
    <row r="883" spans="31:32" x14ac:dyDescent="0.25">
      <c r="AE883" s="25"/>
      <c r="AF883" s="25"/>
    </row>
    <row r="884" spans="31:32" x14ac:dyDescent="0.25">
      <c r="AE884" s="25"/>
      <c r="AF884" s="25"/>
    </row>
    <row r="885" spans="31:32" x14ac:dyDescent="0.25">
      <c r="AE885" s="25"/>
      <c r="AF885" s="25"/>
    </row>
    <row r="886" spans="31:32" x14ac:dyDescent="0.25">
      <c r="AE886" s="25"/>
      <c r="AF886" s="25"/>
    </row>
    <row r="887" spans="31:32" x14ac:dyDescent="0.25">
      <c r="AE887" s="25"/>
      <c r="AF887" s="25"/>
    </row>
    <row r="888" spans="31:32" x14ac:dyDescent="0.25">
      <c r="AE888" s="25"/>
      <c r="AF888" s="25"/>
    </row>
    <row r="889" spans="31:32" x14ac:dyDescent="0.25">
      <c r="AE889" s="25"/>
      <c r="AF889" s="25"/>
    </row>
    <row r="890" spans="31:32" x14ac:dyDescent="0.25">
      <c r="AE890" s="25"/>
      <c r="AF890" s="25"/>
    </row>
    <row r="891" spans="31:32" x14ac:dyDescent="0.25">
      <c r="AE891" s="25"/>
      <c r="AF891" s="25"/>
    </row>
    <row r="892" spans="31:32" x14ac:dyDescent="0.25">
      <c r="AE892" s="25"/>
      <c r="AF892" s="25"/>
    </row>
    <row r="893" spans="31:32" x14ac:dyDescent="0.25">
      <c r="AE893" s="25"/>
      <c r="AF893" s="25"/>
    </row>
    <row r="894" spans="31:32" x14ac:dyDescent="0.25">
      <c r="AE894" s="25"/>
      <c r="AF894" s="25"/>
    </row>
    <row r="895" spans="31:32" x14ac:dyDescent="0.25">
      <c r="AE895" s="25"/>
      <c r="AF895" s="25"/>
    </row>
    <row r="896" spans="31:32" x14ac:dyDescent="0.25">
      <c r="AE896" s="25"/>
      <c r="AF896" s="25"/>
    </row>
    <row r="897" spans="31:32" x14ac:dyDescent="0.25">
      <c r="AE897" s="25"/>
      <c r="AF897" s="25"/>
    </row>
    <row r="898" spans="31:32" x14ac:dyDescent="0.25">
      <c r="AE898" s="25"/>
      <c r="AF898" s="25"/>
    </row>
    <row r="899" spans="31:32" x14ac:dyDescent="0.25">
      <c r="AE899" s="25"/>
      <c r="AF899" s="25"/>
    </row>
    <row r="900" spans="31:32" x14ac:dyDescent="0.25">
      <c r="AE900" s="25"/>
      <c r="AF900" s="25"/>
    </row>
    <row r="901" spans="31:32" x14ac:dyDescent="0.25">
      <c r="AE901" s="25"/>
      <c r="AF901" s="25"/>
    </row>
    <row r="902" spans="31:32" x14ac:dyDescent="0.25">
      <c r="AE902" s="25"/>
      <c r="AF902" s="25"/>
    </row>
    <row r="903" spans="31:32" x14ac:dyDescent="0.25">
      <c r="AE903" s="25"/>
      <c r="AF903" s="25"/>
    </row>
    <row r="904" spans="31:32" x14ac:dyDescent="0.25">
      <c r="AE904" s="25"/>
      <c r="AF904" s="25"/>
    </row>
    <row r="905" spans="31:32" x14ac:dyDescent="0.25">
      <c r="AE905" s="25"/>
      <c r="AF905" s="25"/>
    </row>
    <row r="906" spans="31:32" x14ac:dyDescent="0.25">
      <c r="AE906" s="25"/>
      <c r="AF906" s="25"/>
    </row>
    <row r="907" spans="31:32" x14ac:dyDescent="0.25">
      <c r="AE907" s="25"/>
      <c r="AF907" s="25"/>
    </row>
    <row r="908" spans="31:32" x14ac:dyDescent="0.25">
      <c r="AE908" s="25"/>
      <c r="AF908" s="25"/>
    </row>
    <row r="909" spans="31:32" x14ac:dyDescent="0.25">
      <c r="AE909" s="25"/>
      <c r="AF909" s="25"/>
    </row>
    <row r="910" spans="31:32" x14ac:dyDescent="0.25">
      <c r="AE910" s="25"/>
      <c r="AF910" s="25"/>
    </row>
    <row r="911" spans="31:32" x14ac:dyDescent="0.25">
      <c r="AE911" s="25"/>
      <c r="AF911" s="25"/>
    </row>
    <row r="912" spans="31:32" x14ac:dyDescent="0.25">
      <c r="AE912" s="25"/>
      <c r="AF912" s="25"/>
    </row>
    <row r="913" spans="31:32" x14ac:dyDescent="0.25">
      <c r="AE913" s="25"/>
      <c r="AF913" s="25"/>
    </row>
    <row r="914" spans="31:32" x14ac:dyDescent="0.25">
      <c r="AE914" s="25"/>
      <c r="AF914" s="25"/>
    </row>
    <row r="915" spans="31:32" x14ac:dyDescent="0.25">
      <c r="AE915" s="25"/>
      <c r="AF915" s="25"/>
    </row>
    <row r="916" spans="31:32" x14ac:dyDescent="0.25">
      <c r="AE916" s="25"/>
      <c r="AF916" s="25"/>
    </row>
    <row r="917" spans="31:32" x14ac:dyDescent="0.25">
      <c r="AE917" s="25"/>
      <c r="AF917" s="25"/>
    </row>
    <row r="918" spans="31:32" x14ac:dyDescent="0.25">
      <c r="AE918" s="25"/>
      <c r="AF918" s="25"/>
    </row>
    <row r="919" spans="31:32" x14ac:dyDescent="0.25">
      <c r="AE919" s="25"/>
      <c r="AF919" s="25"/>
    </row>
    <row r="920" spans="31:32" x14ac:dyDescent="0.25">
      <c r="AE920" s="25"/>
      <c r="AF920" s="25"/>
    </row>
    <row r="921" spans="31:32" x14ac:dyDescent="0.25">
      <c r="AE921" s="25"/>
      <c r="AF921" s="25"/>
    </row>
    <row r="922" spans="31:32" x14ac:dyDescent="0.25">
      <c r="AE922" s="25"/>
      <c r="AF922" s="25"/>
    </row>
    <row r="923" spans="31:32" x14ac:dyDescent="0.25">
      <c r="AE923" s="25"/>
      <c r="AF923" s="25"/>
    </row>
    <row r="924" spans="31:32" x14ac:dyDescent="0.25">
      <c r="AE924" s="25"/>
      <c r="AF924" s="25"/>
    </row>
    <row r="925" spans="31:32" x14ac:dyDescent="0.25">
      <c r="AE925" s="25"/>
      <c r="AF925" s="25"/>
    </row>
    <row r="926" spans="31:32" x14ac:dyDescent="0.25">
      <c r="AE926" s="25"/>
      <c r="AF926" s="25"/>
    </row>
    <row r="927" spans="31:32" x14ac:dyDescent="0.25">
      <c r="AE927" s="25"/>
      <c r="AF927" s="25"/>
    </row>
    <row r="928" spans="31:32" x14ac:dyDescent="0.25">
      <c r="AE928" s="25"/>
      <c r="AF928" s="25"/>
    </row>
    <row r="929" spans="31:32" x14ac:dyDescent="0.25">
      <c r="AE929" s="25"/>
      <c r="AF929" s="25"/>
    </row>
    <row r="930" spans="31:32" x14ac:dyDescent="0.25">
      <c r="AE930" s="25"/>
      <c r="AF930" s="25"/>
    </row>
    <row r="931" spans="31:32" x14ac:dyDescent="0.25">
      <c r="AE931" s="25"/>
      <c r="AF931" s="25"/>
    </row>
    <row r="932" spans="31:32" x14ac:dyDescent="0.25">
      <c r="AE932" s="25"/>
      <c r="AF932" s="25"/>
    </row>
    <row r="933" spans="31:32" x14ac:dyDescent="0.25">
      <c r="AE933" s="25"/>
      <c r="AF933" s="25"/>
    </row>
    <row r="934" spans="31:32" x14ac:dyDescent="0.25">
      <c r="AE934" s="25"/>
      <c r="AF934" s="25"/>
    </row>
    <row r="935" spans="31:32" x14ac:dyDescent="0.25">
      <c r="AE935" s="25"/>
      <c r="AF935" s="25"/>
    </row>
    <row r="936" spans="31:32" x14ac:dyDescent="0.25">
      <c r="AE936" s="25"/>
      <c r="AF936" s="25"/>
    </row>
    <row r="937" spans="31:32" x14ac:dyDescent="0.25">
      <c r="AE937" s="25"/>
      <c r="AF937" s="25"/>
    </row>
    <row r="938" spans="31:32" x14ac:dyDescent="0.25">
      <c r="AE938" s="25"/>
      <c r="AF938" s="25"/>
    </row>
    <row r="939" spans="31:32" x14ac:dyDescent="0.25">
      <c r="AE939" s="25"/>
      <c r="AF939" s="25"/>
    </row>
    <row r="940" spans="31:32" x14ac:dyDescent="0.25">
      <c r="AE940" s="25"/>
      <c r="AF940" s="25"/>
    </row>
    <row r="941" spans="31:32" x14ac:dyDescent="0.25">
      <c r="AE941" s="25"/>
      <c r="AF941" s="25"/>
    </row>
    <row r="942" spans="31:32" x14ac:dyDescent="0.25">
      <c r="AE942" s="25"/>
      <c r="AF942" s="25"/>
    </row>
    <row r="943" spans="31:32" x14ac:dyDescent="0.25">
      <c r="AE943" s="25"/>
      <c r="AF943" s="25"/>
    </row>
    <row r="944" spans="31:32" x14ac:dyDescent="0.25">
      <c r="AE944" s="25"/>
      <c r="AF944" s="25"/>
    </row>
    <row r="945" spans="31:32" x14ac:dyDescent="0.25">
      <c r="AE945" s="25"/>
      <c r="AF945" s="25"/>
    </row>
    <row r="946" spans="31:32" x14ac:dyDescent="0.25">
      <c r="AE946" s="25"/>
      <c r="AF946" s="25"/>
    </row>
    <row r="947" spans="31:32" x14ac:dyDescent="0.25">
      <c r="AE947" s="25"/>
      <c r="AF947" s="25"/>
    </row>
    <row r="948" spans="31:32" x14ac:dyDescent="0.25">
      <c r="AE948" s="25"/>
      <c r="AF948" s="25"/>
    </row>
    <row r="949" spans="31:32" x14ac:dyDescent="0.25">
      <c r="AE949" s="25"/>
      <c r="AF949" s="25"/>
    </row>
    <row r="950" spans="31:32" x14ac:dyDescent="0.25">
      <c r="AE950" s="25"/>
      <c r="AF950" s="25"/>
    </row>
    <row r="951" spans="31:32" x14ac:dyDescent="0.25">
      <c r="AE951" s="25"/>
      <c r="AF951" s="25"/>
    </row>
    <row r="952" spans="31:32" x14ac:dyDescent="0.25">
      <c r="AE952" s="25"/>
      <c r="AF952" s="25"/>
    </row>
    <row r="953" spans="31:32" x14ac:dyDescent="0.25">
      <c r="AE953" s="25"/>
      <c r="AF953" s="25"/>
    </row>
    <row r="954" spans="31:32" x14ac:dyDescent="0.25">
      <c r="AE954" s="25"/>
      <c r="AF954" s="25"/>
    </row>
    <row r="955" spans="31:32" x14ac:dyDescent="0.25">
      <c r="AE955" s="25"/>
      <c r="AF955" s="25"/>
    </row>
    <row r="956" spans="31:32" x14ac:dyDescent="0.25">
      <c r="AE956" s="25"/>
      <c r="AF956" s="25"/>
    </row>
    <row r="957" spans="31:32" x14ac:dyDescent="0.25">
      <c r="AE957" s="25"/>
      <c r="AF957" s="25"/>
    </row>
    <row r="958" spans="31:32" x14ac:dyDescent="0.25">
      <c r="AE958" s="25"/>
      <c r="AF958" s="25"/>
    </row>
    <row r="959" spans="31:32" x14ac:dyDescent="0.25">
      <c r="AE959" s="25"/>
      <c r="AF959" s="25"/>
    </row>
    <row r="960" spans="31:32" x14ac:dyDescent="0.25">
      <c r="AE960" s="25"/>
      <c r="AF960" s="25"/>
    </row>
    <row r="961" spans="31:32" x14ac:dyDescent="0.25">
      <c r="AE961" s="25"/>
      <c r="AF961" s="25"/>
    </row>
    <row r="962" spans="31:32" x14ac:dyDescent="0.25">
      <c r="AE962" s="25"/>
      <c r="AF962" s="25"/>
    </row>
    <row r="963" spans="31:32" x14ac:dyDescent="0.25">
      <c r="AE963" s="25"/>
      <c r="AF963" s="25"/>
    </row>
    <row r="964" spans="31:32" x14ac:dyDescent="0.25">
      <c r="AE964" s="25"/>
      <c r="AF964" s="25"/>
    </row>
    <row r="965" spans="31:32" x14ac:dyDescent="0.25">
      <c r="AE965" s="25"/>
      <c r="AF965" s="25"/>
    </row>
    <row r="966" spans="31:32" x14ac:dyDescent="0.25">
      <c r="AE966" s="25"/>
      <c r="AF966" s="25"/>
    </row>
    <row r="967" spans="31:32" x14ac:dyDescent="0.25">
      <c r="AE967" s="25"/>
      <c r="AF967" s="25"/>
    </row>
    <row r="968" spans="31:32" x14ac:dyDescent="0.25">
      <c r="AE968" s="25"/>
      <c r="AF968" s="25"/>
    </row>
    <row r="969" spans="31:32" x14ac:dyDescent="0.25">
      <c r="AE969" s="25"/>
      <c r="AF969" s="25"/>
    </row>
    <row r="970" spans="31:32" x14ac:dyDescent="0.25">
      <c r="AE970" s="25"/>
      <c r="AF970" s="25"/>
    </row>
    <row r="971" spans="31:32" x14ac:dyDescent="0.25">
      <c r="AE971" s="25"/>
      <c r="AF971" s="25"/>
    </row>
    <row r="972" spans="31:32" x14ac:dyDescent="0.25">
      <c r="AE972" s="25"/>
      <c r="AF972" s="25"/>
    </row>
    <row r="973" spans="31:32" x14ac:dyDescent="0.25">
      <c r="AE973" s="25"/>
      <c r="AF973" s="25"/>
    </row>
    <row r="974" spans="31:32" x14ac:dyDescent="0.25">
      <c r="AE974" s="25"/>
      <c r="AF974" s="25"/>
    </row>
    <row r="975" spans="31:32" x14ac:dyDescent="0.25">
      <c r="AE975" s="25"/>
      <c r="AF975" s="25"/>
    </row>
    <row r="976" spans="31:32" x14ac:dyDescent="0.25">
      <c r="AE976" s="25"/>
      <c r="AF976" s="25"/>
    </row>
    <row r="977" spans="31:32" x14ac:dyDescent="0.25">
      <c r="AE977" s="25"/>
      <c r="AF977" s="25"/>
    </row>
    <row r="978" spans="31:32" x14ac:dyDescent="0.25">
      <c r="AE978" s="25"/>
      <c r="AF978" s="25"/>
    </row>
    <row r="979" spans="31:32" x14ac:dyDescent="0.25">
      <c r="AE979" s="25"/>
      <c r="AF979" s="25"/>
    </row>
    <row r="980" spans="31:32" x14ac:dyDescent="0.25">
      <c r="AE980" s="25"/>
      <c r="AF980" s="25"/>
    </row>
    <row r="981" spans="31:32" x14ac:dyDescent="0.25">
      <c r="AE981" s="25"/>
      <c r="AF981" s="25"/>
    </row>
    <row r="982" spans="31:32" x14ac:dyDescent="0.25">
      <c r="AE982" s="25"/>
      <c r="AF982" s="25"/>
    </row>
    <row r="983" spans="31:32" x14ac:dyDescent="0.25">
      <c r="AE983" s="25"/>
      <c r="AF983" s="25"/>
    </row>
    <row r="984" spans="31:32" x14ac:dyDescent="0.25">
      <c r="AE984" s="25"/>
      <c r="AF984" s="25"/>
    </row>
    <row r="985" spans="31:32" x14ac:dyDescent="0.25">
      <c r="AE985" s="25"/>
      <c r="AF985" s="25"/>
    </row>
    <row r="986" spans="31:32" x14ac:dyDescent="0.25">
      <c r="AE986" s="25"/>
      <c r="AF986" s="25"/>
    </row>
    <row r="987" spans="31:32" x14ac:dyDescent="0.25">
      <c r="AE987" s="25"/>
      <c r="AF987" s="25"/>
    </row>
    <row r="988" spans="31:32" x14ac:dyDescent="0.25">
      <c r="AE988" s="25"/>
      <c r="AF988" s="25"/>
    </row>
    <row r="989" spans="31:32" x14ac:dyDescent="0.25">
      <c r="AE989" s="25"/>
      <c r="AF989" s="25"/>
    </row>
    <row r="990" spans="31:32" x14ac:dyDescent="0.25">
      <c r="AE990" s="25"/>
      <c r="AF990" s="25"/>
    </row>
    <row r="991" spans="31:32" x14ac:dyDescent="0.25">
      <c r="AE991" s="25"/>
      <c r="AF991" s="25"/>
    </row>
    <row r="992" spans="31:32" x14ac:dyDescent="0.25">
      <c r="AE992" s="25"/>
      <c r="AF992" s="25"/>
    </row>
    <row r="993" spans="31:32" x14ac:dyDescent="0.25">
      <c r="AE993" s="25"/>
      <c r="AF993" s="25"/>
    </row>
    <row r="994" spans="31:32" x14ac:dyDescent="0.25">
      <c r="AE994" s="25"/>
      <c r="AF994" s="25"/>
    </row>
    <row r="995" spans="31:32" x14ac:dyDescent="0.25">
      <c r="AE995" s="25"/>
      <c r="AF995" s="25"/>
    </row>
    <row r="996" spans="31:32" x14ac:dyDescent="0.25">
      <c r="AE996" s="25"/>
      <c r="AF996" s="25"/>
    </row>
    <row r="997" spans="31:32" x14ac:dyDescent="0.25">
      <c r="AE997" s="25"/>
      <c r="AF997" s="25"/>
    </row>
    <row r="998" spans="31:32" x14ac:dyDescent="0.25">
      <c r="AE998" s="25"/>
      <c r="AF998" s="25"/>
    </row>
    <row r="999" spans="31:32" x14ac:dyDescent="0.25">
      <c r="AE999" s="25"/>
      <c r="AF999" s="25"/>
    </row>
    <row r="1000" spans="31:32" x14ac:dyDescent="0.25">
      <c r="AE1000" s="25"/>
      <c r="AF1000" s="25"/>
    </row>
    <row r="1001" spans="31:32" x14ac:dyDescent="0.25">
      <c r="AE1001" s="25"/>
      <c r="AF1001" s="25"/>
    </row>
    <row r="1002" spans="31:32" x14ac:dyDescent="0.25">
      <c r="AE1002" s="25"/>
      <c r="AF1002" s="25"/>
    </row>
    <row r="1003" spans="31:32" x14ac:dyDescent="0.25">
      <c r="AE1003" s="25"/>
      <c r="AF1003" s="25"/>
    </row>
    <row r="1004" spans="31:32" x14ac:dyDescent="0.25">
      <c r="AE1004" s="25"/>
      <c r="AF1004" s="25"/>
    </row>
    <row r="1005" spans="31:32" x14ac:dyDescent="0.25">
      <c r="AE1005" s="25"/>
      <c r="AF1005" s="25"/>
    </row>
    <row r="1006" spans="31:32" x14ac:dyDescent="0.25">
      <c r="AE1006" s="25"/>
      <c r="AF1006" s="25"/>
    </row>
    <row r="1007" spans="31:32" x14ac:dyDescent="0.25">
      <c r="AE1007" s="25"/>
      <c r="AF1007" s="25"/>
    </row>
    <row r="1008" spans="31:32" x14ac:dyDescent="0.25">
      <c r="AE1008" s="25"/>
      <c r="AF1008" s="25"/>
    </row>
    <row r="1009" spans="31:32" x14ac:dyDescent="0.25">
      <c r="AE1009" s="25"/>
      <c r="AF1009" s="25"/>
    </row>
    <row r="1010" spans="31:32" x14ac:dyDescent="0.25">
      <c r="AE1010" s="25"/>
      <c r="AF1010" s="25"/>
    </row>
    <row r="1011" spans="31:32" x14ac:dyDescent="0.25">
      <c r="AE1011" s="25"/>
      <c r="AF1011" s="25"/>
    </row>
    <row r="1012" spans="31:32" x14ac:dyDescent="0.25">
      <c r="AE1012" s="25"/>
      <c r="AF1012" s="25"/>
    </row>
    <row r="1013" spans="31:32" x14ac:dyDescent="0.25">
      <c r="AE1013" s="25"/>
      <c r="AF1013" s="25"/>
    </row>
    <row r="1014" spans="31:32" x14ac:dyDescent="0.25">
      <c r="AE1014" s="25"/>
      <c r="AF1014" s="25"/>
    </row>
    <row r="1015" spans="31:32" x14ac:dyDescent="0.25">
      <c r="AE1015" s="25"/>
      <c r="AF1015" s="25"/>
    </row>
    <row r="1016" spans="31:32" x14ac:dyDescent="0.25">
      <c r="AE1016" s="25"/>
      <c r="AF1016" s="25"/>
    </row>
    <row r="1017" spans="31:32" x14ac:dyDescent="0.25">
      <c r="AE1017" s="25"/>
      <c r="AF1017" s="25"/>
    </row>
    <row r="1018" spans="31:32" x14ac:dyDescent="0.25">
      <c r="AE1018" s="25"/>
      <c r="AF1018" s="25"/>
    </row>
    <row r="1019" spans="31:32" x14ac:dyDescent="0.25">
      <c r="AE1019" s="25"/>
      <c r="AF1019" s="25"/>
    </row>
    <row r="1020" spans="31:32" x14ac:dyDescent="0.25">
      <c r="AE1020" s="25"/>
      <c r="AF1020" s="25"/>
    </row>
    <row r="1021" spans="31:32" x14ac:dyDescent="0.25">
      <c r="AE1021" s="25"/>
      <c r="AF1021" s="25"/>
    </row>
    <row r="1022" spans="31:32" x14ac:dyDescent="0.25">
      <c r="AE1022" s="25"/>
      <c r="AF1022" s="25"/>
    </row>
    <row r="1023" spans="31:32" x14ac:dyDescent="0.25">
      <c r="AE1023" s="25"/>
      <c r="AF1023" s="25"/>
    </row>
    <row r="1024" spans="31:32" x14ac:dyDescent="0.25">
      <c r="AE1024" s="25"/>
      <c r="AF1024" s="25"/>
    </row>
    <row r="1025" spans="31:32" x14ac:dyDescent="0.25">
      <c r="AE1025" s="25"/>
      <c r="AF1025" s="25"/>
    </row>
    <row r="1026" spans="31:32" x14ac:dyDescent="0.25">
      <c r="AE1026" s="25"/>
      <c r="AF1026" s="25"/>
    </row>
    <row r="1027" spans="31:32" x14ac:dyDescent="0.25">
      <c r="AE1027" s="25"/>
      <c r="AF1027" s="25"/>
    </row>
    <row r="1028" spans="31:32" x14ac:dyDescent="0.25">
      <c r="AE1028" s="25"/>
      <c r="AF1028" s="25"/>
    </row>
    <row r="1029" spans="31:32" x14ac:dyDescent="0.25">
      <c r="AE1029" s="25"/>
      <c r="AF1029" s="25"/>
    </row>
    <row r="1030" spans="31:32" x14ac:dyDescent="0.25">
      <c r="AE1030" s="25"/>
      <c r="AF1030" s="25"/>
    </row>
    <row r="1031" spans="31:32" x14ac:dyDescent="0.25">
      <c r="AE1031" s="25"/>
      <c r="AF1031" s="25"/>
    </row>
    <row r="1032" spans="31:32" x14ac:dyDescent="0.25">
      <c r="AE1032" s="25"/>
      <c r="AF1032" s="25"/>
    </row>
    <row r="1033" spans="31:32" x14ac:dyDescent="0.25">
      <c r="AE1033" s="25"/>
      <c r="AF1033" s="25"/>
    </row>
    <row r="1034" spans="31:32" x14ac:dyDescent="0.25">
      <c r="AE1034" s="25"/>
      <c r="AF1034" s="25"/>
    </row>
    <row r="1035" spans="31:32" x14ac:dyDescent="0.25">
      <c r="AE1035" s="25"/>
      <c r="AF1035" s="25"/>
    </row>
    <row r="1036" spans="31:32" x14ac:dyDescent="0.25">
      <c r="AE1036" s="25"/>
      <c r="AF1036" s="25"/>
    </row>
    <row r="1037" spans="31:32" x14ac:dyDescent="0.25">
      <c r="AE1037" s="25"/>
      <c r="AF1037" s="25"/>
    </row>
    <row r="1038" spans="31:32" x14ac:dyDescent="0.25">
      <c r="AE1038" s="25"/>
      <c r="AF1038" s="25"/>
    </row>
    <row r="1039" spans="31:32" x14ac:dyDescent="0.25">
      <c r="AE1039" s="25"/>
      <c r="AF1039" s="25"/>
    </row>
    <row r="1040" spans="31:32" x14ac:dyDescent="0.25">
      <c r="AE1040" s="25"/>
      <c r="AF1040" s="25"/>
    </row>
    <row r="1041" spans="31:32" x14ac:dyDescent="0.25">
      <c r="AE1041" s="25"/>
      <c r="AF1041" s="25"/>
    </row>
    <row r="1042" spans="31:32" x14ac:dyDescent="0.25">
      <c r="AE1042" s="25"/>
      <c r="AF1042" s="25"/>
    </row>
    <row r="1043" spans="31:32" x14ac:dyDescent="0.25">
      <c r="AE1043" s="25"/>
      <c r="AF1043" s="25"/>
    </row>
    <row r="1044" spans="31:32" x14ac:dyDescent="0.25">
      <c r="AE1044" s="25"/>
      <c r="AF1044" s="25"/>
    </row>
    <row r="1045" spans="31:32" x14ac:dyDescent="0.25">
      <c r="AE1045" s="25"/>
      <c r="AF1045" s="25"/>
    </row>
    <row r="1046" spans="31:32" x14ac:dyDescent="0.25">
      <c r="AE1046" s="25"/>
      <c r="AF1046" s="25"/>
    </row>
    <row r="1047" spans="31:32" x14ac:dyDescent="0.25">
      <c r="AE1047" s="25"/>
      <c r="AF1047" s="25"/>
    </row>
    <row r="1048" spans="31:32" x14ac:dyDescent="0.25">
      <c r="AE1048" s="25"/>
      <c r="AF1048" s="25"/>
    </row>
    <row r="1049" spans="31:32" x14ac:dyDescent="0.25">
      <c r="AE1049" s="25"/>
      <c r="AF1049" s="25"/>
    </row>
    <row r="1050" spans="31:32" x14ac:dyDescent="0.25">
      <c r="AE1050" s="25"/>
      <c r="AF1050" s="25"/>
    </row>
    <row r="1051" spans="31:32" x14ac:dyDescent="0.25">
      <c r="AE1051" s="25"/>
      <c r="AF1051" s="25"/>
    </row>
    <row r="1052" spans="31:32" x14ac:dyDescent="0.25">
      <c r="AE1052" s="25"/>
      <c r="AF1052" s="25"/>
    </row>
    <row r="1053" spans="31:32" x14ac:dyDescent="0.25">
      <c r="AE1053" s="25"/>
      <c r="AF1053" s="25"/>
    </row>
    <row r="1054" spans="31:32" x14ac:dyDescent="0.25">
      <c r="AE1054" s="25"/>
      <c r="AF1054" s="25"/>
    </row>
    <row r="1055" spans="31:32" x14ac:dyDescent="0.25">
      <c r="AE1055" s="25"/>
      <c r="AF1055" s="25"/>
    </row>
    <row r="1056" spans="31:32" x14ac:dyDescent="0.25">
      <c r="AE1056" s="25"/>
      <c r="AF1056" s="25"/>
    </row>
    <row r="1057" spans="31:32" x14ac:dyDescent="0.25">
      <c r="AE1057" s="25"/>
      <c r="AF1057" s="25"/>
    </row>
    <row r="1058" spans="31:32" x14ac:dyDescent="0.25">
      <c r="AE1058" s="25"/>
      <c r="AF1058" s="25"/>
    </row>
    <row r="1059" spans="31:32" x14ac:dyDescent="0.25">
      <c r="AE1059" s="25"/>
      <c r="AF1059" s="25"/>
    </row>
    <row r="1060" spans="31:32" x14ac:dyDescent="0.25">
      <c r="AE1060" s="25"/>
      <c r="AF1060" s="25"/>
    </row>
    <row r="1061" spans="31:32" x14ac:dyDescent="0.25">
      <c r="AE1061" s="25"/>
      <c r="AF1061" s="25"/>
    </row>
    <row r="1062" spans="31:32" x14ac:dyDescent="0.25">
      <c r="AE1062" s="25"/>
      <c r="AF1062" s="25"/>
    </row>
    <row r="1063" spans="31:32" x14ac:dyDescent="0.25">
      <c r="AE1063" s="25"/>
      <c r="AF1063" s="25"/>
    </row>
    <row r="1064" spans="31:32" x14ac:dyDescent="0.25">
      <c r="AE1064" s="25"/>
      <c r="AF1064" s="25"/>
    </row>
    <row r="1065" spans="31:32" x14ac:dyDescent="0.25">
      <c r="AE1065" s="25"/>
      <c r="AF1065" s="25"/>
    </row>
    <row r="1066" spans="31:32" x14ac:dyDescent="0.25">
      <c r="AE1066" s="25"/>
      <c r="AF1066" s="25"/>
    </row>
    <row r="1067" spans="31:32" x14ac:dyDescent="0.25">
      <c r="AE1067" s="25"/>
      <c r="AF1067" s="25"/>
    </row>
    <row r="1068" spans="31:32" x14ac:dyDescent="0.25">
      <c r="AE1068" s="25"/>
      <c r="AF1068" s="25"/>
    </row>
    <row r="1069" spans="31:32" x14ac:dyDescent="0.25">
      <c r="AE1069" s="25"/>
      <c r="AF1069" s="25"/>
    </row>
    <row r="1070" spans="31:32" x14ac:dyDescent="0.25">
      <c r="AE1070" s="25"/>
      <c r="AF1070" s="25"/>
    </row>
    <row r="1071" spans="31:32" x14ac:dyDescent="0.25">
      <c r="AE1071" s="25"/>
      <c r="AF1071" s="25"/>
    </row>
    <row r="1072" spans="31:32" x14ac:dyDescent="0.25">
      <c r="AE1072" s="25"/>
      <c r="AF1072" s="25"/>
    </row>
    <row r="1073" spans="31:32" x14ac:dyDescent="0.25">
      <c r="AE1073" s="25"/>
      <c r="AF1073" s="25"/>
    </row>
    <row r="1074" spans="31:32" x14ac:dyDescent="0.25">
      <c r="AE1074" s="25"/>
      <c r="AF1074" s="25"/>
    </row>
    <row r="1075" spans="31:32" x14ac:dyDescent="0.25">
      <c r="AE1075" s="25"/>
      <c r="AF1075" s="25"/>
    </row>
    <row r="1076" spans="31:32" x14ac:dyDescent="0.25">
      <c r="AE1076" s="25"/>
      <c r="AF1076" s="25"/>
    </row>
    <row r="1077" spans="31:32" x14ac:dyDescent="0.25">
      <c r="AE1077" s="25"/>
      <c r="AF1077" s="25"/>
    </row>
    <row r="1078" spans="31:32" x14ac:dyDescent="0.25">
      <c r="AE1078" s="25"/>
      <c r="AF1078" s="25"/>
    </row>
    <row r="1079" spans="31:32" x14ac:dyDescent="0.25">
      <c r="AE1079" s="25"/>
      <c r="AF1079" s="25"/>
    </row>
    <row r="1080" spans="31:32" x14ac:dyDescent="0.25">
      <c r="AE1080" s="25"/>
      <c r="AF1080" s="25"/>
    </row>
    <row r="1081" spans="31:32" x14ac:dyDescent="0.25">
      <c r="AE1081" s="25"/>
      <c r="AF1081" s="25"/>
    </row>
    <row r="1082" spans="31:32" x14ac:dyDescent="0.25">
      <c r="AE1082" s="25"/>
      <c r="AF1082" s="25"/>
    </row>
    <row r="1083" spans="31:32" x14ac:dyDescent="0.25">
      <c r="AE1083" s="25"/>
      <c r="AF1083" s="25"/>
    </row>
    <row r="1084" spans="31:32" x14ac:dyDescent="0.25">
      <c r="AE1084" s="25"/>
      <c r="AF1084" s="25"/>
    </row>
    <row r="1085" spans="31:32" x14ac:dyDescent="0.25">
      <c r="AE1085" s="25"/>
      <c r="AF1085" s="25"/>
    </row>
    <row r="1086" spans="31:32" x14ac:dyDescent="0.25">
      <c r="AE1086" s="25"/>
      <c r="AF1086" s="25"/>
    </row>
    <row r="1087" spans="31:32" x14ac:dyDescent="0.25">
      <c r="AE1087" s="25"/>
      <c r="AF1087" s="25"/>
    </row>
    <row r="1088" spans="31:32" x14ac:dyDescent="0.25">
      <c r="AE1088" s="25"/>
      <c r="AF1088" s="25"/>
    </row>
    <row r="1089" spans="31:32" x14ac:dyDescent="0.25">
      <c r="AE1089" s="25"/>
      <c r="AF1089" s="25"/>
    </row>
    <row r="1090" spans="31:32" x14ac:dyDescent="0.25">
      <c r="AE1090" s="25"/>
      <c r="AF1090" s="25"/>
    </row>
    <row r="1091" spans="31:32" x14ac:dyDescent="0.25">
      <c r="AE1091" s="25"/>
      <c r="AF1091" s="25"/>
    </row>
    <row r="1092" spans="31:32" x14ac:dyDescent="0.25">
      <c r="AE1092" s="25"/>
      <c r="AF1092" s="25"/>
    </row>
    <row r="1093" spans="31:32" x14ac:dyDescent="0.25">
      <c r="AE1093" s="25"/>
      <c r="AF1093" s="25"/>
    </row>
    <row r="1094" spans="31:32" x14ac:dyDescent="0.25">
      <c r="AE1094" s="25"/>
      <c r="AF1094" s="25"/>
    </row>
    <row r="1095" spans="31:32" x14ac:dyDescent="0.25">
      <c r="AE1095" s="25"/>
      <c r="AF1095" s="25"/>
    </row>
    <row r="1096" spans="31:32" x14ac:dyDescent="0.25">
      <c r="AE1096" s="25"/>
      <c r="AF1096" s="25"/>
    </row>
    <row r="1097" spans="31:32" x14ac:dyDescent="0.25">
      <c r="AE1097" s="25"/>
      <c r="AF1097" s="25"/>
    </row>
    <row r="1098" spans="31:32" x14ac:dyDescent="0.25">
      <c r="AE1098" s="25"/>
      <c r="AF1098" s="25"/>
    </row>
    <row r="1099" spans="31:32" x14ac:dyDescent="0.25">
      <c r="AE1099" s="25"/>
      <c r="AF1099" s="25"/>
    </row>
    <row r="1100" spans="31:32" x14ac:dyDescent="0.25">
      <c r="AE1100" s="25"/>
      <c r="AF1100" s="25"/>
    </row>
    <row r="1101" spans="31:32" x14ac:dyDescent="0.25">
      <c r="AE1101" s="25"/>
      <c r="AF1101" s="25"/>
    </row>
    <row r="1102" spans="31:32" x14ac:dyDescent="0.25">
      <c r="AE1102" s="25"/>
      <c r="AF1102" s="25"/>
    </row>
    <row r="1103" spans="31:32" x14ac:dyDescent="0.25">
      <c r="AE1103" s="25"/>
      <c r="AF1103" s="25"/>
    </row>
    <row r="1104" spans="31:32" x14ac:dyDescent="0.25">
      <c r="AE1104" s="25"/>
      <c r="AF1104" s="25"/>
    </row>
    <row r="1105" spans="31:32" x14ac:dyDescent="0.25">
      <c r="AE1105" s="25"/>
      <c r="AF1105" s="25"/>
    </row>
    <row r="1106" spans="31:32" x14ac:dyDescent="0.25">
      <c r="AE1106" s="25"/>
      <c r="AF1106" s="25"/>
    </row>
    <row r="1107" spans="31:32" x14ac:dyDescent="0.25">
      <c r="AE1107" s="25"/>
      <c r="AF1107" s="25"/>
    </row>
    <row r="1108" spans="31:32" x14ac:dyDescent="0.25">
      <c r="AE1108" s="25"/>
      <c r="AF1108" s="25"/>
    </row>
    <row r="1109" spans="31:32" x14ac:dyDescent="0.25">
      <c r="AE1109" s="25"/>
      <c r="AF1109" s="25"/>
    </row>
    <row r="1110" spans="31:32" x14ac:dyDescent="0.25">
      <c r="AE1110" s="25"/>
      <c r="AF1110" s="25"/>
    </row>
    <row r="1111" spans="31:32" x14ac:dyDescent="0.25">
      <c r="AE1111" s="25"/>
      <c r="AF1111" s="25"/>
    </row>
    <row r="1112" spans="31:32" x14ac:dyDescent="0.25">
      <c r="AE1112" s="25"/>
      <c r="AF1112" s="25"/>
    </row>
    <row r="1113" spans="31:32" x14ac:dyDescent="0.25">
      <c r="AE1113" s="25"/>
      <c r="AF1113" s="25"/>
    </row>
    <row r="1114" spans="31:32" x14ac:dyDescent="0.25">
      <c r="AE1114" s="25"/>
      <c r="AF1114" s="25"/>
    </row>
    <row r="1115" spans="31:32" x14ac:dyDescent="0.25">
      <c r="AE1115" s="25"/>
      <c r="AF1115" s="25"/>
    </row>
    <row r="1116" spans="31:32" x14ac:dyDescent="0.25">
      <c r="AE1116" s="25"/>
      <c r="AF1116" s="25"/>
    </row>
    <row r="1117" spans="31:32" x14ac:dyDescent="0.25">
      <c r="AE1117" s="25"/>
      <c r="AF1117" s="25"/>
    </row>
    <row r="1118" spans="31:32" x14ac:dyDescent="0.25">
      <c r="AE1118" s="25"/>
      <c r="AF1118" s="25"/>
    </row>
    <row r="1119" spans="31:32" x14ac:dyDescent="0.25">
      <c r="AE1119" s="25"/>
      <c r="AF1119" s="25"/>
    </row>
    <row r="1120" spans="31:32" x14ac:dyDescent="0.25">
      <c r="AE1120" s="25"/>
      <c r="AF1120" s="25"/>
    </row>
    <row r="1121" spans="31:32" x14ac:dyDescent="0.25">
      <c r="AE1121" s="25"/>
      <c r="AF1121" s="25"/>
    </row>
    <row r="1122" spans="31:32" x14ac:dyDescent="0.25">
      <c r="AE1122" s="25"/>
      <c r="AF1122" s="25"/>
    </row>
    <row r="1123" spans="31:32" x14ac:dyDescent="0.25">
      <c r="AE1123" s="25"/>
      <c r="AF1123" s="25"/>
    </row>
    <row r="1124" spans="31:32" x14ac:dyDescent="0.25">
      <c r="AE1124" s="25"/>
      <c r="AF1124" s="25"/>
    </row>
    <row r="1125" spans="31:32" x14ac:dyDescent="0.25">
      <c r="AE1125" s="25"/>
      <c r="AF1125" s="25"/>
    </row>
    <row r="1126" spans="31:32" x14ac:dyDescent="0.25">
      <c r="AE1126" s="25"/>
      <c r="AF1126" s="25"/>
    </row>
    <row r="1127" spans="31:32" x14ac:dyDescent="0.25">
      <c r="AE1127" s="25"/>
      <c r="AF1127" s="25"/>
    </row>
    <row r="1128" spans="31:32" x14ac:dyDescent="0.25">
      <c r="AE1128" s="25"/>
      <c r="AF1128" s="25"/>
    </row>
    <row r="1129" spans="31:32" x14ac:dyDescent="0.25">
      <c r="AE1129" s="25"/>
      <c r="AF1129" s="25"/>
    </row>
    <row r="1130" spans="31:32" x14ac:dyDescent="0.25">
      <c r="AE1130" s="25"/>
      <c r="AF1130" s="25"/>
    </row>
    <row r="1131" spans="31:32" x14ac:dyDescent="0.25">
      <c r="AE1131" s="25"/>
      <c r="AF1131" s="25"/>
    </row>
    <row r="1132" spans="31:32" x14ac:dyDescent="0.25">
      <c r="AE1132" s="25"/>
      <c r="AF1132" s="25"/>
    </row>
    <row r="1133" spans="31:32" x14ac:dyDescent="0.25">
      <c r="AE1133" s="25"/>
      <c r="AF1133" s="25"/>
    </row>
    <row r="1134" spans="31:32" x14ac:dyDescent="0.25">
      <c r="AE1134" s="25"/>
      <c r="AF1134" s="25"/>
    </row>
    <row r="1135" spans="31:32" x14ac:dyDescent="0.25">
      <c r="AE1135" s="25"/>
      <c r="AF1135" s="25"/>
    </row>
    <row r="1136" spans="31:32" x14ac:dyDescent="0.25">
      <c r="AE1136" s="25"/>
      <c r="AF1136" s="25"/>
    </row>
    <row r="1137" spans="31:32" x14ac:dyDescent="0.25">
      <c r="AE1137" s="25"/>
      <c r="AF1137" s="25"/>
    </row>
    <row r="1138" spans="31:32" x14ac:dyDescent="0.25">
      <c r="AE1138" s="25"/>
      <c r="AF1138" s="25"/>
    </row>
    <row r="1139" spans="31:32" x14ac:dyDescent="0.25">
      <c r="AE1139" s="25"/>
      <c r="AF1139" s="25"/>
    </row>
    <row r="1140" spans="31:32" x14ac:dyDescent="0.25">
      <c r="AE1140" s="25"/>
      <c r="AF1140" s="25"/>
    </row>
    <row r="1141" spans="31:32" x14ac:dyDescent="0.25">
      <c r="AE1141" s="25"/>
      <c r="AF1141" s="25"/>
    </row>
    <row r="1142" spans="31:32" x14ac:dyDescent="0.25">
      <c r="AE1142" s="25"/>
      <c r="AF1142" s="25"/>
    </row>
    <row r="1143" spans="31:32" x14ac:dyDescent="0.25">
      <c r="AE1143" s="25"/>
      <c r="AF1143" s="25"/>
    </row>
    <row r="1144" spans="31:32" x14ac:dyDescent="0.25">
      <c r="AE1144" s="25"/>
      <c r="AF1144" s="25"/>
    </row>
    <row r="1145" spans="31:32" x14ac:dyDescent="0.25">
      <c r="AE1145" s="25"/>
      <c r="AF1145" s="25"/>
    </row>
    <row r="1146" spans="31:32" x14ac:dyDescent="0.25">
      <c r="AE1146" s="25"/>
      <c r="AF1146" s="25"/>
    </row>
    <row r="1147" spans="31:32" x14ac:dyDescent="0.25">
      <c r="AE1147" s="25"/>
      <c r="AF1147" s="25"/>
    </row>
    <row r="1148" spans="31:32" x14ac:dyDescent="0.25">
      <c r="AE1148" s="25"/>
      <c r="AF1148" s="25"/>
    </row>
    <row r="1149" spans="31:32" x14ac:dyDescent="0.25">
      <c r="AE1149" s="25"/>
      <c r="AF1149" s="25"/>
    </row>
    <row r="1150" spans="31:32" x14ac:dyDescent="0.25">
      <c r="AE1150" s="25"/>
      <c r="AF1150" s="25"/>
    </row>
    <row r="1151" spans="31:32" x14ac:dyDescent="0.25">
      <c r="AE1151" s="25"/>
      <c r="AF1151" s="25"/>
    </row>
    <row r="1152" spans="31:32" x14ac:dyDescent="0.25">
      <c r="AE1152" s="25"/>
      <c r="AF1152" s="25"/>
    </row>
    <row r="1153" spans="31:32" x14ac:dyDescent="0.25">
      <c r="AE1153" s="25"/>
      <c r="AF1153" s="25"/>
    </row>
    <row r="1154" spans="31:32" x14ac:dyDescent="0.25">
      <c r="AE1154" s="25"/>
      <c r="AF1154" s="25"/>
    </row>
    <row r="1155" spans="31:32" x14ac:dyDescent="0.25">
      <c r="AE1155" s="25"/>
      <c r="AF1155" s="25"/>
    </row>
    <row r="1156" spans="31:32" x14ac:dyDescent="0.25">
      <c r="AE1156" s="25"/>
      <c r="AF1156" s="25"/>
    </row>
    <row r="1157" spans="31:32" x14ac:dyDescent="0.25">
      <c r="AE1157" s="25"/>
      <c r="AF1157" s="25"/>
    </row>
    <row r="1158" spans="31:32" x14ac:dyDescent="0.25">
      <c r="AE1158" s="25"/>
      <c r="AF1158" s="25"/>
    </row>
    <row r="1159" spans="31:32" x14ac:dyDescent="0.25">
      <c r="AE1159" s="25"/>
      <c r="AF1159" s="25"/>
    </row>
    <row r="1160" spans="31:32" x14ac:dyDescent="0.25">
      <c r="AE1160" s="25"/>
      <c r="AF1160" s="25"/>
    </row>
    <row r="1161" spans="31:32" x14ac:dyDescent="0.25">
      <c r="AE1161" s="25"/>
      <c r="AF1161" s="25"/>
    </row>
    <row r="1162" spans="31:32" x14ac:dyDescent="0.25">
      <c r="AE1162" s="25"/>
      <c r="AF1162" s="25"/>
    </row>
    <row r="1163" spans="31:32" x14ac:dyDescent="0.25">
      <c r="AE1163" s="25"/>
      <c r="AF1163" s="25"/>
    </row>
    <row r="1164" spans="31:32" x14ac:dyDescent="0.25">
      <c r="AE1164" s="25"/>
      <c r="AF1164" s="25"/>
    </row>
    <row r="1165" spans="31:32" x14ac:dyDescent="0.25">
      <c r="AE1165" s="25"/>
      <c r="AF1165" s="25"/>
    </row>
    <row r="1166" spans="31:32" x14ac:dyDescent="0.25">
      <c r="AE1166" s="25"/>
      <c r="AF1166" s="25"/>
    </row>
    <row r="1167" spans="31:32" x14ac:dyDescent="0.25">
      <c r="AE1167" s="25"/>
      <c r="AF1167" s="25"/>
    </row>
    <row r="1168" spans="31:32" x14ac:dyDescent="0.25">
      <c r="AE1168" s="25"/>
      <c r="AF1168" s="25"/>
    </row>
    <row r="1169" spans="31:32" x14ac:dyDescent="0.25">
      <c r="AE1169" s="25"/>
      <c r="AF1169" s="25"/>
    </row>
    <row r="1170" spans="31:32" x14ac:dyDescent="0.25">
      <c r="AE1170" s="25"/>
      <c r="AF1170" s="25"/>
    </row>
    <row r="1171" spans="31:32" x14ac:dyDescent="0.25">
      <c r="AE1171" s="25"/>
      <c r="AF1171" s="25"/>
    </row>
    <row r="1172" spans="31:32" x14ac:dyDescent="0.25">
      <c r="AE1172" s="25"/>
      <c r="AF1172" s="25"/>
    </row>
    <row r="1173" spans="31:32" x14ac:dyDescent="0.25">
      <c r="AE1173" s="25"/>
      <c r="AF1173" s="25"/>
    </row>
    <row r="1174" spans="31:32" x14ac:dyDescent="0.25">
      <c r="AE1174" s="25"/>
      <c r="AF1174" s="25"/>
    </row>
    <row r="1175" spans="31:32" x14ac:dyDescent="0.25">
      <c r="AE1175" s="25"/>
      <c r="AF1175" s="25"/>
    </row>
    <row r="1176" spans="31:32" x14ac:dyDescent="0.25">
      <c r="AE1176" s="25"/>
      <c r="AF1176" s="25"/>
    </row>
    <row r="1177" spans="31:32" x14ac:dyDescent="0.25">
      <c r="AE1177" s="25"/>
      <c r="AF1177" s="25"/>
    </row>
    <row r="1178" spans="31:32" x14ac:dyDescent="0.25">
      <c r="AE1178" s="25"/>
      <c r="AF1178" s="25"/>
    </row>
    <row r="1179" spans="31:32" x14ac:dyDescent="0.25">
      <c r="AE1179" s="25"/>
      <c r="AF1179" s="25"/>
    </row>
    <row r="1180" spans="31:32" x14ac:dyDescent="0.25">
      <c r="AE1180" s="25"/>
      <c r="AF1180" s="25"/>
    </row>
    <row r="1181" spans="31:32" x14ac:dyDescent="0.25">
      <c r="AE1181" s="25"/>
      <c r="AF1181" s="25"/>
    </row>
    <row r="1182" spans="31:32" x14ac:dyDescent="0.25">
      <c r="AE1182" s="25"/>
      <c r="AF1182" s="25"/>
    </row>
    <row r="1183" spans="31:32" x14ac:dyDescent="0.25">
      <c r="AE1183" s="25"/>
      <c r="AF1183" s="25"/>
    </row>
    <row r="1184" spans="31:32" x14ac:dyDescent="0.25">
      <c r="AE1184" s="25"/>
      <c r="AF1184" s="25"/>
    </row>
    <row r="1185" spans="31:32" x14ac:dyDescent="0.25">
      <c r="AE1185" s="25"/>
      <c r="AF1185" s="25"/>
    </row>
    <row r="1186" spans="31:32" x14ac:dyDescent="0.25">
      <c r="AE1186" s="25"/>
      <c r="AF1186" s="25"/>
    </row>
    <row r="1187" spans="31:32" x14ac:dyDescent="0.25">
      <c r="AE1187" s="25"/>
      <c r="AF1187" s="25"/>
    </row>
    <row r="1188" spans="31:32" x14ac:dyDescent="0.25">
      <c r="AE1188" s="25"/>
      <c r="AF1188" s="25"/>
    </row>
    <row r="1189" spans="31:32" x14ac:dyDescent="0.25">
      <c r="AE1189" s="25"/>
      <c r="AF1189" s="25"/>
    </row>
    <row r="1190" spans="31:32" x14ac:dyDescent="0.25">
      <c r="AE1190" s="25"/>
      <c r="AF1190" s="25"/>
    </row>
    <row r="1191" spans="31:32" x14ac:dyDescent="0.25">
      <c r="AE1191" s="25"/>
      <c r="AF1191" s="25"/>
    </row>
    <row r="1192" spans="31:32" x14ac:dyDescent="0.25">
      <c r="AE1192" s="25"/>
      <c r="AF1192" s="25"/>
    </row>
    <row r="1193" spans="31:32" x14ac:dyDescent="0.25">
      <c r="AE1193" s="25"/>
      <c r="AF1193" s="25"/>
    </row>
    <row r="1194" spans="31:32" x14ac:dyDescent="0.25">
      <c r="AE1194" s="25"/>
      <c r="AF1194" s="25"/>
    </row>
    <row r="1195" spans="31:32" x14ac:dyDescent="0.25">
      <c r="AE1195" s="25"/>
      <c r="AF1195" s="25"/>
    </row>
    <row r="1196" spans="31:32" x14ac:dyDescent="0.25">
      <c r="AE1196" s="25"/>
      <c r="AF1196" s="25"/>
    </row>
    <row r="1197" spans="31:32" x14ac:dyDescent="0.25">
      <c r="AE1197" s="25"/>
      <c r="AF1197" s="25"/>
    </row>
    <row r="1198" spans="31:32" x14ac:dyDescent="0.25">
      <c r="AE1198" s="25"/>
      <c r="AF1198" s="25"/>
    </row>
    <row r="1199" spans="31:32" x14ac:dyDescent="0.25">
      <c r="AE1199" s="25"/>
      <c r="AF1199" s="25"/>
    </row>
    <row r="1200" spans="31:32" x14ac:dyDescent="0.25">
      <c r="AE1200" s="25"/>
      <c r="AF1200" s="25"/>
    </row>
    <row r="1201" spans="31:32" x14ac:dyDescent="0.25">
      <c r="AE1201" s="25"/>
      <c r="AF1201" s="25"/>
    </row>
    <row r="1202" spans="31:32" x14ac:dyDescent="0.25">
      <c r="AE1202" s="25"/>
      <c r="AF1202" s="25"/>
    </row>
    <row r="1203" spans="31:32" x14ac:dyDescent="0.25">
      <c r="AE1203" s="25"/>
      <c r="AF1203" s="25"/>
    </row>
    <row r="1204" spans="31:32" x14ac:dyDescent="0.25">
      <c r="AE1204" s="25"/>
      <c r="AF1204" s="25"/>
    </row>
    <row r="1205" spans="31:32" x14ac:dyDescent="0.25">
      <c r="AE1205" s="25"/>
      <c r="AF1205" s="25"/>
    </row>
    <row r="1206" spans="31:32" x14ac:dyDescent="0.25">
      <c r="AE1206" s="25"/>
      <c r="AF1206" s="25"/>
    </row>
    <row r="1207" spans="31:32" x14ac:dyDescent="0.25">
      <c r="AE1207" s="25"/>
      <c r="AF1207" s="25"/>
    </row>
    <row r="1208" spans="31:32" x14ac:dyDescent="0.25">
      <c r="AE1208" s="25"/>
      <c r="AF1208" s="25"/>
    </row>
    <row r="1209" spans="31:32" x14ac:dyDescent="0.25">
      <c r="AE1209" s="25"/>
      <c r="AF1209" s="25"/>
    </row>
    <row r="1210" spans="31:32" x14ac:dyDescent="0.25">
      <c r="AE1210" s="25"/>
      <c r="AF1210" s="25"/>
    </row>
    <row r="1211" spans="31:32" x14ac:dyDescent="0.25">
      <c r="AE1211" s="25"/>
      <c r="AF1211" s="25"/>
    </row>
    <row r="1212" spans="31:32" x14ac:dyDescent="0.25">
      <c r="AE1212" s="25"/>
      <c r="AF1212" s="25"/>
    </row>
    <row r="1213" spans="31:32" x14ac:dyDescent="0.25">
      <c r="AE1213" s="25"/>
      <c r="AF1213" s="25"/>
    </row>
    <row r="1214" spans="31:32" x14ac:dyDescent="0.25">
      <c r="AE1214" s="25"/>
      <c r="AF1214" s="25"/>
    </row>
    <row r="1215" spans="31:32" x14ac:dyDescent="0.25">
      <c r="AE1215" s="25"/>
      <c r="AF1215" s="25"/>
    </row>
    <row r="1216" spans="31:32" x14ac:dyDescent="0.25">
      <c r="AE1216" s="25"/>
      <c r="AF1216" s="25"/>
    </row>
    <row r="1217" spans="31:32" x14ac:dyDescent="0.25">
      <c r="AE1217" s="25"/>
      <c r="AF1217" s="25"/>
    </row>
    <row r="1218" spans="31:32" x14ac:dyDescent="0.25">
      <c r="AE1218" s="25"/>
      <c r="AF1218" s="25"/>
    </row>
    <row r="1219" spans="31:32" x14ac:dyDescent="0.25">
      <c r="AE1219" s="25"/>
      <c r="AF1219" s="25"/>
    </row>
    <row r="1220" spans="31:32" x14ac:dyDescent="0.25">
      <c r="AE1220" s="25"/>
      <c r="AF1220" s="25"/>
    </row>
    <row r="1221" spans="31:32" x14ac:dyDescent="0.25">
      <c r="AE1221" s="25"/>
      <c r="AF1221" s="25"/>
    </row>
    <row r="1222" spans="31:32" x14ac:dyDescent="0.25">
      <c r="AE1222" s="25"/>
      <c r="AF1222" s="25"/>
    </row>
    <row r="1223" spans="31:32" x14ac:dyDescent="0.25">
      <c r="AE1223" s="25"/>
      <c r="AF1223" s="25"/>
    </row>
    <row r="1224" spans="31:32" x14ac:dyDescent="0.25">
      <c r="AE1224" s="25"/>
      <c r="AF1224" s="25"/>
    </row>
    <row r="1225" spans="31:32" x14ac:dyDescent="0.25">
      <c r="AE1225" s="25"/>
      <c r="AF1225" s="25"/>
    </row>
    <row r="1226" spans="31:32" x14ac:dyDescent="0.25">
      <c r="AE1226" s="25"/>
      <c r="AF1226" s="25"/>
    </row>
    <row r="1227" spans="31:32" x14ac:dyDescent="0.25">
      <c r="AE1227" s="25"/>
      <c r="AF1227" s="25"/>
    </row>
    <row r="1228" spans="31:32" x14ac:dyDescent="0.25">
      <c r="AE1228" s="25"/>
      <c r="AF1228" s="25"/>
    </row>
    <row r="1229" spans="31:32" x14ac:dyDescent="0.25">
      <c r="AE1229" s="25"/>
      <c r="AF1229" s="25"/>
    </row>
    <row r="1230" spans="31:32" x14ac:dyDescent="0.25">
      <c r="AE1230" s="25"/>
      <c r="AF1230" s="25"/>
    </row>
    <row r="1231" spans="31:32" x14ac:dyDescent="0.25">
      <c r="AE1231" s="25"/>
      <c r="AF1231" s="25"/>
    </row>
    <row r="1232" spans="31:32" x14ac:dyDescent="0.25">
      <c r="AE1232" s="25"/>
      <c r="AF1232" s="25"/>
    </row>
    <row r="1233" spans="31:32" x14ac:dyDescent="0.25">
      <c r="AE1233" s="25"/>
      <c r="AF1233" s="25"/>
    </row>
    <row r="1234" spans="31:32" x14ac:dyDescent="0.25">
      <c r="AE1234" s="25"/>
      <c r="AF1234" s="25"/>
    </row>
    <row r="1235" spans="31:32" x14ac:dyDescent="0.25">
      <c r="AE1235" s="25"/>
      <c r="AF1235" s="25"/>
    </row>
    <row r="1236" spans="31:32" x14ac:dyDescent="0.25">
      <c r="AE1236" s="25"/>
      <c r="AF1236" s="25"/>
    </row>
    <row r="1237" spans="31:32" x14ac:dyDescent="0.25">
      <c r="AE1237" s="25"/>
      <c r="AF1237" s="25"/>
    </row>
    <row r="1238" spans="31:32" x14ac:dyDescent="0.25">
      <c r="AE1238" s="25"/>
      <c r="AF1238" s="25"/>
    </row>
    <row r="1239" spans="31:32" x14ac:dyDescent="0.25">
      <c r="AE1239" s="25"/>
      <c r="AF1239" s="25"/>
    </row>
    <row r="1240" spans="31:32" x14ac:dyDescent="0.25">
      <c r="AE1240" s="25"/>
      <c r="AF1240" s="25"/>
    </row>
    <row r="1241" spans="31:32" x14ac:dyDescent="0.25">
      <c r="AE1241" s="25"/>
      <c r="AF1241" s="25"/>
    </row>
    <row r="1242" spans="31:32" x14ac:dyDescent="0.25">
      <c r="AE1242" s="25"/>
      <c r="AF1242" s="25"/>
    </row>
    <row r="1243" spans="31:32" x14ac:dyDescent="0.25">
      <c r="AE1243" s="25"/>
      <c r="AF1243" s="25"/>
    </row>
    <row r="1244" spans="31:32" x14ac:dyDescent="0.25">
      <c r="AE1244" s="25"/>
      <c r="AF1244" s="25"/>
    </row>
    <row r="1245" spans="31:32" x14ac:dyDescent="0.25">
      <c r="AE1245" s="25"/>
      <c r="AF1245" s="25"/>
    </row>
    <row r="1246" spans="31:32" x14ac:dyDescent="0.25">
      <c r="AE1246" s="25"/>
      <c r="AF1246" s="25"/>
    </row>
    <row r="1247" spans="31:32" x14ac:dyDescent="0.25">
      <c r="AE1247" s="25"/>
      <c r="AF1247" s="25"/>
    </row>
    <row r="1248" spans="31:32" x14ac:dyDescent="0.25">
      <c r="AE1248" s="25"/>
      <c r="AF1248" s="25"/>
    </row>
    <row r="1249" spans="31:32" x14ac:dyDescent="0.25">
      <c r="AE1249" s="25"/>
      <c r="AF1249" s="25"/>
    </row>
    <row r="1250" spans="31:32" x14ac:dyDescent="0.25">
      <c r="AE1250" s="25"/>
      <c r="AF1250" s="25"/>
    </row>
    <row r="1251" spans="31:32" x14ac:dyDescent="0.25">
      <c r="AE1251" s="25"/>
      <c r="AF1251" s="25"/>
    </row>
    <row r="1252" spans="31:32" x14ac:dyDescent="0.25">
      <c r="AE1252" s="25"/>
      <c r="AF1252" s="25"/>
    </row>
    <row r="1253" spans="31:32" x14ac:dyDescent="0.25">
      <c r="AE1253" s="25"/>
      <c r="AF1253" s="25"/>
    </row>
    <row r="1254" spans="31:32" x14ac:dyDescent="0.25">
      <c r="AE1254" s="25"/>
      <c r="AF1254" s="25"/>
    </row>
    <row r="1255" spans="31:32" x14ac:dyDescent="0.25">
      <c r="AE1255" s="25"/>
      <c r="AF1255" s="25"/>
    </row>
    <row r="1256" spans="31:32" x14ac:dyDescent="0.25">
      <c r="AE1256" s="25"/>
      <c r="AF1256" s="25"/>
    </row>
    <row r="1257" spans="31:32" x14ac:dyDescent="0.25">
      <c r="AE1257" s="25"/>
      <c r="AF1257" s="25"/>
    </row>
    <row r="1258" spans="31:32" x14ac:dyDescent="0.25">
      <c r="AE1258" s="25"/>
      <c r="AF1258" s="25"/>
    </row>
    <row r="1259" spans="31:32" x14ac:dyDescent="0.25">
      <c r="AE1259" s="25"/>
      <c r="AF1259" s="25"/>
    </row>
    <row r="1260" spans="31:32" x14ac:dyDescent="0.25">
      <c r="AE1260" s="25"/>
      <c r="AF1260" s="25"/>
    </row>
    <row r="1261" spans="31:32" x14ac:dyDescent="0.25">
      <c r="AE1261" s="25"/>
      <c r="AF1261" s="25"/>
    </row>
    <row r="1262" spans="31:32" x14ac:dyDescent="0.25">
      <c r="AE1262" s="25"/>
      <c r="AF1262" s="25"/>
    </row>
    <row r="1263" spans="31:32" x14ac:dyDescent="0.25">
      <c r="AE1263" s="25"/>
      <c r="AF1263" s="25"/>
    </row>
    <row r="1264" spans="31:32" x14ac:dyDescent="0.25">
      <c r="AE1264" s="25"/>
      <c r="AF1264" s="25"/>
    </row>
    <row r="1265" spans="31:32" x14ac:dyDescent="0.25">
      <c r="AE1265" s="25"/>
      <c r="AF1265" s="25"/>
    </row>
    <row r="1266" spans="31:32" x14ac:dyDescent="0.25">
      <c r="AE1266" s="25"/>
      <c r="AF1266" s="25"/>
    </row>
    <row r="1267" spans="31:32" x14ac:dyDescent="0.25">
      <c r="AE1267" s="25"/>
      <c r="AF1267" s="25"/>
    </row>
    <row r="1268" spans="31:32" x14ac:dyDescent="0.25">
      <c r="AE1268" s="25"/>
      <c r="AF1268" s="25"/>
    </row>
    <row r="1269" spans="31:32" x14ac:dyDescent="0.25">
      <c r="AE1269" s="25"/>
      <c r="AF1269" s="25"/>
    </row>
    <row r="1270" spans="31:32" x14ac:dyDescent="0.25">
      <c r="AE1270" s="25"/>
      <c r="AF1270" s="25"/>
    </row>
    <row r="1271" spans="31:32" x14ac:dyDescent="0.25">
      <c r="AE1271" s="25"/>
      <c r="AF1271" s="25"/>
    </row>
    <row r="1272" spans="31:32" x14ac:dyDescent="0.25">
      <c r="AE1272" s="25"/>
      <c r="AF1272" s="25"/>
    </row>
    <row r="1273" spans="31:32" x14ac:dyDescent="0.25">
      <c r="AE1273" s="25"/>
      <c r="AF1273" s="25"/>
    </row>
    <row r="1274" spans="31:32" x14ac:dyDescent="0.25">
      <c r="AE1274" s="25"/>
      <c r="AF1274" s="25"/>
    </row>
    <row r="1275" spans="31:32" x14ac:dyDescent="0.25">
      <c r="AE1275" s="25"/>
      <c r="AF1275" s="25"/>
    </row>
    <row r="1276" spans="31:32" x14ac:dyDescent="0.25">
      <c r="AE1276" s="25"/>
      <c r="AF1276" s="25"/>
    </row>
    <row r="1277" spans="31:32" x14ac:dyDescent="0.25">
      <c r="AE1277" s="25"/>
      <c r="AF1277" s="25"/>
    </row>
    <row r="1278" spans="31:32" x14ac:dyDescent="0.25">
      <c r="AE1278" s="25"/>
      <c r="AF1278" s="25"/>
    </row>
    <row r="1279" spans="31:32" x14ac:dyDescent="0.25">
      <c r="AE1279" s="25"/>
      <c r="AF1279" s="25"/>
    </row>
    <row r="1280" spans="31:32" x14ac:dyDescent="0.25">
      <c r="AE1280" s="25"/>
      <c r="AF1280" s="25"/>
    </row>
    <row r="1281" spans="31:32" x14ac:dyDescent="0.25">
      <c r="AE1281" s="25"/>
      <c r="AF1281" s="25"/>
    </row>
    <row r="1282" spans="31:32" x14ac:dyDescent="0.25">
      <c r="AE1282" s="25"/>
      <c r="AF1282" s="25"/>
    </row>
    <row r="1283" spans="31:32" x14ac:dyDescent="0.25">
      <c r="AE1283" s="25"/>
      <c r="AF1283" s="25"/>
    </row>
    <row r="1284" spans="31:32" x14ac:dyDescent="0.25">
      <c r="AE1284" s="25"/>
      <c r="AF1284" s="25"/>
    </row>
    <row r="1285" spans="31:32" x14ac:dyDescent="0.25">
      <c r="AE1285" s="25"/>
      <c r="AF1285" s="25"/>
    </row>
    <row r="1286" spans="31:32" x14ac:dyDescent="0.25">
      <c r="AE1286" s="25"/>
      <c r="AF1286" s="25"/>
    </row>
    <row r="1287" spans="31:32" x14ac:dyDescent="0.25">
      <c r="AE1287" s="25"/>
      <c r="AF1287" s="25"/>
    </row>
    <row r="1288" spans="31:32" x14ac:dyDescent="0.25">
      <c r="AE1288" s="25"/>
      <c r="AF1288" s="25"/>
    </row>
    <row r="1289" spans="31:32" x14ac:dyDescent="0.25">
      <c r="AE1289" s="25"/>
      <c r="AF1289" s="25"/>
    </row>
    <row r="1290" spans="31:32" x14ac:dyDescent="0.25">
      <c r="AE1290" s="25"/>
      <c r="AF1290" s="25"/>
    </row>
    <row r="1291" spans="31:32" x14ac:dyDescent="0.25">
      <c r="AE1291" s="25"/>
      <c r="AF1291" s="25"/>
    </row>
    <row r="1292" spans="31:32" x14ac:dyDescent="0.25">
      <c r="AE1292" s="25"/>
      <c r="AF1292" s="25"/>
    </row>
    <row r="1293" spans="31:32" x14ac:dyDescent="0.25">
      <c r="AE1293" s="25"/>
      <c r="AF1293" s="25"/>
    </row>
    <row r="1294" spans="31:32" x14ac:dyDescent="0.25">
      <c r="AE1294" s="25"/>
      <c r="AF1294" s="25"/>
    </row>
    <row r="1295" spans="31:32" x14ac:dyDescent="0.25">
      <c r="AE1295" s="25"/>
      <c r="AF1295" s="25"/>
    </row>
    <row r="1296" spans="31:32" x14ac:dyDescent="0.25">
      <c r="AE1296" s="25"/>
      <c r="AF1296" s="25"/>
    </row>
    <row r="1297" spans="31:32" x14ac:dyDescent="0.25">
      <c r="AE1297" s="25"/>
      <c r="AF1297" s="25"/>
    </row>
    <row r="1298" spans="31:32" x14ac:dyDescent="0.25">
      <c r="AE1298" s="25"/>
      <c r="AF1298" s="25"/>
    </row>
    <row r="1299" spans="31:32" x14ac:dyDescent="0.25">
      <c r="AE1299" s="25"/>
      <c r="AF1299" s="25"/>
    </row>
    <row r="1300" spans="31:32" x14ac:dyDescent="0.25">
      <c r="AE1300" s="25"/>
      <c r="AF1300" s="25"/>
    </row>
    <row r="1301" spans="31:32" x14ac:dyDescent="0.25">
      <c r="AE1301" s="25"/>
      <c r="AF1301" s="25"/>
    </row>
    <row r="1302" spans="31:32" x14ac:dyDescent="0.25">
      <c r="AE1302" s="25"/>
      <c r="AF1302" s="25"/>
    </row>
    <row r="1303" spans="31:32" x14ac:dyDescent="0.25">
      <c r="AE1303" s="25"/>
      <c r="AF1303" s="25"/>
    </row>
    <row r="1304" spans="31:32" x14ac:dyDescent="0.25">
      <c r="AE1304" s="25"/>
      <c r="AF1304" s="25"/>
    </row>
    <row r="1305" spans="31:32" x14ac:dyDescent="0.25">
      <c r="AE1305" s="25"/>
      <c r="AF1305" s="25"/>
    </row>
    <row r="1306" spans="31:32" x14ac:dyDescent="0.25">
      <c r="AE1306" s="25"/>
      <c r="AF1306" s="25"/>
    </row>
    <row r="1307" spans="31:32" x14ac:dyDescent="0.25">
      <c r="AE1307" s="25"/>
      <c r="AF1307" s="25"/>
    </row>
    <row r="1308" spans="31:32" x14ac:dyDescent="0.25">
      <c r="AE1308" s="25"/>
      <c r="AF1308" s="25"/>
    </row>
    <row r="1309" spans="31:32" x14ac:dyDescent="0.25">
      <c r="AE1309" s="25"/>
      <c r="AF1309" s="25"/>
    </row>
    <row r="1310" spans="31:32" x14ac:dyDescent="0.25">
      <c r="AE1310" s="25"/>
      <c r="AF1310" s="25"/>
    </row>
    <row r="1311" spans="31:32" x14ac:dyDescent="0.25">
      <c r="AE1311" s="25"/>
      <c r="AF1311" s="25"/>
    </row>
    <row r="1312" spans="31:32" x14ac:dyDescent="0.25">
      <c r="AE1312" s="25"/>
      <c r="AF1312" s="25"/>
    </row>
    <row r="1313" spans="31:32" x14ac:dyDescent="0.25">
      <c r="AE1313" s="25"/>
      <c r="AF1313" s="25"/>
    </row>
    <row r="1314" spans="31:32" x14ac:dyDescent="0.25">
      <c r="AE1314" s="25"/>
      <c r="AF1314" s="25"/>
    </row>
    <row r="1315" spans="31:32" x14ac:dyDescent="0.25">
      <c r="AE1315" s="25"/>
      <c r="AF1315" s="25"/>
    </row>
    <row r="1316" spans="31:32" x14ac:dyDescent="0.25">
      <c r="AE1316" s="25"/>
      <c r="AF1316" s="25"/>
    </row>
    <row r="1317" spans="31:32" x14ac:dyDescent="0.25">
      <c r="AE1317" s="25"/>
      <c r="AF1317" s="25"/>
    </row>
    <row r="1318" spans="31:32" x14ac:dyDescent="0.25">
      <c r="AE1318" s="25"/>
      <c r="AF1318" s="25"/>
    </row>
    <row r="1319" spans="31:32" x14ac:dyDescent="0.25">
      <c r="AE1319" s="25"/>
      <c r="AF1319" s="25"/>
    </row>
    <row r="1320" spans="31:32" x14ac:dyDescent="0.25">
      <c r="AE1320" s="25"/>
      <c r="AF1320" s="25"/>
    </row>
    <row r="1321" spans="31:32" x14ac:dyDescent="0.25">
      <c r="AE1321" s="25"/>
      <c r="AF1321" s="25"/>
    </row>
    <row r="1322" spans="31:32" x14ac:dyDescent="0.25">
      <c r="AE1322" s="25"/>
      <c r="AF1322" s="25"/>
    </row>
    <row r="1323" spans="31:32" x14ac:dyDescent="0.25">
      <c r="AE1323" s="25"/>
      <c r="AF1323" s="25"/>
    </row>
    <row r="1324" spans="31:32" x14ac:dyDescent="0.25">
      <c r="AE1324" s="25"/>
      <c r="AF1324" s="25"/>
    </row>
    <row r="1325" spans="31:32" x14ac:dyDescent="0.25">
      <c r="AE1325" s="25"/>
      <c r="AF1325" s="25"/>
    </row>
    <row r="1326" spans="31:32" x14ac:dyDescent="0.25">
      <c r="AE1326" s="25"/>
      <c r="AF1326" s="25"/>
    </row>
    <row r="1327" spans="31:32" x14ac:dyDescent="0.25">
      <c r="AE1327" s="25"/>
      <c r="AF1327" s="25"/>
    </row>
    <row r="1328" spans="31:32" x14ac:dyDescent="0.25">
      <c r="AE1328" s="25"/>
      <c r="AF1328" s="25"/>
    </row>
    <row r="1329" spans="31:32" x14ac:dyDescent="0.25">
      <c r="AE1329" s="25"/>
      <c r="AF1329" s="25"/>
    </row>
    <row r="1330" spans="31:32" x14ac:dyDescent="0.25">
      <c r="AE1330" s="25"/>
      <c r="AF1330" s="25"/>
    </row>
    <row r="1331" spans="31:32" x14ac:dyDescent="0.25">
      <c r="AE1331" s="25"/>
      <c r="AF1331" s="25"/>
    </row>
    <row r="1332" spans="31:32" x14ac:dyDescent="0.25">
      <c r="AE1332" s="25"/>
      <c r="AF1332" s="25"/>
    </row>
    <row r="1333" spans="31:32" x14ac:dyDescent="0.25">
      <c r="AE1333" s="25"/>
      <c r="AF1333" s="25"/>
    </row>
    <row r="1334" spans="31:32" x14ac:dyDescent="0.25">
      <c r="AE1334" s="25"/>
      <c r="AF1334" s="25"/>
    </row>
    <row r="1335" spans="31:32" x14ac:dyDescent="0.25">
      <c r="AE1335" s="25"/>
      <c r="AF1335" s="25"/>
    </row>
    <row r="1336" spans="31:32" x14ac:dyDescent="0.25">
      <c r="AE1336" s="25"/>
      <c r="AF1336" s="25"/>
    </row>
    <row r="1337" spans="31:32" x14ac:dyDescent="0.25">
      <c r="AE1337" s="25"/>
      <c r="AF1337" s="25"/>
    </row>
    <row r="1338" spans="31:32" x14ac:dyDescent="0.25">
      <c r="AE1338" s="25"/>
      <c r="AF1338" s="25"/>
    </row>
    <row r="1339" spans="31:32" x14ac:dyDescent="0.25">
      <c r="AE1339" s="25"/>
      <c r="AF1339" s="25"/>
    </row>
    <row r="1340" spans="31:32" x14ac:dyDescent="0.25">
      <c r="AE1340" s="25"/>
      <c r="AF1340" s="25"/>
    </row>
    <row r="1341" spans="31:32" x14ac:dyDescent="0.25">
      <c r="AE1341" s="25"/>
      <c r="AF1341" s="25"/>
    </row>
    <row r="1342" spans="31:32" x14ac:dyDescent="0.25">
      <c r="AE1342" s="25"/>
      <c r="AF1342" s="25"/>
    </row>
    <row r="1343" spans="31:32" x14ac:dyDescent="0.25">
      <c r="AE1343" s="25"/>
      <c r="AF1343" s="25"/>
    </row>
    <row r="1344" spans="31:32" x14ac:dyDescent="0.25">
      <c r="AE1344" s="25"/>
      <c r="AF1344" s="25"/>
    </row>
    <row r="1345" spans="31:32" x14ac:dyDescent="0.25">
      <c r="AE1345" s="25"/>
      <c r="AF1345" s="25"/>
    </row>
    <row r="1346" spans="31:32" x14ac:dyDescent="0.25">
      <c r="AE1346" s="25"/>
      <c r="AF1346" s="25"/>
    </row>
    <row r="1347" spans="31:32" x14ac:dyDescent="0.25">
      <c r="AE1347" s="25"/>
      <c r="AF1347" s="25"/>
    </row>
    <row r="1348" spans="31:32" x14ac:dyDescent="0.25">
      <c r="AE1348" s="25"/>
      <c r="AF1348" s="25"/>
    </row>
    <row r="1349" spans="31:32" x14ac:dyDescent="0.25">
      <c r="AE1349" s="25"/>
      <c r="AF1349" s="25"/>
    </row>
    <row r="1350" spans="31:32" x14ac:dyDescent="0.25">
      <c r="AE1350" s="25"/>
      <c r="AF1350" s="25"/>
    </row>
    <row r="1351" spans="31:32" x14ac:dyDescent="0.25">
      <c r="AE1351" s="25"/>
      <c r="AF1351" s="25"/>
    </row>
    <row r="1352" spans="31:32" x14ac:dyDescent="0.25">
      <c r="AE1352" s="25"/>
      <c r="AF1352" s="25"/>
    </row>
    <row r="1353" spans="31:32" x14ac:dyDescent="0.25">
      <c r="AE1353" s="25"/>
      <c r="AF1353" s="25"/>
    </row>
    <row r="1354" spans="31:32" x14ac:dyDescent="0.25">
      <c r="AE1354" s="25"/>
      <c r="AF1354" s="25"/>
    </row>
    <row r="1355" spans="31:32" x14ac:dyDescent="0.25">
      <c r="AE1355" s="25"/>
      <c r="AF1355" s="25"/>
    </row>
    <row r="1356" spans="31:32" x14ac:dyDescent="0.25">
      <c r="AE1356" s="25"/>
      <c r="AF1356" s="25"/>
    </row>
    <row r="1357" spans="31:32" x14ac:dyDescent="0.25">
      <c r="AE1357" s="25"/>
      <c r="AF1357" s="25"/>
    </row>
    <row r="1358" spans="31:32" x14ac:dyDescent="0.25">
      <c r="AE1358" s="25"/>
      <c r="AF1358" s="25"/>
    </row>
    <row r="1359" spans="31:32" x14ac:dyDescent="0.25">
      <c r="AE1359" s="25"/>
      <c r="AF1359" s="25"/>
    </row>
    <row r="1360" spans="31:32" x14ac:dyDescent="0.25">
      <c r="AE1360" s="25"/>
      <c r="AF1360" s="25"/>
    </row>
    <row r="1361" spans="31:32" x14ac:dyDescent="0.25">
      <c r="AE1361" s="25"/>
      <c r="AF1361" s="25"/>
    </row>
    <row r="1362" spans="31:32" x14ac:dyDescent="0.25">
      <c r="AE1362" s="25"/>
      <c r="AF1362" s="25"/>
    </row>
    <row r="1363" spans="31:32" x14ac:dyDescent="0.25">
      <c r="AE1363" s="25"/>
      <c r="AF1363" s="25"/>
    </row>
    <row r="1364" spans="31:32" x14ac:dyDescent="0.25">
      <c r="AE1364" s="25"/>
      <c r="AF1364" s="25"/>
    </row>
    <row r="1365" spans="31:32" x14ac:dyDescent="0.25">
      <c r="AE1365" s="25"/>
      <c r="AF1365" s="25"/>
    </row>
    <row r="1366" spans="31:32" x14ac:dyDescent="0.25">
      <c r="AE1366" s="25"/>
      <c r="AF1366" s="25"/>
    </row>
    <row r="1367" spans="31:32" x14ac:dyDescent="0.25">
      <c r="AE1367" s="25"/>
      <c r="AF1367" s="25"/>
    </row>
    <row r="1368" spans="31:32" x14ac:dyDescent="0.25">
      <c r="AE1368" s="25"/>
      <c r="AF1368" s="25"/>
    </row>
    <row r="1369" spans="31:32" x14ac:dyDescent="0.25">
      <c r="AE1369" s="25"/>
      <c r="AF1369" s="25"/>
    </row>
    <row r="1370" spans="31:32" x14ac:dyDescent="0.25">
      <c r="AE1370" s="25"/>
      <c r="AF1370" s="25"/>
    </row>
    <row r="1371" spans="31:32" x14ac:dyDescent="0.25">
      <c r="AE1371" s="25"/>
      <c r="AF1371" s="25"/>
    </row>
    <row r="1372" spans="31:32" x14ac:dyDescent="0.25">
      <c r="AE1372" s="25"/>
      <c r="AF1372" s="25"/>
    </row>
    <row r="1373" spans="31:32" x14ac:dyDescent="0.25">
      <c r="AE1373" s="25"/>
      <c r="AF1373" s="25"/>
    </row>
    <row r="1374" spans="31:32" x14ac:dyDescent="0.25">
      <c r="AE1374" s="25"/>
      <c r="AF1374" s="25"/>
    </row>
    <row r="1375" spans="31:32" x14ac:dyDescent="0.25">
      <c r="AE1375" s="25"/>
      <c r="AF1375" s="25"/>
    </row>
    <row r="1376" spans="31:32" x14ac:dyDescent="0.25">
      <c r="AE1376" s="25"/>
      <c r="AF1376" s="25"/>
    </row>
    <row r="1377" spans="31:32" x14ac:dyDescent="0.25">
      <c r="AE1377" s="25"/>
      <c r="AF1377" s="25"/>
    </row>
    <row r="1378" spans="31:32" x14ac:dyDescent="0.25">
      <c r="AE1378" s="25"/>
      <c r="AF1378" s="25"/>
    </row>
    <row r="1379" spans="31:32" x14ac:dyDescent="0.25">
      <c r="AE1379" s="25"/>
      <c r="AF1379" s="25"/>
    </row>
    <row r="1380" spans="31:32" x14ac:dyDescent="0.25">
      <c r="AE1380" s="25"/>
      <c r="AF1380" s="25"/>
    </row>
    <row r="1381" spans="31:32" x14ac:dyDescent="0.25">
      <c r="AE1381" s="25"/>
      <c r="AF1381" s="25"/>
    </row>
    <row r="1382" spans="31:32" x14ac:dyDescent="0.25">
      <c r="AE1382" s="25"/>
      <c r="AF1382" s="25"/>
    </row>
    <row r="1383" spans="31:32" x14ac:dyDescent="0.25">
      <c r="AE1383" s="25"/>
      <c r="AF1383" s="25"/>
    </row>
    <row r="1384" spans="31:32" x14ac:dyDescent="0.25">
      <c r="AE1384" s="25"/>
      <c r="AF1384" s="25"/>
    </row>
    <row r="1385" spans="31:32" x14ac:dyDescent="0.25">
      <c r="AE1385" s="25"/>
      <c r="AF1385" s="25"/>
    </row>
    <row r="1386" spans="31:32" x14ac:dyDescent="0.25">
      <c r="AE1386" s="25"/>
      <c r="AF1386" s="25"/>
    </row>
    <row r="1387" spans="31:32" x14ac:dyDescent="0.25">
      <c r="AE1387" s="25"/>
      <c r="AF1387" s="25"/>
    </row>
    <row r="1388" spans="31:32" x14ac:dyDescent="0.25">
      <c r="AE1388" s="25"/>
      <c r="AF1388" s="25"/>
    </row>
    <row r="1389" spans="31:32" x14ac:dyDescent="0.25">
      <c r="AE1389" s="25"/>
      <c r="AF1389" s="25"/>
    </row>
    <row r="1390" spans="31:32" x14ac:dyDescent="0.25">
      <c r="AE1390" s="25"/>
      <c r="AF1390" s="25"/>
    </row>
    <row r="1391" spans="31:32" x14ac:dyDescent="0.25">
      <c r="AE1391" s="25"/>
      <c r="AF1391" s="25"/>
    </row>
    <row r="1392" spans="31:32" x14ac:dyDescent="0.25">
      <c r="AE1392" s="25"/>
      <c r="AF1392" s="25"/>
    </row>
    <row r="1393" spans="31:32" x14ac:dyDescent="0.25">
      <c r="AE1393" s="25"/>
      <c r="AF1393" s="25"/>
    </row>
    <row r="1394" spans="31:32" x14ac:dyDescent="0.25">
      <c r="AE1394" s="25"/>
      <c r="AF1394" s="25"/>
    </row>
    <row r="1395" spans="31:32" x14ac:dyDescent="0.25">
      <c r="AE1395" s="25"/>
      <c r="AF1395" s="25"/>
    </row>
    <row r="1396" spans="31:32" x14ac:dyDescent="0.25">
      <c r="AE1396" s="25"/>
      <c r="AF1396" s="25"/>
    </row>
    <row r="1397" spans="31:32" x14ac:dyDescent="0.25">
      <c r="AE1397" s="25"/>
      <c r="AF1397" s="25"/>
    </row>
    <row r="1398" spans="31:32" x14ac:dyDescent="0.25">
      <c r="AE1398" s="25"/>
      <c r="AF1398" s="25"/>
    </row>
    <row r="1399" spans="31:32" x14ac:dyDescent="0.25">
      <c r="AE1399" s="25"/>
      <c r="AF1399" s="25"/>
    </row>
    <row r="1400" spans="31:32" x14ac:dyDescent="0.25">
      <c r="AE1400" s="25"/>
      <c r="AF1400" s="25"/>
    </row>
    <row r="1401" spans="31:32" x14ac:dyDescent="0.25">
      <c r="AE1401" s="25"/>
      <c r="AF1401" s="25"/>
    </row>
    <row r="1402" spans="31:32" x14ac:dyDescent="0.25">
      <c r="AE1402" s="25"/>
      <c r="AF1402" s="25"/>
    </row>
    <row r="1403" spans="31:32" x14ac:dyDescent="0.25">
      <c r="AE1403" s="25"/>
      <c r="AF1403" s="25"/>
    </row>
    <row r="1404" spans="31:32" x14ac:dyDescent="0.25">
      <c r="AE1404" s="25"/>
      <c r="AF1404" s="25"/>
    </row>
    <row r="1405" spans="31:32" x14ac:dyDescent="0.25">
      <c r="AE1405" s="25"/>
      <c r="AF1405" s="25"/>
    </row>
    <row r="1406" spans="31:32" x14ac:dyDescent="0.25">
      <c r="AE1406" s="25"/>
      <c r="AF1406" s="25"/>
    </row>
    <row r="1407" spans="31:32" x14ac:dyDescent="0.25">
      <c r="AE1407" s="25"/>
      <c r="AF1407" s="25"/>
    </row>
    <row r="1408" spans="31:32" x14ac:dyDescent="0.25">
      <c r="AE1408" s="25"/>
      <c r="AF1408" s="25"/>
    </row>
    <row r="1409" spans="31:32" x14ac:dyDescent="0.25">
      <c r="AE1409" s="25"/>
      <c r="AF1409" s="25"/>
    </row>
    <row r="1410" spans="31:32" x14ac:dyDescent="0.25">
      <c r="AE1410" s="25"/>
      <c r="AF1410" s="25"/>
    </row>
    <row r="1411" spans="31:32" x14ac:dyDescent="0.25">
      <c r="AE1411" s="25"/>
      <c r="AF1411" s="25"/>
    </row>
    <row r="1412" spans="31:32" x14ac:dyDescent="0.25">
      <c r="AE1412" s="25"/>
      <c r="AF1412" s="25"/>
    </row>
    <row r="1413" spans="31:32" x14ac:dyDescent="0.25">
      <c r="AE1413" s="25"/>
      <c r="AF1413" s="25"/>
    </row>
    <row r="1414" spans="31:32" x14ac:dyDescent="0.25">
      <c r="AE1414" s="25"/>
      <c r="AF1414" s="25"/>
    </row>
    <row r="1415" spans="31:32" x14ac:dyDescent="0.25">
      <c r="AE1415" s="25"/>
      <c r="AF1415" s="25"/>
    </row>
    <row r="1416" spans="31:32" x14ac:dyDescent="0.25">
      <c r="AE1416" s="25"/>
      <c r="AF1416" s="25"/>
    </row>
    <row r="1417" spans="31:32" x14ac:dyDescent="0.25">
      <c r="AE1417" s="25"/>
      <c r="AF1417" s="25"/>
    </row>
    <row r="1418" spans="31:32" x14ac:dyDescent="0.25">
      <c r="AE1418" s="25"/>
      <c r="AF1418" s="25"/>
    </row>
    <row r="1419" spans="31:32" x14ac:dyDescent="0.25">
      <c r="AE1419" s="25"/>
      <c r="AF1419" s="25"/>
    </row>
    <row r="1420" spans="31:32" x14ac:dyDescent="0.25">
      <c r="AE1420" s="25"/>
      <c r="AF1420" s="25"/>
    </row>
    <row r="1421" spans="31:32" x14ac:dyDescent="0.25">
      <c r="AE1421" s="25"/>
      <c r="AF1421" s="25"/>
    </row>
    <row r="1422" spans="31:32" x14ac:dyDescent="0.25">
      <c r="AE1422" s="25"/>
      <c r="AF1422" s="25"/>
    </row>
    <row r="1423" spans="31:32" x14ac:dyDescent="0.25">
      <c r="AE1423" s="25"/>
      <c r="AF1423" s="25"/>
    </row>
    <row r="1424" spans="31:32" x14ac:dyDescent="0.25">
      <c r="AE1424" s="25"/>
      <c r="AF1424" s="25"/>
    </row>
    <row r="1425" spans="31:32" x14ac:dyDescent="0.25">
      <c r="AE1425" s="25"/>
      <c r="AF1425" s="25"/>
    </row>
    <row r="1426" spans="31:32" x14ac:dyDescent="0.25">
      <c r="AE1426" s="25"/>
      <c r="AF1426" s="25"/>
    </row>
    <row r="1427" spans="31:32" x14ac:dyDescent="0.25">
      <c r="AE1427" s="25"/>
      <c r="AF1427" s="25"/>
    </row>
    <row r="1428" spans="31:32" x14ac:dyDescent="0.25">
      <c r="AE1428" s="25"/>
      <c r="AF1428" s="25"/>
    </row>
    <row r="1429" spans="31:32" x14ac:dyDescent="0.25">
      <c r="AE1429" s="25"/>
      <c r="AF1429" s="25"/>
    </row>
    <row r="1430" spans="31:32" x14ac:dyDescent="0.25">
      <c r="AE1430" s="25"/>
      <c r="AF1430" s="25"/>
    </row>
    <row r="1431" spans="31:32" x14ac:dyDescent="0.25">
      <c r="AE1431" s="25"/>
      <c r="AF1431" s="25"/>
    </row>
    <row r="1432" spans="31:32" x14ac:dyDescent="0.25">
      <c r="AE1432" s="25"/>
      <c r="AF1432" s="25"/>
    </row>
    <row r="1433" spans="31:32" x14ac:dyDescent="0.25">
      <c r="AE1433" s="25"/>
      <c r="AF1433" s="25"/>
    </row>
    <row r="1434" spans="31:32" x14ac:dyDescent="0.25">
      <c r="AE1434" s="25"/>
      <c r="AF1434" s="25"/>
    </row>
    <row r="1435" spans="31:32" x14ac:dyDescent="0.25">
      <c r="AE1435" s="25"/>
      <c r="AF1435" s="25"/>
    </row>
    <row r="1436" spans="31:32" x14ac:dyDescent="0.25">
      <c r="AE1436" s="25"/>
      <c r="AF1436" s="25"/>
    </row>
    <row r="1437" spans="31:32" x14ac:dyDescent="0.25">
      <c r="AE1437" s="25"/>
      <c r="AF1437" s="25"/>
    </row>
    <row r="1438" spans="31:32" x14ac:dyDescent="0.25">
      <c r="AE1438" s="25"/>
      <c r="AF1438" s="25"/>
    </row>
    <row r="1439" spans="31:32" x14ac:dyDescent="0.25">
      <c r="AE1439" s="25"/>
      <c r="AF1439" s="25"/>
    </row>
    <row r="1440" spans="31:32" x14ac:dyDescent="0.25">
      <c r="AE1440" s="25"/>
      <c r="AF1440" s="25"/>
    </row>
    <row r="1441" spans="31:32" x14ac:dyDescent="0.25">
      <c r="AE1441" s="25"/>
      <c r="AF1441" s="25"/>
    </row>
    <row r="1442" spans="31:32" x14ac:dyDescent="0.25">
      <c r="AE1442" s="25"/>
      <c r="AF1442" s="25"/>
    </row>
    <row r="1443" spans="31:32" x14ac:dyDescent="0.25">
      <c r="AE1443" s="25"/>
      <c r="AF1443" s="25"/>
    </row>
    <row r="1444" spans="31:32" x14ac:dyDescent="0.25">
      <c r="AE1444" s="25"/>
      <c r="AF1444" s="25"/>
    </row>
    <row r="1445" spans="31:32" x14ac:dyDescent="0.25">
      <c r="AE1445" s="25"/>
      <c r="AF1445" s="25"/>
    </row>
    <row r="1446" spans="31:32" x14ac:dyDescent="0.25">
      <c r="AE1446" s="25"/>
      <c r="AF1446" s="25"/>
    </row>
    <row r="1447" spans="31:32" x14ac:dyDescent="0.25">
      <c r="AE1447" s="25"/>
      <c r="AF1447" s="25"/>
    </row>
    <row r="1448" spans="31:32" x14ac:dyDescent="0.25">
      <c r="AE1448" s="25"/>
      <c r="AF1448" s="25"/>
    </row>
    <row r="1449" spans="31:32" x14ac:dyDescent="0.25">
      <c r="AE1449" s="25"/>
      <c r="AF1449" s="25"/>
    </row>
    <row r="1450" spans="31:32" x14ac:dyDescent="0.25">
      <c r="AE1450" s="25"/>
      <c r="AF1450" s="25"/>
    </row>
    <row r="1451" spans="31:32" x14ac:dyDescent="0.25">
      <c r="AE1451" s="25"/>
      <c r="AF1451" s="25"/>
    </row>
    <row r="1452" spans="31:32" x14ac:dyDescent="0.25">
      <c r="AE1452" s="25"/>
      <c r="AF1452" s="25"/>
    </row>
    <row r="1453" spans="31:32" x14ac:dyDescent="0.25">
      <c r="AE1453" s="25"/>
      <c r="AF1453" s="25"/>
    </row>
    <row r="1454" spans="31:32" x14ac:dyDescent="0.25">
      <c r="AE1454" s="25"/>
      <c r="AF1454" s="25"/>
    </row>
    <row r="1455" spans="31:32" x14ac:dyDescent="0.25">
      <c r="AE1455" s="25"/>
      <c r="AF1455" s="25"/>
    </row>
    <row r="1456" spans="31:32" x14ac:dyDescent="0.25">
      <c r="AE1456" s="25"/>
      <c r="AF1456" s="25"/>
    </row>
    <row r="1457" spans="31:32" x14ac:dyDescent="0.25">
      <c r="AE1457" s="25"/>
      <c r="AF1457" s="25"/>
    </row>
    <row r="1458" spans="31:32" x14ac:dyDescent="0.25">
      <c r="AE1458" s="25"/>
      <c r="AF1458" s="25"/>
    </row>
    <row r="1459" spans="31:32" x14ac:dyDescent="0.25">
      <c r="AE1459" s="25"/>
      <c r="AF1459" s="25"/>
    </row>
    <row r="1460" spans="31:32" x14ac:dyDescent="0.25">
      <c r="AE1460" s="25"/>
      <c r="AF1460" s="25"/>
    </row>
    <row r="1461" spans="31:32" x14ac:dyDescent="0.25">
      <c r="AE1461" s="25"/>
      <c r="AF1461" s="25"/>
    </row>
    <row r="1462" spans="31:32" x14ac:dyDescent="0.25">
      <c r="AE1462" s="25"/>
      <c r="AF1462" s="25"/>
    </row>
    <row r="1463" spans="31:32" x14ac:dyDescent="0.25">
      <c r="AE1463" s="25"/>
      <c r="AF1463" s="25"/>
    </row>
    <row r="1464" spans="31:32" x14ac:dyDescent="0.25">
      <c r="AE1464" s="25"/>
      <c r="AF1464" s="25"/>
    </row>
    <row r="1465" spans="31:32" x14ac:dyDescent="0.25">
      <c r="AE1465" s="25"/>
      <c r="AF1465" s="25"/>
    </row>
    <row r="1466" spans="31:32" x14ac:dyDescent="0.25">
      <c r="AE1466" s="25"/>
      <c r="AF1466" s="25"/>
    </row>
    <row r="1467" spans="31:32" x14ac:dyDescent="0.25">
      <c r="AE1467" s="25"/>
      <c r="AF1467" s="25"/>
    </row>
    <row r="1468" spans="31:32" x14ac:dyDescent="0.25">
      <c r="AE1468" s="25"/>
      <c r="AF1468" s="25"/>
    </row>
    <row r="1469" spans="31:32" x14ac:dyDescent="0.25">
      <c r="AE1469" s="25"/>
      <c r="AF1469" s="25"/>
    </row>
    <row r="1470" spans="31:32" x14ac:dyDescent="0.25">
      <c r="AE1470" s="25"/>
      <c r="AF1470" s="25"/>
    </row>
    <row r="1471" spans="31:32" x14ac:dyDescent="0.25">
      <c r="AE1471" s="25"/>
      <c r="AF1471" s="25"/>
    </row>
    <row r="1472" spans="31:32" x14ac:dyDescent="0.25">
      <c r="AE1472" s="25"/>
      <c r="AF1472" s="25"/>
    </row>
    <row r="1473" spans="31:32" x14ac:dyDescent="0.25">
      <c r="AE1473" s="25"/>
      <c r="AF1473" s="25"/>
    </row>
    <row r="1474" spans="31:32" x14ac:dyDescent="0.25">
      <c r="AE1474" s="25"/>
      <c r="AF1474" s="25"/>
    </row>
    <row r="1475" spans="31:32" x14ac:dyDescent="0.25">
      <c r="AE1475" s="25"/>
      <c r="AF1475" s="25"/>
    </row>
    <row r="1476" spans="31:32" x14ac:dyDescent="0.25">
      <c r="AE1476" s="25"/>
      <c r="AF1476" s="25"/>
    </row>
    <row r="1477" spans="31:32" x14ac:dyDescent="0.25">
      <c r="AE1477" s="25"/>
      <c r="AF1477" s="25"/>
    </row>
    <row r="1478" spans="31:32" x14ac:dyDescent="0.25">
      <c r="AE1478" s="25"/>
      <c r="AF1478" s="25"/>
    </row>
    <row r="1479" spans="31:32" x14ac:dyDescent="0.25">
      <c r="AE1479" s="25"/>
      <c r="AF1479" s="25"/>
    </row>
    <row r="1480" spans="31:32" x14ac:dyDescent="0.25">
      <c r="AE1480" s="25"/>
      <c r="AF1480" s="25"/>
    </row>
    <row r="1481" spans="31:32" x14ac:dyDescent="0.25">
      <c r="AE1481" s="25"/>
      <c r="AF1481" s="25"/>
    </row>
    <row r="1482" spans="31:32" x14ac:dyDescent="0.25">
      <c r="AE1482" s="25"/>
      <c r="AF1482" s="25"/>
    </row>
    <row r="1483" spans="31:32" x14ac:dyDescent="0.25">
      <c r="AE1483" s="25"/>
      <c r="AF1483" s="25"/>
    </row>
    <row r="1484" spans="31:32" x14ac:dyDescent="0.25">
      <c r="AE1484" s="25"/>
      <c r="AF1484" s="25"/>
    </row>
    <row r="1485" spans="31:32" x14ac:dyDescent="0.25">
      <c r="AE1485" s="25"/>
      <c r="AF1485" s="25"/>
    </row>
    <row r="1486" spans="31:32" x14ac:dyDescent="0.25">
      <c r="AE1486" s="25"/>
      <c r="AF1486" s="25"/>
    </row>
    <row r="1487" spans="31:32" x14ac:dyDescent="0.25">
      <c r="AE1487" s="25"/>
      <c r="AF1487" s="25"/>
    </row>
    <row r="1488" spans="31:32" x14ac:dyDescent="0.25">
      <c r="AE1488" s="25"/>
      <c r="AF1488" s="25"/>
    </row>
    <row r="1489" spans="31:32" x14ac:dyDescent="0.25">
      <c r="AE1489" s="25"/>
      <c r="AF1489" s="25"/>
    </row>
    <row r="1490" spans="31:32" x14ac:dyDescent="0.25">
      <c r="AE1490" s="25"/>
      <c r="AF1490" s="25"/>
    </row>
    <row r="1491" spans="31:32" x14ac:dyDescent="0.25">
      <c r="AE1491" s="25"/>
      <c r="AF1491" s="25"/>
    </row>
    <row r="1492" spans="31:32" x14ac:dyDescent="0.25">
      <c r="AE1492" s="25"/>
      <c r="AF1492" s="25"/>
    </row>
    <row r="1493" spans="31:32" x14ac:dyDescent="0.25">
      <c r="AE1493" s="25"/>
      <c r="AF1493" s="25"/>
    </row>
    <row r="1494" spans="31:32" x14ac:dyDescent="0.25">
      <c r="AE1494" s="25"/>
      <c r="AF1494" s="25"/>
    </row>
    <row r="1495" spans="31:32" x14ac:dyDescent="0.25">
      <c r="AE1495" s="25"/>
      <c r="AF1495" s="25"/>
    </row>
    <row r="1496" spans="31:32" x14ac:dyDescent="0.25">
      <c r="AE1496" s="25"/>
      <c r="AF1496" s="25"/>
    </row>
    <row r="1497" spans="31:32" x14ac:dyDescent="0.25">
      <c r="AE1497" s="25"/>
      <c r="AF1497" s="25"/>
    </row>
    <row r="1498" spans="31:32" x14ac:dyDescent="0.25">
      <c r="AE1498" s="25"/>
      <c r="AF1498" s="25"/>
    </row>
    <row r="1499" spans="31:32" x14ac:dyDescent="0.25">
      <c r="AE1499" s="25"/>
      <c r="AF1499" s="25"/>
    </row>
    <row r="1500" spans="31:32" x14ac:dyDescent="0.25">
      <c r="AE1500" s="25"/>
      <c r="AF1500" s="25"/>
    </row>
    <row r="1501" spans="31:32" x14ac:dyDescent="0.25">
      <c r="AE1501" s="25"/>
      <c r="AF1501" s="25"/>
    </row>
    <row r="1502" spans="31:32" x14ac:dyDescent="0.25">
      <c r="AE1502" s="25"/>
      <c r="AF1502" s="25"/>
    </row>
    <row r="1503" spans="31:32" x14ac:dyDescent="0.25">
      <c r="AE1503" s="25"/>
      <c r="AF1503" s="25"/>
    </row>
    <row r="1504" spans="31:32" x14ac:dyDescent="0.25">
      <c r="AE1504" s="25"/>
      <c r="AF1504" s="25"/>
    </row>
    <row r="1505" spans="31:32" x14ac:dyDescent="0.25">
      <c r="AE1505" s="25"/>
      <c r="AF1505" s="25"/>
    </row>
    <row r="1506" spans="31:32" x14ac:dyDescent="0.25">
      <c r="AE1506" s="25"/>
      <c r="AF1506" s="25"/>
    </row>
    <row r="1507" spans="31:32" x14ac:dyDescent="0.25">
      <c r="AE1507" s="25"/>
      <c r="AF1507" s="25"/>
    </row>
    <row r="1508" spans="31:32" x14ac:dyDescent="0.25">
      <c r="AE1508" s="25"/>
      <c r="AF1508" s="25"/>
    </row>
    <row r="1509" spans="31:32" x14ac:dyDescent="0.25">
      <c r="AE1509" s="25"/>
      <c r="AF1509" s="25"/>
    </row>
    <row r="1510" spans="31:32" x14ac:dyDescent="0.25">
      <c r="AE1510" s="25"/>
      <c r="AF1510" s="25"/>
    </row>
    <row r="1511" spans="31:32" x14ac:dyDescent="0.25">
      <c r="AE1511" s="25"/>
      <c r="AF1511" s="25"/>
    </row>
    <row r="1512" spans="31:32" x14ac:dyDescent="0.25">
      <c r="AE1512" s="25"/>
      <c r="AF1512" s="25"/>
    </row>
    <row r="1513" spans="31:32" x14ac:dyDescent="0.25">
      <c r="AE1513" s="25"/>
      <c r="AF1513" s="25"/>
    </row>
    <row r="1514" spans="31:32" x14ac:dyDescent="0.25">
      <c r="AE1514" s="25"/>
      <c r="AF1514" s="25"/>
    </row>
    <row r="1515" spans="31:32" x14ac:dyDescent="0.25">
      <c r="AE1515" s="25"/>
      <c r="AF1515" s="25"/>
    </row>
    <row r="1516" spans="31:32" x14ac:dyDescent="0.25">
      <c r="AE1516" s="25"/>
      <c r="AF1516" s="25"/>
    </row>
    <row r="1517" spans="31:32" x14ac:dyDescent="0.25">
      <c r="AE1517" s="25"/>
      <c r="AF1517" s="25"/>
    </row>
    <row r="1518" spans="31:32" x14ac:dyDescent="0.25">
      <c r="AE1518" s="25"/>
      <c r="AF1518" s="25"/>
    </row>
    <row r="1519" spans="31:32" x14ac:dyDescent="0.25">
      <c r="AE1519" s="25"/>
      <c r="AF1519" s="25"/>
    </row>
    <row r="1520" spans="31:32" x14ac:dyDescent="0.25">
      <c r="AE1520" s="25"/>
      <c r="AF1520" s="25"/>
    </row>
    <row r="1521" spans="31:32" x14ac:dyDescent="0.25">
      <c r="AE1521" s="25"/>
      <c r="AF1521" s="25"/>
    </row>
    <row r="1522" spans="31:32" x14ac:dyDescent="0.25">
      <c r="AE1522" s="25"/>
      <c r="AF1522" s="25"/>
    </row>
    <row r="1523" spans="31:32" x14ac:dyDescent="0.25">
      <c r="AE1523" s="25"/>
      <c r="AF1523" s="25"/>
    </row>
    <row r="1524" spans="31:32" x14ac:dyDescent="0.25">
      <c r="AE1524" s="25"/>
      <c r="AF1524" s="25"/>
    </row>
    <row r="1525" spans="31:32" x14ac:dyDescent="0.25">
      <c r="AE1525" s="25"/>
      <c r="AF1525" s="25"/>
    </row>
    <row r="1526" spans="31:32" x14ac:dyDescent="0.25">
      <c r="AE1526" s="25"/>
      <c r="AF1526" s="25"/>
    </row>
    <row r="1527" spans="31:32" x14ac:dyDescent="0.25">
      <c r="AE1527" s="25"/>
      <c r="AF1527" s="25"/>
    </row>
    <row r="1528" spans="31:32" x14ac:dyDescent="0.25">
      <c r="AE1528" s="25"/>
      <c r="AF1528" s="25"/>
    </row>
    <row r="1529" spans="31:32" x14ac:dyDescent="0.25">
      <c r="AE1529" s="25"/>
      <c r="AF1529" s="25"/>
    </row>
    <row r="1530" spans="31:32" x14ac:dyDescent="0.25">
      <c r="AE1530" s="25"/>
      <c r="AF1530" s="25"/>
    </row>
    <row r="1531" spans="31:32" x14ac:dyDescent="0.25">
      <c r="AE1531" s="25"/>
      <c r="AF1531" s="25"/>
    </row>
    <row r="1532" spans="31:32" x14ac:dyDescent="0.25">
      <c r="AE1532" s="25"/>
      <c r="AF1532" s="25"/>
    </row>
    <row r="1533" spans="31:32" x14ac:dyDescent="0.25">
      <c r="AE1533" s="25"/>
      <c r="AF1533" s="25"/>
    </row>
    <row r="1534" spans="31:32" x14ac:dyDescent="0.25">
      <c r="AE1534" s="25"/>
      <c r="AF1534" s="25"/>
    </row>
    <row r="1535" spans="31:32" x14ac:dyDescent="0.25">
      <c r="AE1535" s="25"/>
      <c r="AF1535" s="25"/>
    </row>
    <row r="1536" spans="31:32" x14ac:dyDescent="0.25">
      <c r="AE1536" s="25"/>
      <c r="AF1536" s="25"/>
    </row>
    <row r="1537" spans="31:32" x14ac:dyDescent="0.25">
      <c r="AE1537" s="25"/>
      <c r="AF1537" s="25"/>
    </row>
    <row r="1538" spans="31:32" x14ac:dyDescent="0.25">
      <c r="AE1538" s="25"/>
      <c r="AF1538" s="25"/>
    </row>
    <row r="1539" spans="31:32" x14ac:dyDescent="0.25">
      <c r="AE1539" s="25"/>
      <c r="AF1539" s="25"/>
    </row>
    <row r="1540" spans="31:32" x14ac:dyDescent="0.25">
      <c r="AE1540" s="25"/>
      <c r="AF1540" s="25"/>
    </row>
    <row r="1541" spans="31:32" x14ac:dyDescent="0.25">
      <c r="AE1541" s="25"/>
      <c r="AF1541" s="25"/>
    </row>
    <row r="1542" spans="31:32" x14ac:dyDescent="0.25">
      <c r="AE1542" s="25"/>
      <c r="AF1542" s="25"/>
    </row>
    <row r="1543" spans="31:32" x14ac:dyDescent="0.25">
      <c r="AE1543" s="25"/>
      <c r="AF1543" s="25"/>
    </row>
    <row r="1544" spans="31:32" x14ac:dyDescent="0.25">
      <c r="AE1544" s="25"/>
      <c r="AF1544" s="25"/>
    </row>
    <row r="1545" spans="31:32" x14ac:dyDescent="0.25">
      <c r="AE1545" s="25"/>
      <c r="AF1545" s="25"/>
    </row>
    <row r="1546" spans="31:32" x14ac:dyDescent="0.25">
      <c r="AE1546" s="25"/>
      <c r="AF1546" s="25"/>
    </row>
    <row r="1547" spans="31:32" x14ac:dyDescent="0.25">
      <c r="AE1547" s="25"/>
      <c r="AF1547" s="25"/>
    </row>
    <row r="1548" spans="31:32" x14ac:dyDescent="0.25">
      <c r="AE1548" s="25"/>
      <c r="AF1548" s="25"/>
    </row>
    <row r="1549" spans="31:32" x14ac:dyDescent="0.25">
      <c r="AE1549" s="25"/>
      <c r="AF1549" s="25"/>
    </row>
    <row r="1550" spans="31:32" x14ac:dyDescent="0.25">
      <c r="AE1550" s="25"/>
      <c r="AF1550" s="25"/>
    </row>
    <row r="1551" spans="31:32" x14ac:dyDescent="0.25">
      <c r="AE1551" s="25"/>
      <c r="AF1551" s="25"/>
    </row>
    <row r="1552" spans="31:32" x14ac:dyDescent="0.25">
      <c r="AE1552" s="25"/>
      <c r="AF1552" s="25"/>
    </row>
    <row r="1553" spans="31:32" x14ac:dyDescent="0.25">
      <c r="AE1553" s="25"/>
      <c r="AF1553" s="25"/>
    </row>
    <row r="1554" spans="31:32" x14ac:dyDescent="0.25">
      <c r="AE1554" s="25"/>
      <c r="AF1554" s="25"/>
    </row>
    <row r="1555" spans="31:32" x14ac:dyDescent="0.25">
      <c r="AE1555" s="25"/>
      <c r="AF1555" s="25"/>
    </row>
    <row r="1556" spans="31:32" x14ac:dyDescent="0.25">
      <c r="AE1556" s="25"/>
      <c r="AF1556" s="25"/>
    </row>
    <row r="1557" spans="31:32" x14ac:dyDescent="0.25">
      <c r="AE1557" s="25"/>
      <c r="AF1557" s="25"/>
    </row>
    <row r="1558" spans="31:32" x14ac:dyDescent="0.25">
      <c r="AE1558" s="25"/>
      <c r="AF1558" s="25"/>
    </row>
    <row r="1559" spans="31:32" x14ac:dyDescent="0.25">
      <c r="AE1559" s="25"/>
      <c r="AF1559" s="25"/>
    </row>
    <row r="1560" spans="31:32" x14ac:dyDescent="0.25">
      <c r="AE1560" s="25"/>
      <c r="AF1560" s="25"/>
    </row>
    <row r="1561" spans="31:32" x14ac:dyDescent="0.25">
      <c r="AE1561" s="25"/>
      <c r="AF1561" s="25"/>
    </row>
    <row r="1562" spans="31:32" x14ac:dyDescent="0.25">
      <c r="AE1562" s="25"/>
      <c r="AF1562" s="25"/>
    </row>
    <row r="1563" spans="31:32" x14ac:dyDescent="0.25">
      <c r="AE1563" s="25"/>
      <c r="AF1563" s="25"/>
    </row>
    <row r="1564" spans="31:32" x14ac:dyDescent="0.25">
      <c r="AE1564" s="25"/>
      <c r="AF1564" s="25"/>
    </row>
    <row r="1565" spans="31:32" x14ac:dyDescent="0.25">
      <c r="AE1565" s="25"/>
      <c r="AF1565" s="25"/>
    </row>
    <row r="1566" spans="31:32" x14ac:dyDescent="0.25">
      <c r="AE1566" s="25"/>
      <c r="AF1566" s="25"/>
    </row>
    <row r="1567" spans="31:32" x14ac:dyDescent="0.25">
      <c r="AE1567" s="25"/>
      <c r="AF1567" s="25"/>
    </row>
    <row r="1568" spans="31:32" x14ac:dyDescent="0.25">
      <c r="AE1568" s="25"/>
      <c r="AF1568" s="25"/>
    </row>
    <row r="1569" spans="31:32" x14ac:dyDescent="0.25">
      <c r="AE1569" s="25"/>
      <c r="AF1569" s="25"/>
    </row>
    <row r="1570" spans="31:32" x14ac:dyDescent="0.25">
      <c r="AE1570" s="25"/>
      <c r="AF1570" s="25"/>
    </row>
    <row r="1571" spans="31:32" x14ac:dyDescent="0.25">
      <c r="AE1571" s="25"/>
      <c r="AF1571" s="25"/>
    </row>
    <row r="1572" spans="31:32" x14ac:dyDescent="0.25">
      <c r="AE1572" s="25"/>
      <c r="AF1572" s="25"/>
    </row>
    <row r="1573" spans="31:32" x14ac:dyDescent="0.25">
      <c r="AE1573" s="25"/>
      <c r="AF1573" s="25"/>
    </row>
    <row r="1574" spans="31:32" x14ac:dyDescent="0.25">
      <c r="AE1574" s="25"/>
      <c r="AF1574" s="25"/>
    </row>
    <row r="1575" spans="31:32" x14ac:dyDescent="0.25">
      <c r="AE1575" s="25"/>
      <c r="AF1575" s="25"/>
    </row>
    <row r="1576" spans="31:32" x14ac:dyDescent="0.25">
      <c r="AE1576" s="25"/>
      <c r="AF1576" s="25"/>
    </row>
    <row r="1577" spans="31:32" x14ac:dyDescent="0.25">
      <c r="AE1577" s="25"/>
      <c r="AF1577" s="25"/>
    </row>
    <row r="1578" spans="31:32" x14ac:dyDescent="0.25">
      <c r="AE1578" s="25"/>
      <c r="AF1578" s="25"/>
    </row>
    <row r="1579" spans="31:32" x14ac:dyDescent="0.25">
      <c r="AE1579" s="25"/>
      <c r="AF1579" s="25"/>
    </row>
    <row r="1580" spans="31:32" x14ac:dyDescent="0.25">
      <c r="AE1580" s="25"/>
      <c r="AF1580" s="25"/>
    </row>
    <row r="1581" spans="31:32" x14ac:dyDescent="0.25">
      <c r="AE1581" s="25"/>
      <c r="AF1581" s="25"/>
    </row>
    <row r="1582" spans="31:32" x14ac:dyDescent="0.25">
      <c r="AE1582" s="25"/>
      <c r="AF1582" s="25"/>
    </row>
    <row r="1583" spans="31:32" x14ac:dyDescent="0.25">
      <c r="AE1583" s="25"/>
      <c r="AF1583" s="25"/>
    </row>
    <row r="1584" spans="31:32" x14ac:dyDescent="0.25">
      <c r="AE1584" s="25"/>
      <c r="AF1584" s="25"/>
    </row>
    <row r="1585" spans="31:32" x14ac:dyDescent="0.25">
      <c r="AE1585" s="25"/>
      <c r="AF1585" s="25"/>
    </row>
    <row r="1586" spans="31:32" x14ac:dyDescent="0.25">
      <c r="AE1586" s="25"/>
      <c r="AF1586" s="25"/>
    </row>
    <row r="1587" spans="31:32" x14ac:dyDescent="0.25">
      <c r="AE1587" s="25"/>
      <c r="AF1587" s="25"/>
    </row>
    <row r="1588" spans="31:32" x14ac:dyDescent="0.25">
      <c r="AE1588" s="25"/>
      <c r="AF1588" s="25"/>
    </row>
    <row r="1589" spans="31:32" x14ac:dyDescent="0.25">
      <c r="AE1589" s="25"/>
      <c r="AF1589" s="25"/>
    </row>
    <row r="1590" spans="31:32" x14ac:dyDescent="0.25">
      <c r="AE1590" s="25"/>
      <c r="AF1590" s="25"/>
    </row>
    <row r="1591" spans="31:32" x14ac:dyDescent="0.25">
      <c r="AE1591" s="25"/>
      <c r="AF1591" s="25"/>
    </row>
    <row r="1592" spans="31:32" x14ac:dyDescent="0.25">
      <c r="AE1592" s="25"/>
      <c r="AF1592" s="25"/>
    </row>
    <row r="1593" spans="31:32" x14ac:dyDescent="0.25">
      <c r="AE1593" s="25"/>
      <c r="AF1593" s="25"/>
    </row>
    <row r="1594" spans="31:32" x14ac:dyDescent="0.25">
      <c r="AE1594" s="25"/>
      <c r="AF1594" s="25"/>
    </row>
    <row r="1595" spans="31:32" x14ac:dyDescent="0.25">
      <c r="AE1595" s="25"/>
      <c r="AF1595" s="25"/>
    </row>
    <row r="1596" spans="31:32" x14ac:dyDescent="0.25">
      <c r="AE1596" s="25"/>
      <c r="AF1596" s="25"/>
    </row>
    <row r="1597" spans="31:32" x14ac:dyDescent="0.25">
      <c r="AE1597" s="25"/>
      <c r="AF1597" s="25"/>
    </row>
    <row r="1598" spans="31:32" x14ac:dyDescent="0.25">
      <c r="AE1598" s="25"/>
      <c r="AF1598" s="25"/>
    </row>
    <row r="1599" spans="31:32" x14ac:dyDescent="0.25">
      <c r="AE1599" s="25"/>
      <c r="AF1599" s="25"/>
    </row>
    <row r="1600" spans="31:32" x14ac:dyDescent="0.25">
      <c r="AE1600" s="25"/>
      <c r="AF1600" s="25"/>
    </row>
    <row r="1601" spans="31:32" x14ac:dyDescent="0.25">
      <c r="AE1601" s="25"/>
      <c r="AF1601" s="25"/>
    </row>
    <row r="1602" spans="31:32" x14ac:dyDescent="0.25">
      <c r="AE1602" s="25"/>
      <c r="AF1602" s="25"/>
    </row>
    <row r="1603" spans="31:32" x14ac:dyDescent="0.25">
      <c r="AE1603" s="25"/>
      <c r="AF1603" s="25"/>
    </row>
    <row r="1604" spans="31:32" x14ac:dyDescent="0.25">
      <c r="AE1604" s="25"/>
      <c r="AF1604" s="25"/>
    </row>
    <row r="1605" spans="31:32" x14ac:dyDescent="0.25">
      <c r="AE1605" s="25"/>
      <c r="AF1605" s="25"/>
    </row>
    <row r="1606" spans="31:32" x14ac:dyDescent="0.25">
      <c r="AE1606" s="25"/>
      <c r="AF1606" s="25"/>
    </row>
    <row r="1607" spans="31:32" x14ac:dyDescent="0.25">
      <c r="AE1607" s="25"/>
      <c r="AF1607" s="25"/>
    </row>
    <row r="1608" spans="31:32" x14ac:dyDescent="0.25">
      <c r="AE1608" s="25"/>
      <c r="AF1608" s="25"/>
    </row>
    <row r="1609" spans="31:32" x14ac:dyDescent="0.25">
      <c r="AE1609" s="25"/>
      <c r="AF1609" s="25"/>
    </row>
    <row r="1610" spans="31:32" x14ac:dyDescent="0.25">
      <c r="AE1610" s="25"/>
      <c r="AF1610" s="25"/>
    </row>
    <row r="1611" spans="31:32" x14ac:dyDescent="0.25">
      <c r="AE1611" s="25"/>
      <c r="AF1611" s="25"/>
    </row>
    <row r="1612" spans="31:32" x14ac:dyDescent="0.25">
      <c r="AE1612" s="25"/>
      <c r="AF1612" s="25"/>
    </row>
    <row r="1613" spans="31:32" x14ac:dyDescent="0.25">
      <c r="AE1613" s="25"/>
      <c r="AF1613" s="25"/>
    </row>
    <row r="1614" spans="31:32" x14ac:dyDescent="0.25">
      <c r="AE1614" s="25"/>
      <c r="AF1614" s="25"/>
    </row>
    <row r="1615" spans="31:32" x14ac:dyDescent="0.25">
      <c r="AE1615" s="25"/>
      <c r="AF1615" s="25"/>
    </row>
    <row r="1616" spans="31:32" x14ac:dyDescent="0.25">
      <c r="AE1616" s="25"/>
      <c r="AF1616" s="25"/>
    </row>
    <row r="1617" spans="31:32" x14ac:dyDescent="0.25">
      <c r="AE1617" s="25"/>
      <c r="AF1617" s="25"/>
    </row>
    <row r="1618" spans="31:32" x14ac:dyDescent="0.25">
      <c r="AE1618" s="25"/>
      <c r="AF1618" s="25"/>
    </row>
    <row r="1619" spans="31:32" x14ac:dyDescent="0.25">
      <c r="AE1619" s="25"/>
      <c r="AF1619" s="25"/>
    </row>
    <row r="1620" spans="31:32" x14ac:dyDescent="0.25">
      <c r="AE1620" s="25"/>
      <c r="AF1620" s="25"/>
    </row>
    <row r="1621" spans="31:32" x14ac:dyDescent="0.25">
      <c r="AE1621" s="25"/>
      <c r="AF1621" s="25"/>
    </row>
    <row r="1622" spans="31:32" x14ac:dyDescent="0.25">
      <c r="AE1622" s="25"/>
      <c r="AF1622" s="25"/>
    </row>
    <row r="1623" spans="31:32" x14ac:dyDescent="0.25">
      <c r="AE1623" s="25"/>
      <c r="AF1623" s="25"/>
    </row>
    <row r="1624" spans="31:32" x14ac:dyDescent="0.25">
      <c r="AE1624" s="25"/>
      <c r="AF1624" s="25"/>
    </row>
    <row r="1625" spans="31:32" x14ac:dyDescent="0.25">
      <c r="AE1625" s="25"/>
      <c r="AF1625" s="25"/>
    </row>
    <row r="1626" spans="31:32" x14ac:dyDescent="0.25">
      <c r="AE1626" s="25"/>
      <c r="AF1626" s="25"/>
    </row>
    <row r="1627" spans="31:32" x14ac:dyDescent="0.25">
      <c r="AE1627" s="25"/>
      <c r="AF1627" s="25"/>
    </row>
    <row r="1628" spans="31:32" x14ac:dyDescent="0.25">
      <c r="AE1628" s="25"/>
      <c r="AF1628" s="25"/>
    </row>
    <row r="1629" spans="31:32" x14ac:dyDescent="0.25">
      <c r="AE1629" s="25"/>
      <c r="AF1629" s="25"/>
    </row>
    <row r="1630" spans="31:32" x14ac:dyDescent="0.25">
      <c r="AE1630" s="25"/>
      <c r="AF1630" s="25"/>
    </row>
    <row r="1631" spans="31:32" x14ac:dyDescent="0.25">
      <c r="AE1631" s="25"/>
      <c r="AF1631" s="25"/>
    </row>
    <row r="1632" spans="31:32" x14ac:dyDescent="0.25">
      <c r="AE1632" s="25"/>
      <c r="AF1632" s="25"/>
    </row>
    <row r="1633" spans="31:32" x14ac:dyDescent="0.25">
      <c r="AE1633" s="25"/>
      <c r="AF1633" s="25"/>
    </row>
    <row r="1634" spans="31:32" x14ac:dyDescent="0.25">
      <c r="AE1634" s="25"/>
      <c r="AF1634" s="25"/>
    </row>
    <row r="1635" spans="31:32" x14ac:dyDescent="0.25">
      <c r="AE1635" s="25"/>
      <c r="AF1635" s="25"/>
    </row>
    <row r="1636" spans="31:32" x14ac:dyDescent="0.25">
      <c r="AE1636" s="25"/>
      <c r="AF1636" s="25"/>
    </row>
    <row r="1637" spans="31:32" x14ac:dyDescent="0.25">
      <c r="AE1637" s="25"/>
      <c r="AF1637" s="25"/>
    </row>
    <row r="1638" spans="31:32" x14ac:dyDescent="0.25">
      <c r="AE1638" s="25"/>
      <c r="AF1638" s="25"/>
    </row>
    <row r="1639" spans="31:32" x14ac:dyDescent="0.25">
      <c r="AE1639" s="25"/>
      <c r="AF1639" s="25"/>
    </row>
    <row r="1640" spans="31:32" x14ac:dyDescent="0.25">
      <c r="AE1640" s="25"/>
      <c r="AF1640" s="25"/>
    </row>
    <row r="1641" spans="31:32" x14ac:dyDescent="0.25">
      <c r="AE1641" s="25"/>
      <c r="AF1641" s="25"/>
    </row>
    <row r="1642" spans="31:32" x14ac:dyDescent="0.25">
      <c r="AE1642" s="25"/>
      <c r="AF1642" s="25"/>
    </row>
    <row r="1643" spans="31:32" x14ac:dyDescent="0.25">
      <c r="AE1643" s="25"/>
      <c r="AF1643" s="25"/>
    </row>
    <row r="1644" spans="31:32" x14ac:dyDescent="0.25">
      <c r="AE1644" s="25"/>
      <c r="AF1644" s="25"/>
    </row>
    <row r="1645" spans="31:32" x14ac:dyDescent="0.25">
      <c r="AE1645" s="25"/>
      <c r="AF1645" s="25"/>
    </row>
    <row r="1646" spans="31:32" x14ac:dyDescent="0.25">
      <c r="AE1646" s="25"/>
      <c r="AF1646" s="25"/>
    </row>
    <row r="1647" spans="31:32" x14ac:dyDescent="0.25">
      <c r="AE1647" s="25"/>
      <c r="AF1647" s="25"/>
    </row>
    <row r="1648" spans="31:32" x14ac:dyDescent="0.25">
      <c r="AE1648" s="25"/>
      <c r="AF1648" s="25"/>
    </row>
    <row r="1649" spans="31:32" x14ac:dyDescent="0.25">
      <c r="AE1649" s="25"/>
      <c r="AF1649" s="25"/>
    </row>
    <row r="1650" spans="31:32" x14ac:dyDescent="0.25">
      <c r="AE1650" s="25"/>
      <c r="AF1650" s="25"/>
    </row>
    <row r="1651" spans="31:32" x14ac:dyDescent="0.25">
      <c r="AE1651" s="25"/>
      <c r="AF1651" s="25"/>
    </row>
    <row r="1652" spans="31:32" x14ac:dyDescent="0.25">
      <c r="AE1652" s="25"/>
      <c r="AF1652" s="25"/>
    </row>
    <row r="1653" spans="31:32" x14ac:dyDescent="0.25">
      <c r="AE1653" s="25"/>
      <c r="AF1653" s="25"/>
    </row>
    <row r="1654" spans="31:32" x14ac:dyDescent="0.25">
      <c r="AE1654" s="25"/>
      <c r="AF1654" s="25"/>
    </row>
    <row r="1655" spans="31:32" x14ac:dyDescent="0.25">
      <c r="AE1655" s="25"/>
      <c r="AF1655" s="25"/>
    </row>
    <row r="1656" spans="31:32" x14ac:dyDescent="0.25">
      <c r="AE1656" s="25"/>
      <c r="AF1656" s="25"/>
    </row>
    <row r="1657" spans="31:32" x14ac:dyDescent="0.25">
      <c r="AE1657" s="25"/>
      <c r="AF1657" s="25"/>
    </row>
    <row r="1658" spans="31:32" x14ac:dyDescent="0.25">
      <c r="AE1658" s="25"/>
      <c r="AF1658" s="25"/>
    </row>
    <row r="1659" spans="31:32" x14ac:dyDescent="0.25">
      <c r="AE1659" s="25"/>
      <c r="AF1659" s="25"/>
    </row>
    <row r="1660" spans="31:32" x14ac:dyDescent="0.25">
      <c r="AE1660" s="25"/>
      <c r="AF1660" s="25"/>
    </row>
    <row r="1661" spans="31:32" x14ac:dyDescent="0.25">
      <c r="AE1661" s="25"/>
      <c r="AF1661" s="25"/>
    </row>
    <row r="1662" spans="31:32" x14ac:dyDescent="0.25">
      <c r="AE1662" s="25"/>
      <c r="AF1662" s="25"/>
    </row>
    <row r="1663" spans="31:32" x14ac:dyDescent="0.25">
      <c r="AE1663" s="25"/>
      <c r="AF1663" s="25"/>
    </row>
    <row r="1664" spans="31:32" x14ac:dyDescent="0.25">
      <c r="AE1664" s="25"/>
      <c r="AF1664" s="25"/>
    </row>
    <row r="1665" spans="31:32" x14ac:dyDescent="0.25">
      <c r="AE1665" s="25"/>
      <c r="AF1665" s="25"/>
    </row>
    <row r="1666" spans="31:32" x14ac:dyDescent="0.25">
      <c r="AE1666" s="25"/>
      <c r="AF1666" s="25"/>
    </row>
    <row r="1667" spans="31:32" x14ac:dyDescent="0.25">
      <c r="AE1667" s="25"/>
      <c r="AF1667" s="25"/>
    </row>
    <row r="1668" spans="31:32" x14ac:dyDescent="0.25">
      <c r="AE1668" s="25"/>
      <c r="AF1668" s="25"/>
    </row>
    <row r="1669" spans="31:32" x14ac:dyDescent="0.25">
      <c r="AE1669" s="25"/>
      <c r="AF1669" s="25"/>
    </row>
    <row r="1670" spans="31:32" x14ac:dyDescent="0.25">
      <c r="AE1670" s="25"/>
      <c r="AF1670" s="25"/>
    </row>
    <row r="1671" spans="31:32" x14ac:dyDescent="0.25">
      <c r="AE1671" s="25"/>
      <c r="AF1671" s="25"/>
    </row>
    <row r="1672" spans="31:32" x14ac:dyDescent="0.25">
      <c r="AE1672" s="25"/>
      <c r="AF1672" s="25"/>
    </row>
    <row r="1673" spans="31:32" x14ac:dyDescent="0.25">
      <c r="AE1673" s="25"/>
      <c r="AF1673" s="25"/>
    </row>
    <row r="1674" spans="31:32" x14ac:dyDescent="0.25">
      <c r="AE1674" s="25"/>
      <c r="AF1674" s="25"/>
    </row>
    <row r="1675" spans="31:32" x14ac:dyDescent="0.25">
      <c r="AE1675" s="25"/>
      <c r="AF1675" s="25"/>
    </row>
    <row r="1676" spans="31:32" x14ac:dyDescent="0.25">
      <c r="AE1676" s="25"/>
      <c r="AF1676" s="25"/>
    </row>
    <row r="1677" spans="31:32" x14ac:dyDescent="0.25">
      <c r="AE1677" s="25"/>
      <c r="AF1677" s="25"/>
    </row>
    <row r="1678" spans="31:32" x14ac:dyDescent="0.25">
      <c r="AE1678" s="25"/>
      <c r="AF1678" s="25"/>
    </row>
    <row r="1679" spans="31:32" x14ac:dyDescent="0.25">
      <c r="AE1679" s="25"/>
      <c r="AF1679" s="25"/>
    </row>
    <row r="1680" spans="31:32" x14ac:dyDescent="0.25">
      <c r="AE1680" s="25"/>
      <c r="AF1680" s="25"/>
    </row>
    <row r="1681" spans="31:32" x14ac:dyDescent="0.25">
      <c r="AE1681" s="25"/>
      <c r="AF1681" s="25"/>
    </row>
    <row r="1682" spans="31:32" x14ac:dyDescent="0.25">
      <c r="AE1682" s="25"/>
      <c r="AF1682" s="25"/>
    </row>
    <row r="1683" spans="31:32" x14ac:dyDescent="0.25">
      <c r="AE1683" s="25"/>
      <c r="AF1683" s="25"/>
    </row>
    <row r="1684" spans="31:32" x14ac:dyDescent="0.25">
      <c r="AE1684" s="25"/>
      <c r="AF1684" s="25"/>
    </row>
    <row r="1685" spans="31:32" x14ac:dyDescent="0.25">
      <c r="AE1685" s="25"/>
      <c r="AF1685" s="25"/>
    </row>
    <row r="1686" spans="31:32" x14ac:dyDescent="0.25">
      <c r="AE1686" s="25"/>
      <c r="AF1686" s="25"/>
    </row>
    <row r="1687" spans="31:32" x14ac:dyDescent="0.25">
      <c r="AE1687" s="25"/>
      <c r="AF1687" s="25"/>
    </row>
    <row r="1688" spans="31:32" x14ac:dyDescent="0.25">
      <c r="AE1688" s="25"/>
      <c r="AF1688" s="25"/>
    </row>
    <row r="1689" spans="31:32" x14ac:dyDescent="0.25">
      <c r="AE1689" s="25"/>
      <c r="AF1689" s="25"/>
    </row>
    <row r="1690" spans="31:32" x14ac:dyDescent="0.25">
      <c r="AE1690" s="25"/>
      <c r="AF1690" s="25"/>
    </row>
    <row r="1691" spans="31:32" x14ac:dyDescent="0.25">
      <c r="AE1691" s="25"/>
      <c r="AF1691" s="25"/>
    </row>
    <row r="1692" spans="31:32" x14ac:dyDescent="0.25">
      <c r="AE1692" s="25"/>
      <c r="AF1692" s="25"/>
    </row>
    <row r="1693" spans="31:32" x14ac:dyDescent="0.25">
      <c r="AE1693" s="25"/>
      <c r="AF1693" s="25"/>
    </row>
    <row r="1694" spans="31:32" x14ac:dyDescent="0.25">
      <c r="AE1694" s="25"/>
      <c r="AF1694" s="25"/>
    </row>
    <row r="1695" spans="31:32" x14ac:dyDescent="0.25">
      <c r="AE1695" s="25"/>
      <c r="AF1695" s="25"/>
    </row>
    <row r="1696" spans="31:32" x14ac:dyDescent="0.25">
      <c r="AE1696" s="25"/>
      <c r="AF1696" s="25"/>
    </row>
    <row r="1697" spans="31:32" x14ac:dyDescent="0.25">
      <c r="AE1697" s="25"/>
      <c r="AF1697" s="25"/>
    </row>
    <row r="1698" spans="31:32" x14ac:dyDescent="0.25">
      <c r="AE1698" s="25"/>
      <c r="AF1698" s="25"/>
    </row>
    <row r="1699" spans="31:32" x14ac:dyDescent="0.25">
      <c r="AE1699" s="25"/>
      <c r="AF1699" s="25"/>
    </row>
    <row r="1700" spans="31:32" x14ac:dyDescent="0.25">
      <c r="AE1700" s="25"/>
      <c r="AF1700" s="25"/>
    </row>
    <row r="1701" spans="31:32" x14ac:dyDescent="0.25">
      <c r="AE1701" s="25"/>
      <c r="AF1701" s="25"/>
    </row>
    <row r="1702" spans="31:32" x14ac:dyDescent="0.25">
      <c r="AE1702" s="25"/>
      <c r="AF1702" s="25"/>
    </row>
    <row r="1703" spans="31:32" x14ac:dyDescent="0.25">
      <c r="AE1703" s="25"/>
      <c r="AF1703" s="25"/>
    </row>
    <row r="1704" spans="31:32" x14ac:dyDescent="0.25">
      <c r="AE1704" s="25"/>
      <c r="AF1704" s="25"/>
    </row>
    <row r="1705" spans="31:32" x14ac:dyDescent="0.25">
      <c r="AE1705" s="25"/>
      <c r="AF1705" s="25"/>
    </row>
    <row r="1706" spans="31:32" x14ac:dyDescent="0.25">
      <c r="AE1706" s="25"/>
      <c r="AF1706" s="25"/>
    </row>
    <row r="1707" spans="31:32" x14ac:dyDescent="0.25">
      <c r="AE1707" s="25"/>
      <c r="AF1707" s="25"/>
    </row>
    <row r="1708" spans="31:32" x14ac:dyDescent="0.25">
      <c r="AE1708" s="25"/>
      <c r="AF1708" s="25"/>
    </row>
    <row r="1709" spans="31:32" x14ac:dyDescent="0.25">
      <c r="AE1709" s="25"/>
      <c r="AF1709" s="25"/>
    </row>
    <row r="1710" spans="31:32" x14ac:dyDescent="0.25">
      <c r="AE1710" s="25"/>
      <c r="AF1710" s="25"/>
    </row>
    <row r="1711" spans="31:32" x14ac:dyDescent="0.25">
      <c r="AE1711" s="25"/>
      <c r="AF1711" s="25"/>
    </row>
    <row r="1712" spans="31:32" x14ac:dyDescent="0.25">
      <c r="AE1712" s="25"/>
      <c r="AF1712" s="25"/>
    </row>
    <row r="1713" spans="31:32" x14ac:dyDescent="0.25">
      <c r="AE1713" s="25"/>
      <c r="AF1713" s="25"/>
    </row>
    <row r="1714" spans="31:32" x14ac:dyDescent="0.25">
      <c r="AE1714" s="25"/>
      <c r="AF1714" s="25"/>
    </row>
    <row r="1715" spans="31:32" x14ac:dyDescent="0.25">
      <c r="AE1715" s="25"/>
      <c r="AF1715" s="25"/>
    </row>
    <row r="1716" spans="31:32" x14ac:dyDescent="0.25">
      <c r="AE1716" s="25"/>
      <c r="AF1716" s="25"/>
    </row>
    <row r="1717" spans="31:32" x14ac:dyDescent="0.25">
      <c r="AE1717" s="25"/>
      <c r="AF1717" s="25"/>
    </row>
    <row r="1718" spans="31:32" x14ac:dyDescent="0.25">
      <c r="AE1718" s="25"/>
      <c r="AF1718" s="25"/>
    </row>
    <row r="1719" spans="31:32" x14ac:dyDescent="0.25">
      <c r="AE1719" s="25"/>
      <c r="AF1719" s="25"/>
    </row>
    <row r="1720" spans="31:32" x14ac:dyDescent="0.25">
      <c r="AE1720" s="25"/>
      <c r="AF1720" s="25"/>
    </row>
    <row r="1721" spans="31:32" x14ac:dyDescent="0.25">
      <c r="AE1721" s="25"/>
      <c r="AF1721" s="25"/>
    </row>
    <row r="1722" spans="31:32" x14ac:dyDescent="0.25">
      <c r="AE1722" s="25"/>
      <c r="AF1722" s="25"/>
    </row>
    <row r="1723" spans="31:32" x14ac:dyDescent="0.25">
      <c r="AE1723" s="25"/>
      <c r="AF1723" s="25"/>
    </row>
    <row r="1724" spans="31:32" x14ac:dyDescent="0.25">
      <c r="AE1724" s="25"/>
      <c r="AF1724" s="25"/>
    </row>
    <row r="1725" spans="31:32" x14ac:dyDescent="0.25">
      <c r="AE1725" s="25"/>
      <c r="AF1725" s="25"/>
    </row>
    <row r="1726" spans="31:32" x14ac:dyDescent="0.25">
      <c r="AE1726" s="25"/>
      <c r="AF1726" s="25"/>
    </row>
    <row r="1727" spans="31:32" x14ac:dyDescent="0.25">
      <c r="AE1727" s="25"/>
      <c r="AF1727" s="25"/>
    </row>
    <row r="1728" spans="31:32" x14ac:dyDescent="0.25">
      <c r="AE1728" s="25"/>
      <c r="AF1728" s="25"/>
    </row>
    <row r="1729" spans="31:32" x14ac:dyDescent="0.25">
      <c r="AE1729" s="25"/>
      <c r="AF1729" s="25"/>
    </row>
    <row r="1730" spans="31:32" x14ac:dyDescent="0.25">
      <c r="AE1730" s="25"/>
      <c r="AF1730" s="25"/>
    </row>
    <row r="1731" spans="31:32" x14ac:dyDescent="0.25">
      <c r="AE1731" s="25"/>
      <c r="AF1731" s="25"/>
    </row>
    <row r="1732" spans="31:32" x14ac:dyDescent="0.25">
      <c r="AE1732" s="25"/>
      <c r="AF1732" s="25"/>
    </row>
    <row r="1733" spans="31:32" x14ac:dyDescent="0.25">
      <c r="AE1733" s="25"/>
      <c r="AF1733" s="25"/>
    </row>
    <row r="1734" spans="31:32" x14ac:dyDescent="0.25">
      <c r="AE1734" s="25"/>
      <c r="AF1734" s="25"/>
    </row>
    <row r="1735" spans="31:32" x14ac:dyDescent="0.25">
      <c r="AE1735" s="25"/>
      <c r="AF1735" s="25"/>
    </row>
    <row r="1736" spans="31:32" x14ac:dyDescent="0.25">
      <c r="AE1736" s="25"/>
      <c r="AF1736" s="25"/>
    </row>
    <row r="1737" spans="31:32" x14ac:dyDescent="0.25">
      <c r="AE1737" s="25"/>
      <c r="AF1737" s="25"/>
    </row>
    <row r="1738" spans="31:32" x14ac:dyDescent="0.25">
      <c r="AE1738" s="25"/>
      <c r="AF1738" s="25"/>
    </row>
    <row r="1739" spans="31:32" x14ac:dyDescent="0.25">
      <c r="AE1739" s="25"/>
      <c r="AF1739" s="25"/>
    </row>
    <row r="1740" spans="31:32" x14ac:dyDescent="0.25">
      <c r="AE1740" s="25"/>
      <c r="AF1740" s="25"/>
    </row>
    <row r="1741" spans="31:32" x14ac:dyDescent="0.25">
      <c r="AE1741" s="25"/>
      <c r="AF1741" s="25"/>
    </row>
    <row r="1742" spans="31:32" x14ac:dyDescent="0.25">
      <c r="AE1742" s="25"/>
      <c r="AF1742" s="25"/>
    </row>
    <row r="1743" spans="31:32" x14ac:dyDescent="0.25">
      <c r="AE1743" s="25"/>
      <c r="AF1743" s="25"/>
    </row>
    <row r="1744" spans="31:32" x14ac:dyDescent="0.25">
      <c r="AE1744" s="25"/>
      <c r="AF1744" s="25"/>
    </row>
    <row r="1745" spans="31:32" x14ac:dyDescent="0.25">
      <c r="AE1745" s="25"/>
      <c r="AF1745" s="25"/>
    </row>
    <row r="1746" spans="31:32" x14ac:dyDescent="0.25">
      <c r="AE1746" s="25"/>
      <c r="AF1746" s="25"/>
    </row>
    <row r="1747" spans="31:32" x14ac:dyDescent="0.25">
      <c r="AE1747" s="25"/>
      <c r="AF1747" s="25"/>
    </row>
    <row r="1748" spans="31:32" x14ac:dyDescent="0.25">
      <c r="AE1748" s="25"/>
      <c r="AF1748" s="25"/>
    </row>
    <row r="1749" spans="31:32" x14ac:dyDescent="0.25">
      <c r="AE1749" s="25"/>
      <c r="AF1749" s="25"/>
    </row>
    <row r="1750" spans="31:32" x14ac:dyDescent="0.25">
      <c r="AE1750" s="25"/>
      <c r="AF1750" s="25"/>
    </row>
    <row r="1751" spans="31:32" x14ac:dyDescent="0.25">
      <c r="AE1751" s="25"/>
      <c r="AF1751" s="25"/>
    </row>
    <row r="1752" spans="31:32" x14ac:dyDescent="0.25">
      <c r="AE1752" s="25"/>
      <c r="AF1752" s="25"/>
    </row>
    <row r="1753" spans="31:32" x14ac:dyDescent="0.25">
      <c r="AE1753" s="25"/>
      <c r="AF1753" s="25"/>
    </row>
    <row r="1754" spans="31:32" x14ac:dyDescent="0.25">
      <c r="AE1754" s="25"/>
      <c r="AF1754" s="25"/>
    </row>
    <row r="1755" spans="31:32" x14ac:dyDescent="0.25">
      <c r="AE1755" s="25"/>
      <c r="AF1755" s="25"/>
    </row>
    <row r="1756" spans="31:32" x14ac:dyDescent="0.25">
      <c r="AE1756" s="25"/>
      <c r="AF1756" s="25"/>
    </row>
    <row r="1757" spans="31:32" x14ac:dyDescent="0.25">
      <c r="AE1757" s="25"/>
      <c r="AF1757" s="25"/>
    </row>
    <row r="1758" spans="31:32" x14ac:dyDescent="0.25">
      <c r="AE1758" s="25"/>
      <c r="AF1758" s="25"/>
    </row>
    <row r="1759" spans="31:32" x14ac:dyDescent="0.25">
      <c r="AE1759" s="25"/>
      <c r="AF1759" s="25"/>
    </row>
    <row r="1760" spans="31:32" x14ac:dyDescent="0.25">
      <c r="AE1760" s="25"/>
      <c r="AF1760" s="25"/>
    </row>
    <row r="1761" spans="31:32" x14ac:dyDescent="0.25">
      <c r="AE1761" s="25"/>
      <c r="AF1761" s="25"/>
    </row>
    <row r="1762" spans="31:32" x14ac:dyDescent="0.25">
      <c r="AE1762" s="25"/>
      <c r="AF1762" s="25"/>
    </row>
    <row r="1763" spans="31:32" x14ac:dyDescent="0.25">
      <c r="AE1763" s="25"/>
      <c r="AF1763" s="25"/>
    </row>
    <row r="1764" spans="31:32" x14ac:dyDescent="0.25">
      <c r="AE1764" s="25"/>
      <c r="AF1764" s="25"/>
    </row>
    <row r="1765" spans="31:32" x14ac:dyDescent="0.25">
      <c r="AE1765" s="25"/>
      <c r="AF1765" s="25"/>
    </row>
    <row r="1766" spans="31:32" x14ac:dyDescent="0.25">
      <c r="AE1766" s="25"/>
      <c r="AF1766" s="25"/>
    </row>
    <row r="1767" spans="31:32" x14ac:dyDescent="0.25">
      <c r="AE1767" s="25"/>
      <c r="AF1767" s="25"/>
    </row>
    <row r="1768" spans="31:32" x14ac:dyDescent="0.25">
      <c r="AE1768" s="25"/>
      <c r="AF1768" s="25"/>
    </row>
    <row r="1769" spans="31:32" x14ac:dyDescent="0.25">
      <c r="AE1769" s="25"/>
      <c r="AF1769" s="25"/>
    </row>
    <row r="1770" spans="31:32" x14ac:dyDescent="0.25">
      <c r="AE1770" s="25"/>
      <c r="AF1770" s="25"/>
    </row>
    <row r="1771" spans="31:32" x14ac:dyDescent="0.25">
      <c r="AE1771" s="25"/>
      <c r="AF1771" s="25"/>
    </row>
    <row r="1772" spans="31:32" x14ac:dyDescent="0.25">
      <c r="AE1772" s="25"/>
      <c r="AF1772" s="25"/>
    </row>
    <row r="1773" spans="31:32" x14ac:dyDescent="0.25">
      <c r="AE1773" s="25"/>
      <c r="AF1773" s="25"/>
    </row>
    <row r="1774" spans="31:32" x14ac:dyDescent="0.25">
      <c r="AE1774" s="25"/>
      <c r="AF1774" s="25"/>
    </row>
    <row r="1775" spans="31:32" x14ac:dyDescent="0.25">
      <c r="AE1775" s="25"/>
      <c r="AF1775" s="25"/>
    </row>
    <row r="1776" spans="31:32" x14ac:dyDescent="0.25">
      <c r="AE1776" s="25"/>
      <c r="AF1776" s="25"/>
    </row>
    <row r="1777" spans="31:32" x14ac:dyDescent="0.25">
      <c r="AE1777" s="25"/>
      <c r="AF1777" s="25"/>
    </row>
    <row r="1778" spans="31:32" x14ac:dyDescent="0.25">
      <c r="AE1778" s="25"/>
      <c r="AF1778" s="25"/>
    </row>
    <row r="1779" spans="31:32" x14ac:dyDescent="0.25">
      <c r="AE1779" s="25"/>
      <c r="AF1779" s="25"/>
    </row>
    <row r="1780" spans="31:32" x14ac:dyDescent="0.25">
      <c r="AE1780" s="25"/>
      <c r="AF1780" s="25"/>
    </row>
    <row r="1781" spans="31:32" x14ac:dyDescent="0.25">
      <c r="AE1781" s="25"/>
      <c r="AF1781" s="25"/>
    </row>
    <row r="1782" spans="31:32" x14ac:dyDescent="0.25">
      <c r="AE1782" s="25"/>
      <c r="AF1782" s="25"/>
    </row>
    <row r="1783" spans="31:32" x14ac:dyDescent="0.25">
      <c r="AE1783" s="25"/>
      <c r="AF1783" s="25"/>
    </row>
    <row r="1784" spans="31:32" x14ac:dyDescent="0.25">
      <c r="AE1784" s="25"/>
      <c r="AF1784" s="25"/>
    </row>
    <row r="1785" spans="31:32" x14ac:dyDescent="0.25">
      <c r="AE1785" s="25"/>
      <c r="AF1785" s="25"/>
    </row>
    <row r="1786" spans="31:32" x14ac:dyDescent="0.25">
      <c r="AE1786" s="25"/>
      <c r="AF1786" s="25"/>
    </row>
    <row r="1787" spans="31:32" x14ac:dyDescent="0.25">
      <c r="AE1787" s="25"/>
      <c r="AF1787" s="25"/>
    </row>
    <row r="1788" spans="31:32" x14ac:dyDescent="0.25">
      <c r="AE1788" s="25"/>
      <c r="AF1788" s="25"/>
    </row>
    <row r="1789" spans="31:32" x14ac:dyDescent="0.25">
      <c r="AE1789" s="25"/>
      <c r="AF1789" s="25"/>
    </row>
    <row r="1790" spans="31:32" x14ac:dyDescent="0.25">
      <c r="AE1790" s="25"/>
      <c r="AF1790" s="25"/>
    </row>
    <row r="1791" spans="31:32" x14ac:dyDescent="0.25">
      <c r="AE1791" s="25"/>
      <c r="AF1791" s="25"/>
    </row>
    <row r="1792" spans="31:32" x14ac:dyDescent="0.25">
      <c r="AE1792" s="25"/>
      <c r="AF1792" s="25"/>
    </row>
    <row r="1793" spans="31:32" x14ac:dyDescent="0.25">
      <c r="AE1793" s="25"/>
      <c r="AF1793" s="25"/>
    </row>
    <row r="1794" spans="31:32" x14ac:dyDescent="0.25">
      <c r="AE1794" s="25"/>
      <c r="AF1794" s="25"/>
    </row>
    <row r="1795" spans="31:32" x14ac:dyDescent="0.25">
      <c r="AE1795" s="25"/>
      <c r="AF1795" s="25"/>
    </row>
    <row r="1796" spans="31:32" x14ac:dyDescent="0.25">
      <c r="AE1796" s="25"/>
      <c r="AF1796" s="25"/>
    </row>
    <row r="1797" spans="31:32" x14ac:dyDescent="0.25">
      <c r="AE1797" s="25"/>
      <c r="AF1797" s="25"/>
    </row>
    <row r="1798" spans="31:32" x14ac:dyDescent="0.25">
      <c r="AE1798" s="25"/>
      <c r="AF1798" s="25"/>
    </row>
    <row r="1799" spans="31:32" x14ac:dyDescent="0.25">
      <c r="AE1799" s="25"/>
      <c r="AF1799" s="25"/>
    </row>
    <row r="1800" spans="31:32" x14ac:dyDescent="0.25">
      <c r="AE1800" s="25"/>
      <c r="AF1800" s="25"/>
    </row>
    <row r="1801" spans="31:32" x14ac:dyDescent="0.25">
      <c r="AE1801" s="25"/>
      <c r="AF1801" s="25"/>
    </row>
    <row r="1802" spans="31:32" x14ac:dyDescent="0.25">
      <c r="AE1802" s="25"/>
      <c r="AF1802" s="25"/>
    </row>
    <row r="1803" spans="31:32" x14ac:dyDescent="0.25">
      <c r="AE1803" s="25"/>
      <c r="AF1803" s="25"/>
    </row>
    <row r="1804" spans="31:32" x14ac:dyDescent="0.25">
      <c r="AE1804" s="25"/>
      <c r="AF1804" s="25"/>
    </row>
    <row r="1805" spans="31:32" x14ac:dyDescent="0.25">
      <c r="AE1805" s="25"/>
      <c r="AF1805" s="25"/>
    </row>
    <row r="1806" spans="31:32" x14ac:dyDescent="0.25">
      <c r="AE1806" s="25"/>
      <c r="AF1806" s="25"/>
    </row>
    <row r="1807" spans="31:32" x14ac:dyDescent="0.25">
      <c r="AE1807" s="25"/>
      <c r="AF1807" s="25"/>
    </row>
    <row r="1808" spans="31:32" x14ac:dyDescent="0.25">
      <c r="AE1808" s="25"/>
      <c r="AF1808" s="25"/>
    </row>
    <row r="1809" spans="31:32" x14ac:dyDescent="0.25">
      <c r="AE1809" s="25"/>
      <c r="AF1809" s="25"/>
    </row>
    <row r="1810" spans="31:32" x14ac:dyDescent="0.25">
      <c r="AE1810" s="25"/>
      <c r="AF1810" s="25"/>
    </row>
    <row r="1811" spans="31:32" x14ac:dyDescent="0.25">
      <c r="AE1811" s="25"/>
      <c r="AF1811" s="25"/>
    </row>
    <row r="1812" spans="31:32" x14ac:dyDescent="0.25">
      <c r="AE1812" s="25"/>
      <c r="AF1812" s="25"/>
    </row>
    <row r="1813" spans="31:32" x14ac:dyDescent="0.25">
      <c r="AE1813" s="25"/>
      <c r="AF1813" s="25"/>
    </row>
    <row r="1814" spans="31:32" x14ac:dyDescent="0.25">
      <c r="AE1814" s="25"/>
      <c r="AF1814" s="25"/>
    </row>
    <row r="1815" spans="31:32" x14ac:dyDescent="0.25">
      <c r="AE1815" s="25"/>
      <c r="AF1815" s="25"/>
    </row>
    <row r="1816" spans="31:32" x14ac:dyDescent="0.25">
      <c r="AE1816" s="25"/>
      <c r="AF1816" s="25"/>
    </row>
    <row r="1817" spans="31:32" x14ac:dyDescent="0.25">
      <c r="AE1817" s="25"/>
      <c r="AF1817" s="25"/>
    </row>
    <row r="1818" spans="31:32" x14ac:dyDescent="0.25">
      <c r="AE1818" s="25"/>
      <c r="AF1818" s="25"/>
    </row>
    <row r="1819" spans="31:32" x14ac:dyDescent="0.25">
      <c r="AE1819" s="25"/>
      <c r="AF1819" s="25"/>
    </row>
    <row r="1820" spans="31:32" x14ac:dyDescent="0.25">
      <c r="AE1820" s="25"/>
      <c r="AF1820" s="25"/>
    </row>
    <row r="1821" spans="31:32" x14ac:dyDescent="0.25">
      <c r="AE1821" s="25"/>
      <c r="AF1821" s="25"/>
    </row>
    <row r="1822" spans="31:32" x14ac:dyDescent="0.25">
      <c r="AE1822" s="25"/>
      <c r="AF1822" s="25"/>
    </row>
    <row r="1823" spans="31:32" x14ac:dyDescent="0.25">
      <c r="AE1823" s="25"/>
      <c r="AF1823" s="25"/>
    </row>
    <row r="1824" spans="31:32" x14ac:dyDescent="0.25">
      <c r="AE1824" s="25"/>
      <c r="AF1824" s="25"/>
    </row>
    <row r="1825" spans="31:32" x14ac:dyDescent="0.25">
      <c r="AE1825" s="25"/>
      <c r="AF1825" s="25"/>
    </row>
    <row r="1826" spans="31:32" x14ac:dyDescent="0.25">
      <c r="AE1826" s="25"/>
      <c r="AF1826" s="25"/>
    </row>
    <row r="1827" spans="31:32" x14ac:dyDescent="0.25">
      <c r="AE1827" s="25"/>
      <c r="AF1827" s="25"/>
    </row>
    <row r="1828" spans="31:32" x14ac:dyDescent="0.25">
      <c r="AE1828" s="25"/>
      <c r="AF1828" s="25"/>
    </row>
    <row r="1829" spans="31:32" x14ac:dyDescent="0.25">
      <c r="AE1829" s="25"/>
      <c r="AF1829" s="25"/>
    </row>
    <row r="1830" spans="31:32" x14ac:dyDescent="0.25">
      <c r="AE1830" s="25"/>
      <c r="AF1830" s="25"/>
    </row>
    <row r="1831" spans="31:32" x14ac:dyDescent="0.25">
      <c r="AE1831" s="25"/>
      <c r="AF1831" s="25"/>
    </row>
    <row r="1832" spans="31:32" x14ac:dyDescent="0.25">
      <c r="AE1832" s="25"/>
      <c r="AF1832" s="25"/>
    </row>
    <row r="1833" spans="31:32" x14ac:dyDescent="0.25">
      <c r="AE1833" s="25"/>
      <c r="AF1833" s="25"/>
    </row>
    <row r="1834" spans="31:32" x14ac:dyDescent="0.25">
      <c r="AE1834" s="25"/>
      <c r="AF1834" s="25"/>
    </row>
    <row r="1835" spans="31:32" x14ac:dyDescent="0.25">
      <c r="AE1835" s="25"/>
      <c r="AF1835" s="25"/>
    </row>
    <row r="1836" spans="31:32" x14ac:dyDescent="0.25">
      <c r="AE1836" s="25"/>
      <c r="AF1836" s="25"/>
    </row>
    <row r="1837" spans="31:32" x14ac:dyDescent="0.25">
      <c r="AE1837" s="25"/>
      <c r="AF1837" s="25"/>
    </row>
    <row r="1838" spans="31:32" x14ac:dyDescent="0.25">
      <c r="AE1838" s="25"/>
      <c r="AF1838" s="25"/>
    </row>
    <row r="1839" spans="31:32" x14ac:dyDescent="0.25">
      <c r="AE1839" s="25"/>
      <c r="AF1839" s="25"/>
    </row>
    <row r="1840" spans="31:32" x14ac:dyDescent="0.25">
      <c r="AE1840" s="25"/>
      <c r="AF1840" s="25"/>
    </row>
    <row r="1841" spans="31:32" x14ac:dyDescent="0.25">
      <c r="AE1841" s="25"/>
      <c r="AF1841" s="25"/>
    </row>
    <row r="1842" spans="31:32" x14ac:dyDescent="0.25">
      <c r="AE1842" s="25"/>
      <c r="AF1842" s="25"/>
    </row>
    <row r="1843" spans="31:32" x14ac:dyDescent="0.25">
      <c r="AE1843" s="25"/>
      <c r="AF1843" s="25"/>
    </row>
    <row r="1844" spans="31:32" x14ac:dyDescent="0.25">
      <c r="AE1844" s="25"/>
      <c r="AF1844" s="25"/>
    </row>
    <row r="1845" spans="31:32" x14ac:dyDescent="0.25">
      <c r="AE1845" s="25"/>
      <c r="AF1845" s="25"/>
    </row>
    <row r="1846" spans="31:32" x14ac:dyDescent="0.25">
      <c r="AE1846" s="25"/>
      <c r="AF1846" s="25"/>
    </row>
    <row r="1847" spans="31:32" x14ac:dyDescent="0.25">
      <c r="AE1847" s="25"/>
      <c r="AF1847" s="25"/>
    </row>
    <row r="1848" spans="31:32" x14ac:dyDescent="0.25">
      <c r="AE1848" s="25"/>
      <c r="AF1848" s="25"/>
    </row>
    <row r="1849" spans="31:32" x14ac:dyDescent="0.25">
      <c r="AE1849" s="25"/>
      <c r="AF1849" s="25"/>
    </row>
    <row r="1850" spans="31:32" x14ac:dyDescent="0.25">
      <c r="AE1850" s="25"/>
      <c r="AF1850" s="25"/>
    </row>
    <row r="1851" spans="31:32" x14ac:dyDescent="0.25">
      <c r="AE1851" s="25"/>
      <c r="AF1851" s="25"/>
    </row>
    <row r="1852" spans="31:32" x14ac:dyDescent="0.25">
      <c r="AE1852" s="25"/>
      <c r="AF1852" s="25"/>
    </row>
    <row r="1853" spans="31:32" x14ac:dyDescent="0.25">
      <c r="AE1853" s="25"/>
      <c r="AF1853" s="25"/>
    </row>
    <row r="1854" spans="31:32" x14ac:dyDescent="0.25">
      <c r="AE1854" s="25"/>
      <c r="AF1854" s="25"/>
    </row>
    <row r="1855" spans="31:32" x14ac:dyDescent="0.25">
      <c r="AE1855" s="25"/>
      <c r="AF1855" s="25"/>
    </row>
    <row r="1856" spans="31:32" x14ac:dyDescent="0.25">
      <c r="AE1856" s="25"/>
      <c r="AF1856" s="25"/>
    </row>
    <row r="1857" spans="31:32" x14ac:dyDescent="0.25">
      <c r="AE1857" s="25"/>
      <c r="AF1857" s="25"/>
    </row>
    <row r="1858" spans="31:32" x14ac:dyDescent="0.25">
      <c r="AE1858" s="25"/>
      <c r="AF1858" s="25"/>
    </row>
    <row r="1859" spans="31:32" x14ac:dyDescent="0.25">
      <c r="AE1859" s="25"/>
      <c r="AF1859" s="25"/>
    </row>
    <row r="1860" spans="31:32" x14ac:dyDescent="0.25">
      <c r="AE1860" s="25"/>
      <c r="AF1860" s="25"/>
    </row>
    <row r="1861" spans="31:32" x14ac:dyDescent="0.25">
      <c r="AE1861" s="25"/>
      <c r="AF1861" s="25"/>
    </row>
    <row r="1862" spans="31:32" x14ac:dyDescent="0.25">
      <c r="AE1862" s="25"/>
      <c r="AF1862" s="25"/>
    </row>
    <row r="1863" spans="31:32" x14ac:dyDescent="0.25">
      <c r="AE1863" s="25"/>
      <c r="AF1863" s="25"/>
    </row>
    <row r="1864" spans="31:32" x14ac:dyDescent="0.25">
      <c r="AE1864" s="25"/>
      <c r="AF1864" s="25"/>
    </row>
    <row r="1865" spans="31:32" x14ac:dyDescent="0.25">
      <c r="AE1865" s="25"/>
      <c r="AF1865" s="25"/>
    </row>
    <row r="1866" spans="31:32" x14ac:dyDescent="0.25">
      <c r="AE1866" s="25"/>
      <c r="AF1866" s="25"/>
    </row>
    <row r="1867" spans="31:32" x14ac:dyDescent="0.25">
      <c r="AE1867" s="25"/>
      <c r="AF1867" s="25"/>
    </row>
    <row r="1868" spans="31:32" x14ac:dyDescent="0.25">
      <c r="AE1868" s="25"/>
      <c r="AF1868" s="25"/>
    </row>
    <row r="1869" spans="31:32" x14ac:dyDescent="0.25">
      <c r="AE1869" s="25"/>
      <c r="AF1869" s="25"/>
    </row>
    <row r="1870" spans="31:32" x14ac:dyDescent="0.25">
      <c r="AE1870" s="25"/>
      <c r="AF1870" s="25"/>
    </row>
    <row r="1871" spans="31:32" x14ac:dyDescent="0.25">
      <c r="AE1871" s="25"/>
      <c r="AF1871" s="25"/>
    </row>
    <row r="1872" spans="31:32" x14ac:dyDescent="0.25">
      <c r="AE1872" s="25"/>
      <c r="AF1872" s="25"/>
    </row>
    <row r="1873" spans="31:32" x14ac:dyDescent="0.25">
      <c r="AE1873" s="25"/>
      <c r="AF1873" s="25"/>
    </row>
    <row r="1874" spans="31:32" x14ac:dyDescent="0.25">
      <c r="AE1874" s="25"/>
      <c r="AF1874" s="25"/>
    </row>
    <row r="1875" spans="31:32" x14ac:dyDescent="0.25">
      <c r="AE1875" s="25"/>
      <c r="AF1875" s="25"/>
    </row>
    <row r="1876" spans="31:32" x14ac:dyDescent="0.25">
      <c r="AE1876" s="25"/>
      <c r="AF1876" s="25"/>
    </row>
    <row r="1877" spans="31:32" x14ac:dyDescent="0.25">
      <c r="AE1877" s="25"/>
      <c r="AF1877" s="25"/>
    </row>
    <row r="1878" spans="31:32" x14ac:dyDescent="0.25">
      <c r="AE1878" s="25"/>
      <c r="AF1878" s="25"/>
    </row>
    <row r="1879" spans="31:32" x14ac:dyDescent="0.25">
      <c r="AE1879" s="25"/>
      <c r="AF1879" s="25"/>
    </row>
    <row r="1880" spans="31:32" x14ac:dyDescent="0.25">
      <c r="AE1880" s="25"/>
      <c r="AF1880" s="25"/>
    </row>
    <row r="1881" spans="31:32" x14ac:dyDescent="0.25">
      <c r="AE1881" s="25"/>
      <c r="AF1881" s="25"/>
    </row>
    <row r="1882" spans="31:32" x14ac:dyDescent="0.25">
      <c r="AE1882" s="25"/>
      <c r="AF1882" s="25"/>
    </row>
    <row r="1883" spans="31:32" x14ac:dyDescent="0.25">
      <c r="AE1883" s="25"/>
      <c r="AF1883" s="25"/>
    </row>
    <row r="1884" spans="31:32" x14ac:dyDescent="0.25">
      <c r="AE1884" s="25"/>
      <c r="AF1884" s="25"/>
    </row>
    <row r="1885" spans="31:32" x14ac:dyDescent="0.25">
      <c r="AE1885" s="25"/>
      <c r="AF1885" s="25"/>
    </row>
    <row r="1886" spans="31:32" x14ac:dyDescent="0.25">
      <c r="AE1886" s="25"/>
      <c r="AF1886" s="25"/>
    </row>
    <row r="1887" spans="31:32" x14ac:dyDescent="0.25">
      <c r="AE1887" s="25"/>
      <c r="AF1887" s="25"/>
    </row>
    <row r="1888" spans="31:32" x14ac:dyDescent="0.25">
      <c r="AE1888" s="25"/>
      <c r="AF1888" s="25"/>
    </row>
    <row r="1889" spans="31:32" x14ac:dyDescent="0.25">
      <c r="AE1889" s="25"/>
      <c r="AF1889" s="25"/>
    </row>
    <row r="1890" spans="31:32" x14ac:dyDescent="0.25">
      <c r="AE1890" s="25"/>
      <c r="AF1890" s="25"/>
    </row>
    <row r="1891" spans="31:32" x14ac:dyDescent="0.25">
      <c r="AE1891" s="25"/>
      <c r="AF1891" s="25"/>
    </row>
    <row r="1892" spans="31:32" x14ac:dyDescent="0.25">
      <c r="AE1892" s="25"/>
      <c r="AF1892" s="25"/>
    </row>
    <row r="1893" spans="31:32" x14ac:dyDescent="0.25">
      <c r="AE1893" s="25"/>
      <c r="AF1893" s="25"/>
    </row>
    <row r="1894" spans="31:32" x14ac:dyDescent="0.25">
      <c r="AE1894" s="25"/>
      <c r="AF1894" s="25"/>
    </row>
    <row r="1895" spans="31:32" x14ac:dyDescent="0.25">
      <c r="AE1895" s="25"/>
      <c r="AF1895" s="25"/>
    </row>
    <row r="1896" spans="31:32" x14ac:dyDescent="0.25">
      <c r="AE1896" s="25"/>
      <c r="AF1896" s="25"/>
    </row>
    <row r="1897" spans="31:32" x14ac:dyDescent="0.25">
      <c r="AE1897" s="25"/>
      <c r="AF1897" s="25"/>
    </row>
    <row r="1898" spans="31:32" x14ac:dyDescent="0.25">
      <c r="AE1898" s="25"/>
      <c r="AF1898" s="25"/>
    </row>
    <row r="1899" spans="31:32" x14ac:dyDescent="0.25">
      <c r="AE1899" s="25"/>
      <c r="AF1899" s="25"/>
    </row>
    <row r="1900" spans="31:32" x14ac:dyDescent="0.25">
      <c r="AE1900" s="25"/>
      <c r="AF1900" s="25"/>
    </row>
    <row r="1901" spans="31:32" x14ac:dyDescent="0.25">
      <c r="AE1901" s="25"/>
      <c r="AF1901" s="25"/>
    </row>
    <row r="1902" spans="31:32" x14ac:dyDescent="0.25">
      <c r="AE1902" s="25"/>
      <c r="AF1902" s="25"/>
    </row>
    <row r="1903" spans="31:32" x14ac:dyDescent="0.25">
      <c r="AE1903" s="25"/>
      <c r="AF1903" s="25"/>
    </row>
    <row r="1904" spans="31:32" x14ac:dyDescent="0.25">
      <c r="AE1904" s="25"/>
      <c r="AF1904" s="25"/>
    </row>
    <row r="1905" spans="31:32" x14ac:dyDescent="0.25">
      <c r="AE1905" s="25"/>
      <c r="AF1905" s="25"/>
    </row>
    <row r="1906" spans="31:32" x14ac:dyDescent="0.25">
      <c r="AE1906" s="25"/>
      <c r="AF1906" s="25"/>
    </row>
    <row r="1907" spans="31:32" x14ac:dyDescent="0.25">
      <c r="AE1907" s="25"/>
      <c r="AF1907" s="25"/>
    </row>
    <row r="1908" spans="31:32" x14ac:dyDescent="0.25">
      <c r="AE1908" s="25"/>
      <c r="AF1908" s="25"/>
    </row>
    <row r="1909" spans="31:32" x14ac:dyDescent="0.25">
      <c r="AE1909" s="25"/>
      <c r="AF1909" s="25"/>
    </row>
    <row r="1910" spans="31:32" x14ac:dyDescent="0.25">
      <c r="AE1910" s="25"/>
      <c r="AF1910" s="25"/>
    </row>
    <row r="1911" spans="31:32" x14ac:dyDescent="0.25">
      <c r="AE1911" s="25"/>
      <c r="AF1911" s="25"/>
    </row>
    <row r="1912" spans="31:32" x14ac:dyDescent="0.25">
      <c r="AE1912" s="25"/>
      <c r="AF1912" s="25"/>
    </row>
    <row r="1913" spans="31:32" x14ac:dyDescent="0.25">
      <c r="AE1913" s="25"/>
      <c r="AF1913" s="25"/>
    </row>
    <row r="1914" spans="31:32" x14ac:dyDescent="0.25">
      <c r="AE1914" s="25"/>
      <c r="AF1914" s="25"/>
    </row>
    <row r="1915" spans="31:32" x14ac:dyDescent="0.25">
      <c r="AE1915" s="25"/>
      <c r="AF1915" s="25"/>
    </row>
    <row r="1916" spans="31:32" x14ac:dyDescent="0.25">
      <c r="AE1916" s="25"/>
      <c r="AF1916" s="25"/>
    </row>
    <row r="1917" spans="31:32" x14ac:dyDescent="0.25">
      <c r="AE1917" s="25"/>
      <c r="AF1917" s="25"/>
    </row>
    <row r="1918" spans="31:32" x14ac:dyDescent="0.25">
      <c r="AE1918" s="25"/>
      <c r="AF1918" s="25"/>
    </row>
    <row r="1919" spans="31:32" x14ac:dyDescent="0.25">
      <c r="AE1919" s="25"/>
      <c r="AF1919" s="25"/>
    </row>
    <row r="1920" spans="31:32" x14ac:dyDescent="0.25">
      <c r="AE1920" s="25"/>
      <c r="AF1920" s="25"/>
    </row>
    <row r="1921" spans="31:32" x14ac:dyDescent="0.25">
      <c r="AE1921" s="25"/>
      <c r="AF1921" s="25"/>
    </row>
    <row r="1922" spans="31:32" x14ac:dyDescent="0.25">
      <c r="AE1922" s="25"/>
      <c r="AF1922" s="25"/>
    </row>
    <row r="1923" spans="31:32" x14ac:dyDescent="0.25">
      <c r="AE1923" s="25"/>
      <c r="AF1923" s="25"/>
    </row>
    <row r="1924" spans="31:32" x14ac:dyDescent="0.25">
      <c r="AE1924" s="25"/>
      <c r="AF1924" s="25"/>
    </row>
    <row r="1925" spans="31:32" x14ac:dyDescent="0.25">
      <c r="AE1925" s="25"/>
      <c r="AF1925" s="25"/>
    </row>
    <row r="1926" spans="31:32" x14ac:dyDescent="0.25">
      <c r="AE1926" s="25"/>
      <c r="AF1926" s="25"/>
    </row>
    <row r="1927" spans="31:32" x14ac:dyDescent="0.25">
      <c r="AE1927" s="25"/>
      <c r="AF1927" s="25"/>
    </row>
    <row r="1928" spans="31:32" x14ac:dyDescent="0.25">
      <c r="AE1928" s="25"/>
      <c r="AF1928" s="25"/>
    </row>
    <row r="1929" spans="31:32" x14ac:dyDescent="0.25">
      <c r="AE1929" s="25"/>
      <c r="AF1929" s="25"/>
    </row>
    <row r="1930" spans="31:32" x14ac:dyDescent="0.25">
      <c r="AE1930" s="25"/>
      <c r="AF1930" s="25"/>
    </row>
    <row r="1931" spans="31:32" x14ac:dyDescent="0.25">
      <c r="AE1931" s="25"/>
      <c r="AF1931" s="25"/>
    </row>
    <row r="1932" spans="31:32" x14ac:dyDescent="0.25">
      <c r="AE1932" s="25"/>
      <c r="AF1932" s="25"/>
    </row>
    <row r="1933" spans="31:32" x14ac:dyDescent="0.25">
      <c r="AE1933" s="25"/>
      <c r="AF1933" s="25"/>
    </row>
    <row r="1934" spans="31:32" x14ac:dyDescent="0.25">
      <c r="AE1934" s="25"/>
      <c r="AF1934" s="25"/>
    </row>
    <row r="1935" spans="31:32" x14ac:dyDescent="0.25">
      <c r="AE1935" s="25"/>
      <c r="AF1935" s="25"/>
    </row>
    <row r="1936" spans="31:32" x14ac:dyDescent="0.25">
      <c r="AE1936" s="25"/>
      <c r="AF1936" s="25"/>
    </row>
    <row r="1937" spans="31:32" x14ac:dyDescent="0.25">
      <c r="AE1937" s="25"/>
      <c r="AF1937" s="25"/>
    </row>
    <row r="1938" spans="31:32" x14ac:dyDescent="0.25">
      <c r="AE1938" s="25"/>
      <c r="AF1938" s="25"/>
    </row>
    <row r="1939" spans="31:32" x14ac:dyDescent="0.25">
      <c r="AE1939" s="25"/>
      <c r="AF1939" s="25"/>
    </row>
    <row r="1940" spans="31:32" x14ac:dyDescent="0.25">
      <c r="AE1940" s="25"/>
      <c r="AF1940" s="25"/>
    </row>
    <row r="1941" spans="31:32" x14ac:dyDescent="0.25">
      <c r="AE1941" s="25"/>
      <c r="AF1941" s="25"/>
    </row>
    <row r="1942" spans="31:32" x14ac:dyDescent="0.25">
      <c r="AE1942" s="25"/>
      <c r="AF1942" s="25"/>
    </row>
    <row r="1943" spans="31:32" x14ac:dyDescent="0.25">
      <c r="AE1943" s="25"/>
      <c r="AF1943" s="25"/>
    </row>
    <row r="1944" spans="31:32" x14ac:dyDescent="0.25">
      <c r="AE1944" s="25"/>
      <c r="AF1944" s="25"/>
    </row>
    <row r="1945" spans="31:32" x14ac:dyDescent="0.25">
      <c r="AE1945" s="25"/>
      <c r="AF1945" s="25"/>
    </row>
    <row r="1946" spans="31:32" x14ac:dyDescent="0.25">
      <c r="AE1946" s="25"/>
      <c r="AF1946" s="25"/>
    </row>
    <row r="1947" spans="31:32" x14ac:dyDescent="0.25">
      <c r="AE1947" s="25"/>
      <c r="AF1947" s="25"/>
    </row>
    <row r="1948" spans="31:32" x14ac:dyDescent="0.25">
      <c r="AE1948" s="25"/>
      <c r="AF1948" s="25"/>
    </row>
    <row r="1949" spans="31:32" x14ac:dyDescent="0.25">
      <c r="AE1949" s="25"/>
      <c r="AF1949" s="25"/>
    </row>
    <row r="1950" spans="31:32" x14ac:dyDescent="0.25">
      <c r="AE1950" s="25"/>
      <c r="AF1950" s="25"/>
    </row>
    <row r="1951" spans="31:32" x14ac:dyDescent="0.25">
      <c r="AE1951" s="25"/>
      <c r="AF1951" s="25"/>
    </row>
    <row r="1952" spans="31:32" x14ac:dyDescent="0.25">
      <c r="AE1952" s="25"/>
      <c r="AF1952" s="25"/>
    </row>
    <row r="1953" spans="31:32" x14ac:dyDescent="0.25">
      <c r="AE1953" s="25"/>
      <c r="AF1953" s="25"/>
    </row>
    <row r="1954" spans="31:32" x14ac:dyDescent="0.25">
      <c r="AE1954" s="25"/>
      <c r="AF1954" s="25"/>
    </row>
    <row r="1955" spans="31:32" x14ac:dyDescent="0.25">
      <c r="AE1955" s="25"/>
      <c r="AF1955" s="25"/>
    </row>
    <row r="1956" spans="31:32" x14ac:dyDescent="0.25">
      <c r="AE1956" s="25"/>
      <c r="AF1956" s="25"/>
    </row>
    <row r="1957" spans="31:32" x14ac:dyDescent="0.25">
      <c r="AE1957" s="25"/>
      <c r="AF1957" s="25"/>
    </row>
    <row r="1958" spans="31:32" x14ac:dyDescent="0.25">
      <c r="AE1958" s="25"/>
      <c r="AF1958" s="25"/>
    </row>
    <row r="1959" spans="31:32" x14ac:dyDescent="0.25">
      <c r="AE1959" s="25"/>
      <c r="AF1959" s="25"/>
    </row>
    <row r="1960" spans="31:32" x14ac:dyDescent="0.25">
      <c r="AE1960" s="25"/>
      <c r="AF1960" s="25"/>
    </row>
    <row r="1961" spans="31:32" x14ac:dyDescent="0.25">
      <c r="AE1961" s="25"/>
      <c r="AF1961" s="25"/>
    </row>
    <row r="1962" spans="31:32" x14ac:dyDescent="0.25">
      <c r="AE1962" s="25"/>
      <c r="AF1962" s="25"/>
    </row>
    <row r="1963" spans="31:32" x14ac:dyDescent="0.25">
      <c r="AE1963" s="25"/>
      <c r="AF1963" s="25"/>
    </row>
    <row r="1964" spans="31:32" x14ac:dyDescent="0.25">
      <c r="AE1964" s="25"/>
      <c r="AF1964" s="25"/>
    </row>
    <row r="1965" spans="31:32" x14ac:dyDescent="0.25">
      <c r="AE1965" s="25"/>
      <c r="AF1965" s="25"/>
    </row>
    <row r="1966" spans="31:32" x14ac:dyDescent="0.25">
      <c r="AE1966" s="25"/>
      <c r="AF1966" s="25"/>
    </row>
    <row r="1967" spans="31:32" x14ac:dyDescent="0.25">
      <c r="AE1967" s="25"/>
      <c r="AF1967" s="25"/>
    </row>
    <row r="1968" spans="31:32" x14ac:dyDescent="0.25">
      <c r="AE1968" s="25"/>
      <c r="AF1968" s="25"/>
    </row>
    <row r="1969" spans="31:32" x14ac:dyDescent="0.25">
      <c r="AE1969" s="25"/>
      <c r="AF1969" s="25"/>
    </row>
    <row r="1970" spans="31:32" x14ac:dyDescent="0.25">
      <c r="AE1970" s="25"/>
      <c r="AF1970" s="25"/>
    </row>
    <row r="1971" spans="31:32" x14ac:dyDescent="0.25">
      <c r="AE1971" s="25"/>
      <c r="AF1971" s="25"/>
    </row>
    <row r="1972" spans="31:32" x14ac:dyDescent="0.25">
      <c r="AE1972" s="25"/>
      <c r="AF1972" s="25"/>
    </row>
    <row r="1973" spans="31:32" x14ac:dyDescent="0.25">
      <c r="AE1973" s="25"/>
      <c r="AF1973" s="25"/>
    </row>
    <row r="1974" spans="31:32" x14ac:dyDescent="0.25">
      <c r="AE1974" s="25"/>
      <c r="AF1974" s="25"/>
    </row>
    <row r="1975" spans="31:32" x14ac:dyDescent="0.25">
      <c r="AE1975" s="25"/>
      <c r="AF1975" s="25"/>
    </row>
    <row r="1976" spans="31:32" x14ac:dyDescent="0.25">
      <c r="AE1976" s="25"/>
      <c r="AF1976" s="25"/>
    </row>
    <row r="1977" spans="31:32" x14ac:dyDescent="0.25">
      <c r="AE1977" s="25"/>
      <c r="AF1977" s="25"/>
    </row>
    <row r="1978" spans="31:32" x14ac:dyDescent="0.25">
      <c r="AE1978" s="25"/>
      <c r="AF1978" s="25"/>
    </row>
    <row r="1979" spans="31:32" x14ac:dyDescent="0.25">
      <c r="AE1979" s="25"/>
      <c r="AF1979" s="25"/>
    </row>
    <row r="1980" spans="31:32" x14ac:dyDescent="0.25">
      <c r="AE1980" s="25"/>
      <c r="AF1980" s="25"/>
    </row>
    <row r="1981" spans="31:32" x14ac:dyDescent="0.25">
      <c r="AE1981" s="25"/>
      <c r="AF1981" s="25"/>
    </row>
    <row r="1982" spans="31:32" x14ac:dyDescent="0.25">
      <c r="AE1982" s="25"/>
      <c r="AF1982" s="25"/>
    </row>
    <row r="1983" spans="31:32" x14ac:dyDescent="0.25">
      <c r="AE1983" s="25"/>
      <c r="AF1983" s="25"/>
    </row>
    <row r="1984" spans="31:32" x14ac:dyDescent="0.25">
      <c r="AE1984" s="25"/>
      <c r="AF1984" s="25"/>
    </row>
    <row r="1985" spans="31:32" x14ac:dyDescent="0.25">
      <c r="AE1985" s="25"/>
      <c r="AF1985" s="25"/>
    </row>
    <row r="1986" spans="31:32" x14ac:dyDescent="0.25">
      <c r="AE1986" s="25"/>
      <c r="AF1986" s="25"/>
    </row>
    <row r="1987" spans="31:32" x14ac:dyDescent="0.25">
      <c r="AE1987" s="25"/>
      <c r="AF1987" s="25"/>
    </row>
    <row r="1988" spans="31:32" x14ac:dyDescent="0.25">
      <c r="AE1988" s="25"/>
      <c r="AF1988" s="25"/>
    </row>
    <row r="1989" spans="31:32" x14ac:dyDescent="0.25">
      <c r="AE1989" s="25"/>
      <c r="AF1989" s="25"/>
    </row>
    <row r="1990" spans="31:32" x14ac:dyDescent="0.25">
      <c r="AE1990" s="25"/>
      <c r="AF1990" s="25"/>
    </row>
    <row r="1991" spans="31:32" x14ac:dyDescent="0.25">
      <c r="AE1991" s="25"/>
      <c r="AF1991" s="25"/>
    </row>
    <row r="1992" spans="31:32" x14ac:dyDescent="0.25">
      <c r="AE1992" s="25"/>
      <c r="AF1992" s="25"/>
    </row>
    <row r="1993" spans="31:32" x14ac:dyDescent="0.25">
      <c r="AE1993" s="25"/>
      <c r="AF1993" s="25"/>
    </row>
    <row r="1994" spans="31:32" x14ac:dyDescent="0.25">
      <c r="AE1994" s="25"/>
      <c r="AF1994" s="25"/>
    </row>
    <row r="1995" spans="31:32" x14ac:dyDescent="0.25">
      <c r="AE1995" s="25"/>
      <c r="AF1995" s="25"/>
    </row>
    <row r="1996" spans="31:32" x14ac:dyDescent="0.25">
      <c r="AE1996" s="25"/>
      <c r="AF1996" s="25"/>
    </row>
    <row r="1997" spans="31:32" x14ac:dyDescent="0.25">
      <c r="AE1997" s="25"/>
      <c r="AF1997" s="25"/>
    </row>
    <row r="1998" spans="31:32" x14ac:dyDescent="0.25">
      <c r="AE1998" s="25"/>
      <c r="AF1998" s="25"/>
    </row>
    <row r="1999" spans="31:32" x14ac:dyDescent="0.25">
      <c r="AE1999" s="25"/>
      <c r="AF1999" s="25"/>
    </row>
    <row r="2000" spans="31:32" x14ac:dyDescent="0.25">
      <c r="AE2000" s="25"/>
      <c r="AF2000" s="25"/>
    </row>
    <row r="2001" spans="31:32" x14ac:dyDescent="0.25">
      <c r="AE2001" s="25"/>
      <c r="AF2001" s="25"/>
    </row>
    <row r="2002" spans="31:32" x14ac:dyDescent="0.25">
      <c r="AE2002" s="25"/>
      <c r="AF2002" s="25"/>
    </row>
    <row r="2003" spans="31:32" x14ac:dyDescent="0.25">
      <c r="AE2003" s="25"/>
      <c r="AF2003" s="25"/>
    </row>
    <row r="2004" spans="31:32" x14ac:dyDescent="0.25">
      <c r="AE2004" s="25"/>
      <c r="AF2004" s="25"/>
    </row>
    <row r="2005" spans="31:32" x14ac:dyDescent="0.25">
      <c r="AE2005" s="25"/>
      <c r="AF2005" s="25"/>
    </row>
    <row r="2006" spans="31:32" x14ac:dyDescent="0.25">
      <c r="AE2006" s="25"/>
      <c r="AF2006" s="25"/>
    </row>
    <row r="2007" spans="31:32" x14ac:dyDescent="0.25">
      <c r="AE2007" s="25"/>
      <c r="AF2007" s="25"/>
    </row>
    <row r="2008" spans="31:32" x14ac:dyDescent="0.25">
      <c r="AE2008" s="25"/>
      <c r="AF2008" s="25"/>
    </row>
    <row r="2009" spans="31:32" x14ac:dyDescent="0.25">
      <c r="AE2009" s="25"/>
      <c r="AF2009" s="25"/>
    </row>
    <row r="2010" spans="31:32" x14ac:dyDescent="0.25">
      <c r="AE2010" s="25"/>
      <c r="AF2010" s="25"/>
    </row>
    <row r="2011" spans="31:32" x14ac:dyDescent="0.25">
      <c r="AE2011" s="25"/>
      <c r="AF2011" s="25"/>
    </row>
    <row r="2012" spans="31:32" x14ac:dyDescent="0.25">
      <c r="AE2012" s="25"/>
      <c r="AF2012" s="25"/>
    </row>
    <row r="2013" spans="31:32" x14ac:dyDescent="0.25">
      <c r="AE2013" s="25"/>
      <c r="AF2013" s="25"/>
    </row>
    <row r="2014" spans="31:32" x14ac:dyDescent="0.25">
      <c r="AE2014" s="25"/>
      <c r="AF2014" s="25"/>
    </row>
    <row r="2015" spans="31:32" x14ac:dyDescent="0.25">
      <c r="AE2015" s="25"/>
      <c r="AF2015" s="25"/>
    </row>
    <row r="2016" spans="31:32" x14ac:dyDescent="0.25">
      <c r="AE2016" s="25"/>
      <c r="AF2016" s="25"/>
    </row>
    <row r="2017" spans="31:32" x14ac:dyDescent="0.25">
      <c r="AE2017" s="25"/>
      <c r="AF2017" s="25"/>
    </row>
    <row r="2018" spans="31:32" x14ac:dyDescent="0.25">
      <c r="AE2018" s="25"/>
      <c r="AF2018" s="25"/>
    </row>
    <row r="2019" spans="31:32" x14ac:dyDescent="0.25">
      <c r="AE2019" s="25"/>
      <c r="AF2019" s="25"/>
    </row>
    <row r="2020" spans="31:32" x14ac:dyDescent="0.25">
      <c r="AE2020" s="25"/>
      <c r="AF2020" s="25"/>
    </row>
    <row r="2021" spans="31:32" x14ac:dyDescent="0.25">
      <c r="AE2021" s="25"/>
      <c r="AF2021" s="25"/>
    </row>
    <row r="2022" spans="31:32" x14ac:dyDescent="0.25">
      <c r="AE2022" s="25"/>
      <c r="AF2022" s="25"/>
    </row>
    <row r="2023" spans="31:32" x14ac:dyDescent="0.25">
      <c r="AE2023" s="25"/>
      <c r="AF2023" s="25"/>
    </row>
    <row r="2024" spans="31:32" x14ac:dyDescent="0.25">
      <c r="AE2024" s="25"/>
      <c r="AF2024" s="25"/>
    </row>
    <row r="2025" spans="31:32" x14ac:dyDescent="0.25">
      <c r="AE2025" s="25"/>
      <c r="AF2025" s="25"/>
    </row>
    <row r="2026" spans="31:32" x14ac:dyDescent="0.25">
      <c r="AE2026" s="25"/>
      <c r="AF2026" s="25"/>
    </row>
    <row r="2027" spans="31:32" x14ac:dyDescent="0.25">
      <c r="AE2027" s="25"/>
      <c r="AF2027" s="25"/>
    </row>
    <row r="2028" spans="31:32" x14ac:dyDescent="0.25">
      <c r="AE2028" s="25"/>
      <c r="AF2028" s="25"/>
    </row>
    <row r="2029" spans="31:32" x14ac:dyDescent="0.25">
      <c r="AE2029" s="25"/>
      <c r="AF2029" s="25"/>
    </row>
    <row r="2030" spans="31:32" x14ac:dyDescent="0.25">
      <c r="AE2030" s="25"/>
      <c r="AF2030" s="25"/>
    </row>
    <row r="2031" spans="31:32" x14ac:dyDescent="0.25">
      <c r="AE2031" s="25"/>
      <c r="AF2031" s="25"/>
    </row>
    <row r="2032" spans="31:32" x14ac:dyDescent="0.25">
      <c r="AE2032" s="25"/>
      <c r="AF2032" s="25"/>
    </row>
    <row r="2033" spans="31:32" x14ac:dyDescent="0.25">
      <c r="AE2033" s="25"/>
      <c r="AF2033" s="25"/>
    </row>
    <row r="2034" spans="31:32" x14ac:dyDescent="0.25">
      <c r="AE2034" s="25"/>
      <c r="AF2034" s="25"/>
    </row>
    <row r="2035" spans="31:32" x14ac:dyDescent="0.25">
      <c r="AE2035" s="25"/>
      <c r="AF2035" s="25"/>
    </row>
    <row r="2036" spans="31:32" x14ac:dyDescent="0.25">
      <c r="AE2036" s="25"/>
      <c r="AF2036" s="25"/>
    </row>
    <row r="2037" spans="31:32" x14ac:dyDescent="0.25">
      <c r="AE2037" s="25"/>
      <c r="AF2037" s="25"/>
    </row>
    <row r="2038" spans="31:32" x14ac:dyDescent="0.25">
      <c r="AE2038" s="25"/>
      <c r="AF2038" s="25"/>
    </row>
    <row r="2039" spans="31:32" x14ac:dyDescent="0.25">
      <c r="AE2039" s="25"/>
      <c r="AF2039" s="25"/>
    </row>
    <row r="2040" spans="31:32" x14ac:dyDescent="0.25">
      <c r="AE2040" s="25"/>
      <c r="AF2040" s="25"/>
    </row>
    <row r="2041" spans="31:32" x14ac:dyDescent="0.25">
      <c r="AE2041" s="25"/>
      <c r="AF2041" s="25"/>
    </row>
    <row r="2042" spans="31:32" x14ac:dyDescent="0.25">
      <c r="AE2042" s="25"/>
      <c r="AF2042" s="25"/>
    </row>
    <row r="2043" spans="31:32" x14ac:dyDescent="0.25">
      <c r="AE2043" s="25"/>
      <c r="AF2043" s="25"/>
    </row>
    <row r="2044" spans="31:32" x14ac:dyDescent="0.25">
      <c r="AE2044" s="25"/>
      <c r="AF2044" s="25"/>
    </row>
    <row r="2045" spans="31:32" x14ac:dyDescent="0.25">
      <c r="AE2045" s="25"/>
      <c r="AF2045" s="25"/>
    </row>
    <row r="2046" spans="31:32" x14ac:dyDescent="0.25">
      <c r="AE2046" s="25"/>
      <c r="AF2046" s="25"/>
    </row>
    <row r="2047" spans="31:32" x14ac:dyDescent="0.25">
      <c r="AE2047" s="25"/>
      <c r="AF2047" s="25"/>
    </row>
    <row r="2048" spans="31:32" x14ac:dyDescent="0.25">
      <c r="AE2048" s="25"/>
      <c r="AF2048" s="25"/>
    </row>
    <row r="2049" spans="31:32" x14ac:dyDescent="0.25">
      <c r="AE2049" s="25"/>
      <c r="AF2049" s="25"/>
    </row>
    <row r="2050" spans="31:32" x14ac:dyDescent="0.25">
      <c r="AE2050" s="25"/>
      <c r="AF2050" s="25"/>
    </row>
    <row r="2051" spans="31:32" x14ac:dyDescent="0.25">
      <c r="AE2051" s="25"/>
      <c r="AF2051" s="25"/>
    </row>
    <row r="2052" spans="31:32" x14ac:dyDescent="0.25">
      <c r="AE2052" s="25"/>
      <c r="AF2052" s="25"/>
    </row>
    <row r="2053" spans="31:32" x14ac:dyDescent="0.25">
      <c r="AE2053" s="25"/>
      <c r="AF2053" s="25"/>
    </row>
    <row r="2054" spans="31:32" x14ac:dyDescent="0.25">
      <c r="AE2054" s="25"/>
      <c r="AF2054" s="25"/>
    </row>
    <row r="2055" spans="31:32" x14ac:dyDescent="0.25">
      <c r="AE2055" s="25"/>
      <c r="AF2055" s="25"/>
    </row>
    <row r="2056" spans="31:32" x14ac:dyDescent="0.25">
      <c r="AE2056" s="25"/>
      <c r="AF2056" s="25"/>
    </row>
    <row r="2057" spans="31:32" x14ac:dyDescent="0.25">
      <c r="AE2057" s="25"/>
      <c r="AF2057" s="25"/>
    </row>
    <row r="2058" spans="31:32" x14ac:dyDescent="0.25">
      <c r="AE2058" s="25"/>
      <c r="AF2058" s="25"/>
    </row>
    <row r="2059" spans="31:32" x14ac:dyDescent="0.25">
      <c r="AE2059" s="25"/>
      <c r="AF2059" s="25"/>
    </row>
    <row r="2060" spans="31:32" x14ac:dyDescent="0.25">
      <c r="AE2060" s="25"/>
      <c r="AF2060" s="25"/>
    </row>
    <row r="2061" spans="31:32" x14ac:dyDescent="0.25">
      <c r="AE2061" s="25"/>
      <c r="AF2061" s="25"/>
    </row>
    <row r="2062" spans="31:32" x14ac:dyDescent="0.25">
      <c r="AE2062" s="25"/>
      <c r="AF2062" s="25"/>
    </row>
    <row r="2063" spans="31:32" x14ac:dyDescent="0.25">
      <c r="AE2063" s="25"/>
      <c r="AF2063" s="25"/>
    </row>
    <row r="2064" spans="31:32" x14ac:dyDescent="0.25">
      <c r="AE2064" s="25"/>
      <c r="AF2064" s="25"/>
    </row>
    <row r="2065" spans="31:32" x14ac:dyDescent="0.25">
      <c r="AE2065" s="25"/>
      <c r="AF2065" s="25"/>
    </row>
    <row r="2066" spans="31:32" x14ac:dyDescent="0.25">
      <c r="AE2066" s="25"/>
      <c r="AF2066" s="25"/>
    </row>
    <row r="2067" spans="31:32" x14ac:dyDescent="0.25">
      <c r="AE2067" s="25"/>
      <c r="AF2067" s="25"/>
    </row>
    <row r="2068" spans="31:32" x14ac:dyDescent="0.25">
      <c r="AE2068" s="25"/>
      <c r="AF2068" s="25"/>
    </row>
    <row r="2069" spans="31:32" x14ac:dyDescent="0.25">
      <c r="AE2069" s="25"/>
      <c r="AF2069" s="25"/>
    </row>
    <row r="2070" spans="31:32" x14ac:dyDescent="0.25">
      <c r="AE2070" s="25"/>
      <c r="AF2070" s="25"/>
    </row>
    <row r="2071" spans="31:32" x14ac:dyDescent="0.25">
      <c r="AE2071" s="25"/>
      <c r="AF2071" s="25"/>
    </row>
    <row r="2072" spans="31:32" x14ac:dyDescent="0.25">
      <c r="AE2072" s="25"/>
      <c r="AF2072" s="25"/>
    </row>
    <row r="2073" spans="31:32" x14ac:dyDescent="0.25">
      <c r="AE2073" s="25"/>
      <c r="AF2073" s="25"/>
    </row>
    <row r="2074" spans="31:32" x14ac:dyDescent="0.25">
      <c r="AE2074" s="25"/>
      <c r="AF2074" s="25"/>
    </row>
    <row r="2075" spans="31:32" x14ac:dyDescent="0.25">
      <c r="AE2075" s="25"/>
      <c r="AF2075" s="25"/>
    </row>
    <row r="2076" spans="31:32" x14ac:dyDescent="0.25">
      <c r="AE2076" s="25"/>
      <c r="AF2076" s="25"/>
    </row>
    <row r="2077" spans="31:32" x14ac:dyDescent="0.25">
      <c r="AE2077" s="25"/>
      <c r="AF2077" s="25"/>
    </row>
    <row r="2078" spans="31:32" x14ac:dyDescent="0.25">
      <c r="AE2078" s="25"/>
      <c r="AF2078" s="25"/>
    </row>
    <row r="2079" spans="31:32" x14ac:dyDescent="0.25">
      <c r="AE2079" s="25"/>
      <c r="AF2079" s="25"/>
    </row>
    <row r="2080" spans="31:32" x14ac:dyDescent="0.25">
      <c r="AE2080" s="25"/>
      <c r="AF2080" s="25"/>
    </row>
    <row r="2081" spans="31:32" x14ac:dyDescent="0.25">
      <c r="AE2081" s="25"/>
      <c r="AF2081" s="25"/>
    </row>
    <row r="2082" spans="31:32" x14ac:dyDescent="0.25">
      <c r="AE2082" s="25"/>
      <c r="AF2082" s="25"/>
    </row>
    <row r="2083" spans="31:32" x14ac:dyDescent="0.25">
      <c r="AE2083" s="25"/>
      <c r="AF2083" s="25"/>
    </row>
    <row r="2084" spans="31:32" x14ac:dyDescent="0.25">
      <c r="AE2084" s="25"/>
      <c r="AF2084" s="25"/>
    </row>
    <row r="2085" spans="31:32" x14ac:dyDescent="0.25">
      <c r="AE2085" s="25"/>
      <c r="AF2085" s="25"/>
    </row>
    <row r="2086" spans="31:32" x14ac:dyDescent="0.25">
      <c r="AE2086" s="25"/>
      <c r="AF2086" s="25"/>
    </row>
    <row r="2087" spans="31:32" x14ac:dyDescent="0.25">
      <c r="AE2087" s="25"/>
      <c r="AF2087" s="25"/>
    </row>
    <row r="2088" spans="31:32" x14ac:dyDescent="0.25">
      <c r="AE2088" s="25"/>
      <c r="AF2088" s="25"/>
    </row>
    <row r="2089" spans="31:32" x14ac:dyDescent="0.25">
      <c r="AE2089" s="25"/>
      <c r="AF2089" s="25"/>
    </row>
    <row r="2090" spans="31:32" x14ac:dyDescent="0.25">
      <c r="AE2090" s="25"/>
      <c r="AF2090" s="25"/>
    </row>
    <row r="2091" spans="31:32" x14ac:dyDescent="0.25">
      <c r="AE2091" s="25"/>
      <c r="AF2091" s="25"/>
    </row>
    <row r="2092" spans="31:32" x14ac:dyDescent="0.25">
      <c r="AE2092" s="25"/>
      <c r="AF2092" s="25"/>
    </row>
    <row r="2093" spans="31:32" x14ac:dyDescent="0.25">
      <c r="AE2093" s="25"/>
      <c r="AF2093" s="25"/>
    </row>
    <row r="2094" spans="31:32" x14ac:dyDescent="0.25">
      <c r="AE2094" s="25"/>
      <c r="AF2094" s="25"/>
    </row>
    <row r="2095" spans="31:32" x14ac:dyDescent="0.25">
      <c r="AE2095" s="25"/>
      <c r="AF2095" s="25"/>
    </row>
    <row r="2096" spans="31:32" x14ac:dyDescent="0.25">
      <c r="AE2096" s="25"/>
      <c r="AF2096" s="25"/>
    </row>
    <row r="2097" spans="31:32" x14ac:dyDescent="0.25">
      <c r="AE2097" s="25"/>
      <c r="AF2097" s="25"/>
    </row>
    <row r="2098" spans="31:32" x14ac:dyDescent="0.25">
      <c r="AE2098" s="25"/>
      <c r="AF2098" s="25"/>
    </row>
    <row r="2099" spans="31:32" x14ac:dyDescent="0.25">
      <c r="AE2099" s="25"/>
      <c r="AF2099" s="25"/>
    </row>
    <row r="2100" spans="31:32" x14ac:dyDescent="0.25">
      <c r="AE2100" s="25"/>
      <c r="AF2100" s="25"/>
    </row>
    <row r="2101" spans="31:32" x14ac:dyDescent="0.25">
      <c r="AE2101" s="25"/>
      <c r="AF2101" s="25"/>
    </row>
    <row r="2102" spans="31:32" x14ac:dyDescent="0.25">
      <c r="AE2102" s="25"/>
      <c r="AF2102" s="25"/>
    </row>
    <row r="2103" spans="31:32" x14ac:dyDescent="0.25">
      <c r="AE2103" s="25"/>
      <c r="AF2103" s="25"/>
    </row>
    <row r="2104" spans="31:32" x14ac:dyDescent="0.25">
      <c r="AE2104" s="25"/>
      <c r="AF2104" s="25"/>
    </row>
    <row r="2105" spans="31:32" x14ac:dyDescent="0.25">
      <c r="AE2105" s="25"/>
      <c r="AF2105" s="25"/>
    </row>
    <row r="2106" spans="31:32" x14ac:dyDescent="0.25">
      <c r="AE2106" s="25"/>
      <c r="AF2106" s="25"/>
    </row>
    <row r="2107" spans="31:32" x14ac:dyDescent="0.25">
      <c r="AE2107" s="25"/>
      <c r="AF2107" s="25"/>
    </row>
    <row r="2108" spans="31:32" x14ac:dyDescent="0.25">
      <c r="AE2108" s="25"/>
      <c r="AF2108" s="25"/>
    </row>
    <row r="2109" spans="31:32" x14ac:dyDescent="0.25">
      <c r="AE2109" s="25"/>
      <c r="AF2109" s="25"/>
    </row>
    <row r="2110" spans="31:32" x14ac:dyDescent="0.25">
      <c r="AE2110" s="25"/>
      <c r="AF2110" s="25"/>
    </row>
    <row r="2111" spans="31:32" x14ac:dyDescent="0.25">
      <c r="AE2111" s="25"/>
      <c r="AF2111" s="25"/>
    </row>
    <row r="2112" spans="31:32" x14ac:dyDescent="0.25">
      <c r="AE2112" s="25"/>
      <c r="AF2112" s="25"/>
    </row>
    <row r="2113" spans="31:32" x14ac:dyDescent="0.25">
      <c r="AE2113" s="25"/>
      <c r="AF2113" s="25"/>
    </row>
    <row r="2114" spans="31:32" x14ac:dyDescent="0.25">
      <c r="AE2114" s="25"/>
      <c r="AF2114" s="25"/>
    </row>
    <row r="2115" spans="31:32" x14ac:dyDescent="0.25">
      <c r="AE2115" s="25"/>
      <c r="AF2115" s="25"/>
    </row>
    <row r="2116" spans="31:32" x14ac:dyDescent="0.25">
      <c r="AE2116" s="25"/>
      <c r="AF2116" s="25"/>
    </row>
    <row r="2117" spans="31:32" x14ac:dyDescent="0.25">
      <c r="AE2117" s="25"/>
      <c r="AF2117" s="25"/>
    </row>
    <row r="2118" spans="31:32" x14ac:dyDescent="0.25">
      <c r="AE2118" s="25"/>
      <c r="AF2118" s="25"/>
    </row>
    <row r="2119" spans="31:32" x14ac:dyDescent="0.25">
      <c r="AE2119" s="25"/>
      <c r="AF2119" s="25"/>
    </row>
    <row r="2120" spans="31:32" x14ac:dyDescent="0.25">
      <c r="AE2120" s="25"/>
      <c r="AF2120" s="25"/>
    </row>
    <row r="2121" spans="31:32" x14ac:dyDescent="0.25">
      <c r="AE2121" s="25"/>
      <c r="AF2121" s="25"/>
    </row>
    <row r="2122" spans="31:32" x14ac:dyDescent="0.25">
      <c r="AE2122" s="25"/>
      <c r="AF2122" s="25"/>
    </row>
    <row r="2123" spans="31:32" x14ac:dyDescent="0.25">
      <c r="AE2123" s="25"/>
      <c r="AF2123" s="25"/>
    </row>
    <row r="2124" spans="31:32" x14ac:dyDescent="0.25">
      <c r="AE2124" s="25"/>
      <c r="AF2124" s="25"/>
    </row>
    <row r="2125" spans="31:32" x14ac:dyDescent="0.25">
      <c r="AE2125" s="25"/>
      <c r="AF2125" s="25"/>
    </row>
    <row r="2126" spans="31:32" x14ac:dyDescent="0.25">
      <c r="AE2126" s="25"/>
      <c r="AF2126" s="25"/>
    </row>
    <row r="2127" spans="31:32" x14ac:dyDescent="0.25">
      <c r="AE2127" s="25"/>
      <c r="AF2127" s="25"/>
    </row>
    <row r="2128" spans="31:32" x14ac:dyDescent="0.25">
      <c r="AE2128" s="25"/>
      <c r="AF2128" s="25"/>
    </row>
    <row r="2129" spans="31:32" x14ac:dyDescent="0.25">
      <c r="AE2129" s="25"/>
      <c r="AF2129" s="25"/>
    </row>
    <row r="2130" spans="31:32" x14ac:dyDescent="0.25">
      <c r="AE2130" s="25"/>
      <c r="AF2130" s="25"/>
    </row>
    <row r="2131" spans="31:32" x14ac:dyDescent="0.25">
      <c r="AE2131" s="25"/>
      <c r="AF2131" s="25"/>
    </row>
    <row r="2132" spans="31:32" x14ac:dyDescent="0.25">
      <c r="AE2132" s="25"/>
      <c r="AF2132" s="25"/>
    </row>
    <row r="2133" spans="31:32" x14ac:dyDescent="0.25">
      <c r="AE2133" s="25"/>
      <c r="AF2133" s="25"/>
    </row>
    <row r="2134" spans="31:32" x14ac:dyDescent="0.25">
      <c r="AE2134" s="25"/>
      <c r="AF2134" s="25"/>
    </row>
    <row r="2135" spans="31:32" x14ac:dyDescent="0.25">
      <c r="AE2135" s="25"/>
      <c r="AF2135" s="25"/>
    </row>
    <row r="2136" spans="31:32" x14ac:dyDescent="0.25">
      <c r="AE2136" s="25"/>
      <c r="AF2136" s="25"/>
    </row>
    <row r="2137" spans="31:32" x14ac:dyDescent="0.25">
      <c r="AE2137" s="25"/>
      <c r="AF2137" s="25"/>
    </row>
    <row r="2138" spans="31:32" x14ac:dyDescent="0.25">
      <c r="AE2138" s="25"/>
      <c r="AF2138" s="25"/>
    </row>
    <row r="2139" spans="31:32" x14ac:dyDescent="0.25">
      <c r="AE2139" s="25"/>
      <c r="AF2139" s="25"/>
    </row>
    <row r="2140" spans="31:32" x14ac:dyDescent="0.25">
      <c r="AE2140" s="25"/>
      <c r="AF2140" s="25"/>
    </row>
    <row r="2141" spans="31:32" x14ac:dyDescent="0.25">
      <c r="AE2141" s="25"/>
      <c r="AF2141" s="25"/>
    </row>
    <row r="2142" spans="31:32" x14ac:dyDescent="0.25">
      <c r="AE2142" s="25"/>
      <c r="AF2142" s="25"/>
    </row>
    <row r="2143" spans="31:32" x14ac:dyDescent="0.25">
      <c r="AE2143" s="25"/>
      <c r="AF2143" s="25"/>
    </row>
    <row r="2144" spans="31:32" x14ac:dyDescent="0.25">
      <c r="AE2144" s="25"/>
      <c r="AF2144" s="25"/>
    </row>
    <row r="2145" spans="31:32" x14ac:dyDescent="0.25">
      <c r="AE2145" s="25"/>
      <c r="AF2145" s="25"/>
    </row>
    <row r="2146" spans="31:32" x14ac:dyDescent="0.25">
      <c r="AE2146" s="25"/>
      <c r="AF2146" s="25"/>
    </row>
    <row r="2147" spans="31:32" x14ac:dyDescent="0.25">
      <c r="AE2147" s="25"/>
      <c r="AF2147" s="25"/>
    </row>
    <row r="2148" spans="31:32" x14ac:dyDescent="0.25">
      <c r="AE2148" s="25"/>
      <c r="AF2148" s="25"/>
    </row>
    <row r="2149" spans="31:32" x14ac:dyDescent="0.25">
      <c r="AE2149" s="25"/>
      <c r="AF2149" s="25"/>
    </row>
    <row r="2150" spans="31:32" x14ac:dyDescent="0.25">
      <c r="AE2150" s="25"/>
      <c r="AF2150" s="25"/>
    </row>
    <row r="2151" spans="31:32" x14ac:dyDescent="0.25">
      <c r="AE2151" s="25"/>
      <c r="AF2151" s="25"/>
    </row>
    <row r="2152" spans="31:32" x14ac:dyDescent="0.25">
      <c r="AE2152" s="25"/>
      <c r="AF2152" s="25"/>
    </row>
    <row r="2153" spans="31:32" x14ac:dyDescent="0.25">
      <c r="AE2153" s="25"/>
      <c r="AF2153" s="25"/>
    </row>
    <row r="2154" spans="31:32" x14ac:dyDescent="0.25">
      <c r="AE2154" s="25"/>
      <c r="AF2154" s="25"/>
    </row>
    <row r="2155" spans="31:32" x14ac:dyDescent="0.25">
      <c r="AE2155" s="25"/>
      <c r="AF2155" s="25"/>
    </row>
    <row r="2156" spans="31:32" x14ac:dyDescent="0.25">
      <c r="AE2156" s="25"/>
      <c r="AF2156" s="25"/>
    </row>
    <row r="2157" spans="31:32" x14ac:dyDescent="0.25">
      <c r="AE2157" s="25"/>
      <c r="AF2157" s="25"/>
    </row>
    <row r="2158" spans="31:32" x14ac:dyDescent="0.25">
      <c r="AE2158" s="25"/>
      <c r="AF2158" s="25"/>
    </row>
    <row r="2159" spans="31:32" x14ac:dyDescent="0.25">
      <c r="AE2159" s="25"/>
      <c r="AF2159" s="25"/>
    </row>
    <row r="2160" spans="31:32" x14ac:dyDescent="0.25">
      <c r="AE2160" s="25"/>
      <c r="AF2160" s="25"/>
    </row>
    <row r="2161" spans="31:32" x14ac:dyDescent="0.25">
      <c r="AE2161" s="25"/>
      <c r="AF2161" s="25"/>
    </row>
    <row r="2162" spans="31:32" x14ac:dyDescent="0.25">
      <c r="AE2162" s="25"/>
      <c r="AF2162" s="25"/>
    </row>
    <row r="2163" spans="31:32" x14ac:dyDescent="0.25">
      <c r="AE2163" s="25"/>
      <c r="AF2163" s="25"/>
    </row>
    <row r="2164" spans="31:32" x14ac:dyDescent="0.25">
      <c r="AE2164" s="25"/>
      <c r="AF2164" s="25"/>
    </row>
    <row r="2165" spans="31:32" x14ac:dyDescent="0.25">
      <c r="AE2165" s="25"/>
      <c r="AF2165" s="25"/>
    </row>
    <row r="2166" spans="31:32" x14ac:dyDescent="0.25">
      <c r="AE2166" s="25"/>
      <c r="AF2166" s="25"/>
    </row>
    <row r="2167" spans="31:32" x14ac:dyDescent="0.25">
      <c r="AE2167" s="25"/>
      <c r="AF2167" s="25"/>
    </row>
    <row r="2168" spans="31:32" x14ac:dyDescent="0.25">
      <c r="AE2168" s="25"/>
      <c r="AF2168" s="25"/>
    </row>
    <row r="2169" spans="31:32" x14ac:dyDescent="0.25">
      <c r="AE2169" s="25"/>
      <c r="AF2169" s="25"/>
    </row>
    <row r="2170" spans="31:32" x14ac:dyDescent="0.25">
      <c r="AE2170" s="25"/>
      <c r="AF2170" s="25"/>
    </row>
    <row r="2171" spans="31:32" x14ac:dyDescent="0.25">
      <c r="AE2171" s="25"/>
      <c r="AF2171" s="25"/>
    </row>
    <row r="2172" spans="31:32" x14ac:dyDescent="0.25">
      <c r="AE2172" s="25"/>
      <c r="AF2172" s="25"/>
    </row>
    <row r="2173" spans="31:32" x14ac:dyDescent="0.25">
      <c r="AE2173" s="25"/>
      <c r="AF2173" s="25"/>
    </row>
    <row r="2174" spans="31:32" x14ac:dyDescent="0.25">
      <c r="AE2174" s="25"/>
      <c r="AF2174" s="25"/>
    </row>
    <row r="2175" spans="31:32" x14ac:dyDescent="0.25">
      <c r="AE2175" s="25"/>
      <c r="AF2175" s="25"/>
    </row>
    <row r="2176" spans="31:32" x14ac:dyDescent="0.25">
      <c r="AE2176" s="25"/>
      <c r="AF2176" s="25"/>
    </row>
    <row r="2177" spans="31:32" x14ac:dyDescent="0.25">
      <c r="AE2177" s="25"/>
      <c r="AF2177" s="25"/>
    </row>
    <row r="2178" spans="31:32" x14ac:dyDescent="0.25">
      <c r="AE2178" s="25"/>
      <c r="AF2178" s="25"/>
    </row>
    <row r="2179" spans="31:32" x14ac:dyDescent="0.25">
      <c r="AE2179" s="25"/>
      <c r="AF2179" s="25"/>
    </row>
    <row r="2180" spans="31:32" x14ac:dyDescent="0.25">
      <c r="AE2180" s="25"/>
      <c r="AF2180" s="25"/>
    </row>
    <row r="2181" spans="31:32" x14ac:dyDescent="0.25">
      <c r="AE2181" s="25"/>
      <c r="AF2181" s="25"/>
    </row>
    <row r="2182" spans="31:32" x14ac:dyDescent="0.25">
      <c r="AE2182" s="25"/>
      <c r="AF2182" s="25"/>
    </row>
    <row r="2183" spans="31:32" x14ac:dyDescent="0.25">
      <c r="AE2183" s="25"/>
      <c r="AF2183" s="25"/>
    </row>
    <row r="2184" spans="31:32" x14ac:dyDescent="0.25">
      <c r="AE2184" s="25"/>
      <c r="AF2184" s="25"/>
    </row>
    <row r="2185" spans="31:32" x14ac:dyDescent="0.25">
      <c r="AE2185" s="25"/>
      <c r="AF2185" s="25"/>
    </row>
    <row r="2186" spans="31:32" x14ac:dyDescent="0.25">
      <c r="AE2186" s="25"/>
      <c r="AF2186" s="25"/>
    </row>
    <row r="2187" spans="31:32" x14ac:dyDescent="0.25">
      <c r="AE2187" s="25"/>
      <c r="AF2187" s="25"/>
    </row>
    <row r="2188" spans="31:32" x14ac:dyDescent="0.25">
      <c r="AE2188" s="25"/>
      <c r="AF2188" s="25"/>
    </row>
    <row r="2189" spans="31:32" x14ac:dyDescent="0.25">
      <c r="AE2189" s="25"/>
      <c r="AF2189" s="25"/>
    </row>
    <row r="2190" spans="31:32" x14ac:dyDescent="0.25">
      <c r="AE2190" s="25"/>
      <c r="AF2190" s="25"/>
    </row>
    <row r="2191" spans="31:32" x14ac:dyDescent="0.25">
      <c r="AE2191" s="25"/>
      <c r="AF2191" s="25"/>
    </row>
    <row r="2192" spans="31:32" x14ac:dyDescent="0.25">
      <c r="AE2192" s="25"/>
      <c r="AF2192" s="25"/>
    </row>
    <row r="2193" spans="31:32" x14ac:dyDescent="0.25">
      <c r="AE2193" s="25"/>
      <c r="AF2193" s="25"/>
    </row>
    <row r="2194" spans="31:32" x14ac:dyDescent="0.25">
      <c r="AE2194" s="25"/>
      <c r="AF2194" s="25"/>
    </row>
    <row r="2195" spans="31:32" x14ac:dyDescent="0.25">
      <c r="AE2195" s="25"/>
      <c r="AF2195" s="25"/>
    </row>
    <row r="2196" spans="31:32" x14ac:dyDescent="0.25">
      <c r="AE2196" s="25"/>
      <c r="AF2196" s="25"/>
    </row>
    <row r="2197" spans="31:32" x14ac:dyDescent="0.25">
      <c r="AE2197" s="25"/>
      <c r="AF2197" s="25"/>
    </row>
    <row r="2198" spans="31:32" x14ac:dyDescent="0.25">
      <c r="AE2198" s="25"/>
      <c r="AF2198" s="25"/>
    </row>
    <row r="2199" spans="31:32" x14ac:dyDescent="0.25">
      <c r="AE2199" s="25"/>
      <c r="AF2199" s="25"/>
    </row>
    <row r="2200" spans="31:32" x14ac:dyDescent="0.25">
      <c r="AE2200" s="25"/>
      <c r="AF2200" s="25"/>
    </row>
    <row r="2201" spans="31:32" x14ac:dyDescent="0.25">
      <c r="AE2201" s="25"/>
      <c r="AF2201" s="25"/>
    </row>
    <row r="2202" spans="31:32" x14ac:dyDescent="0.25">
      <c r="AE2202" s="25"/>
      <c r="AF2202" s="25"/>
    </row>
    <row r="2203" spans="31:32" x14ac:dyDescent="0.25">
      <c r="AE2203" s="25"/>
      <c r="AF2203" s="25"/>
    </row>
    <row r="2204" spans="31:32" x14ac:dyDescent="0.25">
      <c r="AE2204" s="25"/>
      <c r="AF2204" s="25"/>
    </row>
    <row r="2205" spans="31:32" x14ac:dyDescent="0.25">
      <c r="AE2205" s="25"/>
      <c r="AF2205" s="25"/>
    </row>
    <row r="2206" spans="31:32" x14ac:dyDescent="0.25">
      <c r="AE2206" s="25"/>
      <c r="AF2206" s="25"/>
    </row>
    <row r="2207" spans="31:32" x14ac:dyDescent="0.25">
      <c r="AE2207" s="25"/>
      <c r="AF2207" s="25"/>
    </row>
    <row r="2208" spans="31:32" x14ac:dyDescent="0.25">
      <c r="AE2208" s="25"/>
      <c r="AF2208" s="25"/>
    </row>
    <row r="2209" spans="31:32" x14ac:dyDescent="0.25">
      <c r="AE2209" s="25"/>
      <c r="AF2209" s="25"/>
    </row>
    <row r="2210" spans="31:32" x14ac:dyDescent="0.25">
      <c r="AE2210" s="25"/>
      <c r="AF2210" s="25"/>
    </row>
    <row r="2211" spans="31:32" x14ac:dyDescent="0.25">
      <c r="AE2211" s="25"/>
      <c r="AF2211" s="25"/>
    </row>
    <row r="2212" spans="31:32" x14ac:dyDescent="0.25">
      <c r="AE2212" s="25"/>
      <c r="AF2212" s="25"/>
    </row>
    <row r="2213" spans="31:32" x14ac:dyDescent="0.25">
      <c r="AE2213" s="25"/>
      <c r="AF2213" s="25"/>
    </row>
    <row r="2214" spans="31:32" x14ac:dyDescent="0.25">
      <c r="AE2214" s="25"/>
      <c r="AF2214" s="25"/>
    </row>
    <row r="2215" spans="31:32" x14ac:dyDescent="0.25">
      <c r="AE2215" s="25"/>
      <c r="AF2215" s="25"/>
    </row>
    <row r="2216" spans="31:32" x14ac:dyDescent="0.25">
      <c r="AE2216" s="25"/>
      <c r="AF2216" s="25"/>
    </row>
    <row r="2217" spans="31:32" x14ac:dyDescent="0.25">
      <c r="AE2217" s="25"/>
      <c r="AF2217" s="25"/>
    </row>
    <row r="2218" spans="31:32" x14ac:dyDescent="0.25">
      <c r="AE2218" s="25"/>
      <c r="AF2218" s="25"/>
    </row>
    <row r="2219" spans="31:32" x14ac:dyDescent="0.25">
      <c r="AE2219" s="25"/>
      <c r="AF2219" s="25"/>
    </row>
    <row r="2220" spans="31:32" x14ac:dyDescent="0.25">
      <c r="AE2220" s="25"/>
      <c r="AF2220" s="25"/>
    </row>
    <row r="2221" spans="31:32" x14ac:dyDescent="0.25">
      <c r="AE2221" s="25"/>
      <c r="AF2221" s="25"/>
    </row>
    <row r="2222" spans="31:32" x14ac:dyDescent="0.25">
      <c r="AE2222" s="25"/>
      <c r="AF2222" s="25"/>
    </row>
    <row r="2223" spans="31:32" x14ac:dyDescent="0.25">
      <c r="AE2223" s="25"/>
      <c r="AF2223" s="25"/>
    </row>
    <row r="2224" spans="31:32" x14ac:dyDescent="0.25">
      <c r="AE2224" s="25"/>
      <c r="AF2224" s="25"/>
    </row>
    <row r="2225" spans="31:32" x14ac:dyDescent="0.25">
      <c r="AE2225" s="25"/>
      <c r="AF2225" s="25"/>
    </row>
    <row r="2226" spans="31:32" x14ac:dyDescent="0.25">
      <c r="AE2226" s="25"/>
      <c r="AF2226" s="25"/>
    </row>
    <row r="2227" spans="31:32" x14ac:dyDescent="0.25">
      <c r="AE2227" s="25"/>
      <c r="AF2227" s="25"/>
    </row>
    <row r="2228" spans="31:32" x14ac:dyDescent="0.25">
      <c r="AE2228" s="25"/>
      <c r="AF2228" s="25"/>
    </row>
    <row r="2229" spans="31:32" x14ac:dyDescent="0.25">
      <c r="AE2229" s="25"/>
      <c r="AF2229" s="25"/>
    </row>
    <row r="2230" spans="31:32" x14ac:dyDescent="0.25">
      <c r="AE2230" s="25"/>
      <c r="AF2230" s="25"/>
    </row>
    <row r="2231" spans="31:32" x14ac:dyDescent="0.25">
      <c r="AE2231" s="25"/>
      <c r="AF2231" s="25"/>
    </row>
    <row r="2232" spans="31:32" x14ac:dyDescent="0.25">
      <c r="AE2232" s="25"/>
      <c r="AF2232" s="25"/>
    </row>
    <row r="2233" spans="31:32" x14ac:dyDescent="0.25">
      <c r="AE2233" s="25"/>
      <c r="AF2233" s="25"/>
    </row>
    <row r="2234" spans="31:32" x14ac:dyDescent="0.25">
      <c r="AE2234" s="25"/>
      <c r="AF2234" s="25"/>
    </row>
    <row r="2235" spans="31:32" x14ac:dyDescent="0.25">
      <c r="AE2235" s="25"/>
      <c r="AF2235" s="25"/>
    </row>
    <row r="2236" spans="31:32" x14ac:dyDescent="0.25">
      <c r="AE2236" s="25"/>
      <c r="AF2236" s="25"/>
    </row>
    <row r="2237" spans="31:32" x14ac:dyDescent="0.25">
      <c r="AE2237" s="25"/>
      <c r="AF2237" s="25"/>
    </row>
    <row r="2238" spans="31:32" x14ac:dyDescent="0.25">
      <c r="AE2238" s="25"/>
      <c r="AF2238" s="25"/>
    </row>
    <row r="2239" spans="31:32" x14ac:dyDescent="0.25">
      <c r="AE2239" s="25"/>
      <c r="AF2239" s="25"/>
    </row>
    <row r="2240" spans="31:32" x14ac:dyDescent="0.25">
      <c r="AE2240" s="25"/>
      <c r="AF2240" s="25"/>
    </row>
    <row r="2241" spans="31:32" x14ac:dyDescent="0.25">
      <c r="AE2241" s="25"/>
      <c r="AF2241" s="25"/>
    </row>
    <row r="2242" spans="31:32" x14ac:dyDescent="0.25">
      <c r="AE2242" s="25"/>
      <c r="AF2242" s="25"/>
    </row>
    <row r="2243" spans="31:32" x14ac:dyDescent="0.25">
      <c r="AE2243" s="25"/>
      <c r="AF2243" s="25"/>
    </row>
    <row r="2244" spans="31:32" x14ac:dyDescent="0.25">
      <c r="AE2244" s="25"/>
      <c r="AF2244" s="25"/>
    </row>
    <row r="2245" spans="31:32" x14ac:dyDescent="0.25">
      <c r="AE2245" s="25"/>
      <c r="AF2245" s="25"/>
    </row>
    <row r="2246" spans="31:32" x14ac:dyDescent="0.25">
      <c r="AE2246" s="25"/>
      <c r="AF2246" s="25"/>
    </row>
    <row r="2247" spans="31:32" x14ac:dyDescent="0.25">
      <c r="AE2247" s="25"/>
      <c r="AF2247" s="25"/>
    </row>
    <row r="2248" spans="31:32" x14ac:dyDescent="0.25">
      <c r="AE2248" s="25"/>
      <c r="AF2248" s="25"/>
    </row>
    <row r="2249" spans="31:32" x14ac:dyDescent="0.25">
      <c r="AE2249" s="25"/>
      <c r="AF2249" s="25"/>
    </row>
    <row r="2250" spans="31:32" x14ac:dyDescent="0.25">
      <c r="AE2250" s="25"/>
      <c r="AF2250" s="25"/>
    </row>
    <row r="2251" spans="31:32" x14ac:dyDescent="0.25">
      <c r="AE2251" s="25"/>
      <c r="AF2251" s="25"/>
    </row>
    <row r="2252" spans="31:32" x14ac:dyDescent="0.25">
      <c r="AE2252" s="25"/>
      <c r="AF2252" s="25"/>
    </row>
    <row r="2253" spans="31:32" x14ac:dyDescent="0.25">
      <c r="AE2253" s="25"/>
      <c r="AF2253" s="25"/>
    </row>
    <row r="2254" spans="31:32" x14ac:dyDescent="0.25">
      <c r="AE2254" s="25"/>
      <c r="AF2254" s="25"/>
    </row>
    <row r="2255" spans="31:32" x14ac:dyDescent="0.25">
      <c r="AE2255" s="25"/>
      <c r="AF2255" s="25"/>
    </row>
    <row r="2256" spans="31:32" x14ac:dyDescent="0.25">
      <c r="AE2256" s="25"/>
      <c r="AF2256" s="25"/>
    </row>
    <row r="2257" spans="31:32" x14ac:dyDescent="0.25">
      <c r="AE2257" s="25"/>
      <c r="AF2257" s="25"/>
    </row>
    <row r="2258" spans="31:32" x14ac:dyDescent="0.25">
      <c r="AE2258" s="25"/>
      <c r="AF2258" s="25"/>
    </row>
    <row r="2259" spans="31:32" x14ac:dyDescent="0.25">
      <c r="AE2259" s="25"/>
      <c r="AF2259" s="25"/>
    </row>
    <row r="2260" spans="31:32" x14ac:dyDescent="0.25">
      <c r="AE2260" s="25"/>
      <c r="AF2260" s="25"/>
    </row>
    <row r="2261" spans="31:32" x14ac:dyDescent="0.25">
      <c r="AE2261" s="25"/>
      <c r="AF2261" s="25"/>
    </row>
    <row r="2262" spans="31:32" x14ac:dyDescent="0.25">
      <c r="AE2262" s="25"/>
      <c r="AF2262" s="25"/>
    </row>
    <row r="2263" spans="31:32" x14ac:dyDescent="0.25">
      <c r="AE2263" s="25"/>
      <c r="AF2263" s="25"/>
    </row>
    <row r="2264" spans="31:32" x14ac:dyDescent="0.25">
      <c r="AE2264" s="25"/>
      <c r="AF2264" s="25"/>
    </row>
    <row r="2265" spans="31:32" x14ac:dyDescent="0.25">
      <c r="AE2265" s="25"/>
      <c r="AF2265" s="25"/>
    </row>
    <row r="2266" spans="31:32" x14ac:dyDescent="0.25">
      <c r="AE2266" s="25"/>
      <c r="AF2266" s="25"/>
    </row>
    <row r="2267" spans="31:32" x14ac:dyDescent="0.25">
      <c r="AE2267" s="25"/>
      <c r="AF2267" s="25"/>
    </row>
    <row r="2268" spans="31:32" x14ac:dyDescent="0.25">
      <c r="AE2268" s="25"/>
      <c r="AF2268" s="25"/>
    </row>
    <row r="2269" spans="31:32" x14ac:dyDescent="0.25">
      <c r="AE2269" s="25"/>
      <c r="AF2269" s="25"/>
    </row>
    <row r="2270" spans="31:32" x14ac:dyDescent="0.25">
      <c r="AE2270" s="25"/>
      <c r="AF2270" s="25"/>
    </row>
    <row r="2271" spans="31:32" x14ac:dyDescent="0.25">
      <c r="AE2271" s="25"/>
      <c r="AF2271" s="25"/>
    </row>
    <row r="2272" spans="31:32" x14ac:dyDescent="0.25">
      <c r="AE2272" s="25"/>
      <c r="AF2272" s="25"/>
    </row>
    <row r="2273" spans="31:32" x14ac:dyDescent="0.25">
      <c r="AE2273" s="25"/>
      <c r="AF2273" s="25"/>
    </row>
    <row r="2274" spans="31:32" x14ac:dyDescent="0.25">
      <c r="AE2274" s="25"/>
      <c r="AF2274" s="25"/>
    </row>
    <row r="2275" spans="31:32" x14ac:dyDescent="0.25">
      <c r="AE2275" s="25"/>
      <c r="AF2275" s="25"/>
    </row>
    <row r="2276" spans="31:32" x14ac:dyDescent="0.25">
      <c r="AE2276" s="25"/>
      <c r="AF2276" s="25"/>
    </row>
    <row r="2277" spans="31:32" x14ac:dyDescent="0.25">
      <c r="AE2277" s="25"/>
      <c r="AF2277" s="25"/>
    </row>
    <row r="2278" spans="31:32" x14ac:dyDescent="0.25">
      <c r="AE2278" s="25"/>
      <c r="AF2278" s="25"/>
    </row>
    <row r="2279" spans="31:32" x14ac:dyDescent="0.25">
      <c r="AE2279" s="25"/>
      <c r="AF2279" s="25"/>
    </row>
    <row r="2280" spans="31:32" x14ac:dyDescent="0.25">
      <c r="AE2280" s="25"/>
      <c r="AF2280" s="25"/>
    </row>
    <row r="2281" spans="31:32" x14ac:dyDescent="0.25">
      <c r="AE2281" s="25"/>
      <c r="AF2281" s="25"/>
    </row>
    <row r="2282" spans="31:32" x14ac:dyDescent="0.25">
      <c r="AE2282" s="25"/>
      <c r="AF2282" s="25"/>
    </row>
    <row r="2283" spans="31:32" x14ac:dyDescent="0.25">
      <c r="AE2283" s="25"/>
      <c r="AF2283" s="25"/>
    </row>
    <row r="2284" spans="31:32" x14ac:dyDescent="0.25">
      <c r="AE2284" s="25"/>
      <c r="AF2284" s="25"/>
    </row>
    <row r="2285" spans="31:32" x14ac:dyDescent="0.25">
      <c r="AE2285" s="25"/>
      <c r="AF2285" s="25"/>
    </row>
    <row r="2286" spans="31:32" x14ac:dyDescent="0.25">
      <c r="AE2286" s="25"/>
      <c r="AF2286" s="25"/>
    </row>
    <row r="2287" spans="31:32" x14ac:dyDescent="0.25">
      <c r="AE2287" s="25"/>
      <c r="AF2287" s="25"/>
    </row>
    <row r="2288" spans="31:32" x14ac:dyDescent="0.25">
      <c r="AE2288" s="25"/>
      <c r="AF2288" s="25"/>
    </row>
    <row r="2289" spans="31:32" x14ac:dyDescent="0.25">
      <c r="AE2289" s="25"/>
      <c r="AF2289" s="25"/>
    </row>
    <row r="2290" spans="31:32" x14ac:dyDescent="0.25">
      <c r="AE2290" s="25"/>
      <c r="AF2290" s="25"/>
    </row>
    <row r="2291" spans="31:32" x14ac:dyDescent="0.25">
      <c r="AE2291" s="25"/>
      <c r="AF2291" s="25"/>
    </row>
    <row r="2292" spans="31:32" x14ac:dyDescent="0.25">
      <c r="AE2292" s="25"/>
      <c r="AF2292" s="25"/>
    </row>
    <row r="2293" spans="31:32" x14ac:dyDescent="0.25">
      <c r="AE2293" s="25"/>
      <c r="AF2293" s="25"/>
    </row>
    <row r="2294" spans="31:32" x14ac:dyDescent="0.25">
      <c r="AE2294" s="25"/>
      <c r="AF2294" s="25"/>
    </row>
    <row r="2295" spans="31:32" x14ac:dyDescent="0.25">
      <c r="AE2295" s="25"/>
      <c r="AF2295" s="25"/>
    </row>
    <row r="2296" spans="31:32" x14ac:dyDescent="0.25">
      <c r="AE2296" s="25"/>
      <c r="AF2296" s="25"/>
    </row>
    <row r="2297" spans="31:32" x14ac:dyDescent="0.25">
      <c r="AE2297" s="25"/>
      <c r="AF2297" s="25"/>
    </row>
    <row r="2298" spans="31:32" x14ac:dyDescent="0.25">
      <c r="AE2298" s="25"/>
      <c r="AF2298" s="25"/>
    </row>
    <row r="2299" spans="31:32" x14ac:dyDescent="0.25">
      <c r="AE2299" s="25"/>
      <c r="AF2299" s="25"/>
    </row>
    <row r="2300" spans="31:32" x14ac:dyDescent="0.25">
      <c r="AE2300" s="25"/>
      <c r="AF2300" s="25"/>
    </row>
    <row r="2301" spans="31:32" x14ac:dyDescent="0.25">
      <c r="AE2301" s="25"/>
      <c r="AF2301" s="25"/>
    </row>
    <row r="2302" spans="31:32" x14ac:dyDescent="0.25">
      <c r="AE2302" s="25"/>
      <c r="AF2302" s="25"/>
    </row>
    <row r="2303" spans="31:32" x14ac:dyDescent="0.25">
      <c r="AE2303" s="25"/>
      <c r="AF2303" s="25"/>
    </row>
    <row r="2304" spans="31:32" x14ac:dyDescent="0.25">
      <c r="AE2304" s="25"/>
      <c r="AF2304" s="25"/>
    </row>
    <row r="2305" spans="31:32" x14ac:dyDescent="0.25">
      <c r="AE2305" s="25"/>
      <c r="AF2305" s="25"/>
    </row>
    <row r="2306" spans="31:32" x14ac:dyDescent="0.25">
      <c r="AE2306" s="25"/>
      <c r="AF2306" s="25"/>
    </row>
    <row r="2307" spans="31:32" x14ac:dyDescent="0.25">
      <c r="AE2307" s="25"/>
      <c r="AF2307" s="25"/>
    </row>
    <row r="2308" spans="31:32" x14ac:dyDescent="0.25">
      <c r="AE2308" s="25"/>
      <c r="AF2308" s="25"/>
    </row>
    <row r="2309" spans="31:32" x14ac:dyDescent="0.25">
      <c r="AE2309" s="25"/>
      <c r="AF2309" s="25"/>
    </row>
    <row r="2310" spans="31:32" x14ac:dyDescent="0.25">
      <c r="AE2310" s="25"/>
      <c r="AF2310" s="25"/>
    </row>
    <row r="2311" spans="31:32" x14ac:dyDescent="0.25">
      <c r="AE2311" s="25"/>
      <c r="AF2311" s="25"/>
    </row>
    <row r="2312" spans="31:32" x14ac:dyDescent="0.25">
      <c r="AE2312" s="25"/>
      <c r="AF2312" s="25"/>
    </row>
    <row r="2313" spans="31:32" x14ac:dyDescent="0.25">
      <c r="AE2313" s="25"/>
      <c r="AF2313" s="25"/>
    </row>
    <row r="2314" spans="31:32" x14ac:dyDescent="0.25">
      <c r="AE2314" s="25"/>
      <c r="AF2314" s="25"/>
    </row>
    <row r="2315" spans="31:32" x14ac:dyDescent="0.25">
      <c r="AE2315" s="25"/>
      <c r="AF2315" s="25"/>
    </row>
    <row r="2316" spans="31:32" x14ac:dyDescent="0.25">
      <c r="AE2316" s="25"/>
      <c r="AF2316" s="25"/>
    </row>
    <row r="2317" spans="31:32" x14ac:dyDescent="0.25">
      <c r="AE2317" s="25"/>
      <c r="AF2317" s="25"/>
    </row>
    <row r="2318" spans="31:32" x14ac:dyDescent="0.25">
      <c r="AE2318" s="25"/>
      <c r="AF2318" s="25"/>
    </row>
    <row r="2319" spans="31:32" x14ac:dyDescent="0.25">
      <c r="AE2319" s="25"/>
      <c r="AF2319" s="25"/>
    </row>
    <row r="2320" spans="31:32" x14ac:dyDescent="0.25">
      <c r="AE2320" s="25"/>
      <c r="AF2320" s="25"/>
    </row>
    <row r="2321" spans="31:32" x14ac:dyDescent="0.25">
      <c r="AE2321" s="25"/>
      <c r="AF2321" s="25"/>
    </row>
    <row r="2322" spans="31:32" x14ac:dyDescent="0.25">
      <c r="AE2322" s="25"/>
      <c r="AF2322" s="25"/>
    </row>
    <row r="2323" spans="31:32" x14ac:dyDescent="0.25">
      <c r="AE2323" s="25"/>
      <c r="AF2323" s="25"/>
    </row>
    <row r="2324" spans="31:32" x14ac:dyDescent="0.25">
      <c r="AE2324" s="25"/>
      <c r="AF2324" s="25"/>
    </row>
    <row r="2325" spans="31:32" x14ac:dyDescent="0.25">
      <c r="AE2325" s="25"/>
      <c r="AF2325" s="25"/>
    </row>
    <row r="2326" spans="31:32" x14ac:dyDescent="0.25">
      <c r="AE2326" s="25"/>
      <c r="AF2326" s="25"/>
    </row>
    <row r="2327" spans="31:32" x14ac:dyDescent="0.25">
      <c r="AE2327" s="25"/>
      <c r="AF2327" s="25"/>
    </row>
    <row r="2328" spans="31:32" x14ac:dyDescent="0.25">
      <c r="AE2328" s="25"/>
      <c r="AF2328" s="25"/>
    </row>
    <row r="2329" spans="31:32" x14ac:dyDescent="0.25">
      <c r="AE2329" s="25"/>
      <c r="AF2329" s="25"/>
    </row>
    <row r="2330" spans="31:32" x14ac:dyDescent="0.25">
      <c r="AE2330" s="25"/>
      <c r="AF2330" s="25"/>
    </row>
    <row r="2331" spans="31:32" x14ac:dyDescent="0.25">
      <c r="AE2331" s="25"/>
      <c r="AF2331" s="25"/>
    </row>
    <row r="2332" spans="31:32" x14ac:dyDescent="0.25">
      <c r="AE2332" s="25"/>
      <c r="AF2332" s="25"/>
    </row>
    <row r="2333" spans="31:32" x14ac:dyDescent="0.25">
      <c r="AE2333" s="25"/>
      <c r="AF2333" s="25"/>
    </row>
    <row r="2334" spans="31:32" x14ac:dyDescent="0.25">
      <c r="AE2334" s="25"/>
      <c r="AF2334" s="25"/>
    </row>
    <row r="2335" spans="31:32" x14ac:dyDescent="0.25">
      <c r="AE2335" s="25"/>
      <c r="AF2335" s="25"/>
    </row>
    <row r="2336" spans="31:32" x14ac:dyDescent="0.25">
      <c r="AE2336" s="25"/>
      <c r="AF2336" s="25"/>
    </row>
    <row r="2337" spans="31:32" x14ac:dyDescent="0.25">
      <c r="AE2337" s="25"/>
      <c r="AF2337" s="25"/>
    </row>
    <row r="2338" spans="31:32" x14ac:dyDescent="0.25">
      <c r="AE2338" s="25"/>
      <c r="AF2338" s="25"/>
    </row>
    <row r="2339" spans="31:32" x14ac:dyDescent="0.25">
      <c r="AE2339" s="25"/>
      <c r="AF2339" s="25"/>
    </row>
    <row r="2340" spans="31:32" x14ac:dyDescent="0.25">
      <c r="AE2340" s="25"/>
      <c r="AF2340" s="25"/>
    </row>
    <row r="2341" spans="31:32" x14ac:dyDescent="0.25">
      <c r="AE2341" s="25"/>
      <c r="AF2341" s="25"/>
    </row>
    <row r="2342" spans="31:32" x14ac:dyDescent="0.25">
      <c r="AE2342" s="25"/>
      <c r="AF2342" s="25"/>
    </row>
    <row r="2343" spans="31:32" x14ac:dyDescent="0.25">
      <c r="AE2343" s="25"/>
      <c r="AF2343" s="25"/>
    </row>
    <row r="2344" spans="31:32" x14ac:dyDescent="0.25">
      <c r="AE2344" s="25"/>
      <c r="AF2344" s="25"/>
    </row>
    <row r="2345" spans="31:32" x14ac:dyDescent="0.25">
      <c r="AE2345" s="25"/>
      <c r="AF2345" s="25"/>
    </row>
    <row r="2346" spans="31:32" x14ac:dyDescent="0.25">
      <c r="AE2346" s="25"/>
      <c r="AF2346" s="25"/>
    </row>
    <row r="2347" spans="31:32" x14ac:dyDescent="0.25">
      <c r="AE2347" s="25"/>
      <c r="AF2347" s="25"/>
    </row>
    <row r="2348" spans="31:32" x14ac:dyDescent="0.25">
      <c r="AE2348" s="25"/>
      <c r="AF2348" s="25"/>
    </row>
    <row r="2349" spans="31:32" x14ac:dyDescent="0.25">
      <c r="AE2349" s="25"/>
      <c r="AF2349" s="25"/>
    </row>
    <row r="2350" spans="31:32" x14ac:dyDescent="0.25">
      <c r="AE2350" s="25"/>
      <c r="AF2350" s="25"/>
    </row>
    <row r="2351" spans="31:32" x14ac:dyDescent="0.25">
      <c r="AE2351" s="25"/>
      <c r="AF2351" s="25"/>
    </row>
    <row r="2352" spans="31:32" x14ac:dyDescent="0.25">
      <c r="AE2352" s="25"/>
      <c r="AF2352" s="25"/>
    </row>
    <row r="2353" spans="31:32" x14ac:dyDescent="0.25">
      <c r="AE2353" s="25"/>
      <c r="AF2353" s="25"/>
    </row>
    <row r="2354" spans="31:32" x14ac:dyDescent="0.25">
      <c r="AE2354" s="25"/>
      <c r="AF2354" s="25"/>
    </row>
    <row r="2355" spans="31:32" x14ac:dyDescent="0.25">
      <c r="AE2355" s="25"/>
      <c r="AF2355" s="25"/>
    </row>
    <row r="2356" spans="31:32" x14ac:dyDescent="0.25">
      <c r="AE2356" s="25"/>
      <c r="AF2356" s="25"/>
    </row>
    <row r="2357" spans="31:32" x14ac:dyDescent="0.25">
      <c r="AE2357" s="25"/>
      <c r="AF2357" s="25"/>
    </row>
    <row r="2358" spans="31:32" x14ac:dyDescent="0.25">
      <c r="AE2358" s="25"/>
      <c r="AF2358" s="25"/>
    </row>
    <row r="2359" spans="31:32" x14ac:dyDescent="0.25">
      <c r="AE2359" s="25"/>
      <c r="AF2359" s="25"/>
    </row>
    <row r="2360" spans="31:32" x14ac:dyDescent="0.25">
      <c r="AE2360" s="25"/>
      <c r="AF2360" s="25"/>
    </row>
    <row r="2361" spans="31:32" x14ac:dyDescent="0.25">
      <c r="AE2361" s="25"/>
      <c r="AF2361" s="25"/>
    </row>
    <row r="2362" spans="31:32" x14ac:dyDescent="0.25">
      <c r="AE2362" s="25"/>
      <c r="AF2362" s="25"/>
    </row>
    <row r="2363" spans="31:32" x14ac:dyDescent="0.25">
      <c r="AE2363" s="25"/>
      <c r="AF2363" s="25"/>
    </row>
    <row r="2364" spans="31:32" x14ac:dyDescent="0.25">
      <c r="AE2364" s="25"/>
      <c r="AF2364" s="25"/>
    </row>
    <row r="2365" spans="31:32" x14ac:dyDescent="0.25">
      <c r="AE2365" s="25"/>
      <c r="AF2365" s="25"/>
    </row>
    <row r="2366" spans="31:32" x14ac:dyDescent="0.25">
      <c r="AE2366" s="25"/>
      <c r="AF2366" s="25"/>
    </row>
    <row r="2367" spans="31:32" x14ac:dyDescent="0.25">
      <c r="AE2367" s="25"/>
      <c r="AF2367" s="25"/>
    </row>
    <row r="2368" spans="31:32" x14ac:dyDescent="0.25">
      <c r="AE2368" s="25"/>
      <c r="AF2368" s="25"/>
    </row>
    <row r="2369" spans="31:32" x14ac:dyDescent="0.25">
      <c r="AE2369" s="25"/>
      <c r="AF2369" s="25"/>
    </row>
    <row r="2370" spans="31:32" x14ac:dyDescent="0.25">
      <c r="AE2370" s="25"/>
      <c r="AF2370" s="25"/>
    </row>
    <row r="2371" spans="31:32" x14ac:dyDescent="0.25">
      <c r="AE2371" s="25"/>
      <c r="AF2371" s="25"/>
    </row>
    <row r="2372" spans="31:32" x14ac:dyDescent="0.25">
      <c r="AE2372" s="25"/>
      <c r="AF2372" s="25"/>
    </row>
    <row r="2373" spans="31:32" x14ac:dyDescent="0.25">
      <c r="AE2373" s="25"/>
      <c r="AF2373" s="25"/>
    </row>
    <row r="2374" spans="31:32" x14ac:dyDescent="0.25">
      <c r="AE2374" s="25"/>
      <c r="AF2374" s="25"/>
    </row>
    <row r="2375" spans="31:32" x14ac:dyDescent="0.25">
      <c r="AE2375" s="25"/>
      <c r="AF2375" s="25"/>
    </row>
    <row r="2376" spans="31:32" x14ac:dyDescent="0.25">
      <c r="AE2376" s="25"/>
      <c r="AF2376" s="25"/>
    </row>
    <row r="2377" spans="31:32" x14ac:dyDescent="0.25">
      <c r="AE2377" s="25"/>
      <c r="AF2377" s="25"/>
    </row>
    <row r="2378" spans="31:32" x14ac:dyDescent="0.25">
      <c r="AE2378" s="25"/>
      <c r="AF2378" s="25"/>
    </row>
    <row r="2379" spans="31:32" x14ac:dyDescent="0.25">
      <c r="AE2379" s="25"/>
      <c r="AF2379" s="25"/>
    </row>
    <row r="2380" spans="31:32" x14ac:dyDescent="0.25">
      <c r="AE2380" s="25"/>
      <c r="AF2380" s="25"/>
    </row>
    <row r="2381" spans="31:32" x14ac:dyDescent="0.25">
      <c r="AE2381" s="25"/>
      <c r="AF2381" s="25"/>
    </row>
    <row r="2382" spans="31:32" x14ac:dyDescent="0.25">
      <c r="AE2382" s="25"/>
      <c r="AF2382" s="25"/>
    </row>
    <row r="2383" spans="31:32" x14ac:dyDescent="0.25">
      <c r="AE2383" s="25"/>
      <c r="AF2383" s="25"/>
    </row>
    <row r="2384" spans="31:32" x14ac:dyDescent="0.25">
      <c r="AE2384" s="25"/>
      <c r="AF2384" s="25"/>
    </row>
    <row r="2385" spans="31:32" x14ac:dyDescent="0.25">
      <c r="AE2385" s="25"/>
      <c r="AF2385" s="25"/>
    </row>
    <row r="2386" spans="31:32" x14ac:dyDescent="0.25">
      <c r="AE2386" s="25"/>
      <c r="AF2386" s="25"/>
    </row>
    <row r="2387" spans="31:32" x14ac:dyDescent="0.25">
      <c r="AE2387" s="25"/>
      <c r="AF2387" s="25"/>
    </row>
    <row r="2388" spans="31:32" x14ac:dyDescent="0.25">
      <c r="AE2388" s="25"/>
      <c r="AF2388" s="25"/>
    </row>
    <row r="2389" spans="31:32" x14ac:dyDescent="0.25">
      <c r="AE2389" s="25"/>
      <c r="AF2389" s="25"/>
    </row>
    <row r="2390" spans="31:32" x14ac:dyDescent="0.25">
      <c r="AE2390" s="25"/>
      <c r="AF2390" s="25"/>
    </row>
    <row r="2391" spans="31:32" x14ac:dyDescent="0.25">
      <c r="AE2391" s="25"/>
      <c r="AF2391" s="25"/>
    </row>
    <row r="2392" spans="31:32" x14ac:dyDescent="0.25">
      <c r="AE2392" s="25"/>
      <c r="AF2392" s="25"/>
    </row>
    <row r="2393" spans="31:32" x14ac:dyDescent="0.25">
      <c r="AE2393" s="25"/>
      <c r="AF2393" s="25"/>
    </row>
    <row r="2394" spans="31:32" x14ac:dyDescent="0.25">
      <c r="AE2394" s="25"/>
      <c r="AF2394" s="25"/>
    </row>
    <row r="2395" spans="31:32" x14ac:dyDescent="0.25">
      <c r="AE2395" s="25"/>
      <c r="AF2395" s="25"/>
    </row>
    <row r="2396" spans="31:32" x14ac:dyDescent="0.25">
      <c r="AE2396" s="25"/>
      <c r="AF2396" s="25"/>
    </row>
    <row r="2397" spans="31:32" x14ac:dyDescent="0.25">
      <c r="AE2397" s="25"/>
      <c r="AF2397" s="25"/>
    </row>
    <row r="2398" spans="31:32" x14ac:dyDescent="0.25">
      <c r="AE2398" s="25"/>
      <c r="AF2398" s="25"/>
    </row>
    <row r="2399" spans="31:32" x14ac:dyDescent="0.25">
      <c r="AE2399" s="25"/>
      <c r="AF2399" s="25"/>
    </row>
    <row r="2400" spans="31:32" x14ac:dyDescent="0.25">
      <c r="AE2400" s="25"/>
      <c r="AF2400" s="25"/>
    </row>
    <row r="2401" spans="31:32" x14ac:dyDescent="0.25">
      <c r="AE2401" s="25"/>
      <c r="AF2401" s="25"/>
    </row>
    <row r="2402" spans="31:32" x14ac:dyDescent="0.25">
      <c r="AE2402" s="25"/>
      <c r="AF2402" s="25"/>
    </row>
    <row r="2403" spans="31:32" x14ac:dyDescent="0.25">
      <c r="AE2403" s="25"/>
      <c r="AF2403" s="25"/>
    </row>
    <row r="2404" spans="31:32" x14ac:dyDescent="0.25">
      <c r="AE2404" s="25"/>
      <c r="AF2404" s="25"/>
    </row>
    <row r="2405" spans="31:32" x14ac:dyDescent="0.25">
      <c r="AE2405" s="25"/>
      <c r="AF2405" s="25"/>
    </row>
    <row r="2406" spans="31:32" x14ac:dyDescent="0.25">
      <c r="AE2406" s="25"/>
      <c r="AF2406" s="25"/>
    </row>
    <row r="2407" spans="31:32" x14ac:dyDescent="0.25">
      <c r="AE2407" s="25"/>
      <c r="AF2407" s="25"/>
    </row>
    <row r="2408" spans="31:32" x14ac:dyDescent="0.25">
      <c r="AE2408" s="25"/>
      <c r="AF2408" s="25"/>
    </row>
    <row r="2409" spans="31:32" x14ac:dyDescent="0.25">
      <c r="AE2409" s="25"/>
      <c r="AF2409" s="25"/>
    </row>
    <row r="2410" spans="31:32" x14ac:dyDescent="0.25">
      <c r="AE2410" s="25"/>
      <c r="AF2410" s="25"/>
    </row>
    <row r="2411" spans="31:32" x14ac:dyDescent="0.25">
      <c r="AE2411" s="25"/>
      <c r="AF2411" s="25"/>
    </row>
    <row r="2412" spans="31:32" x14ac:dyDescent="0.25">
      <c r="AE2412" s="25"/>
      <c r="AF2412" s="25"/>
    </row>
    <row r="2413" spans="31:32" x14ac:dyDescent="0.25">
      <c r="AE2413" s="25"/>
      <c r="AF2413" s="25"/>
    </row>
    <row r="2414" spans="31:32" x14ac:dyDescent="0.25">
      <c r="AE2414" s="25"/>
      <c r="AF2414" s="25"/>
    </row>
    <row r="2415" spans="31:32" x14ac:dyDescent="0.25">
      <c r="AE2415" s="25"/>
      <c r="AF2415" s="25"/>
    </row>
    <row r="2416" spans="31:32" x14ac:dyDescent="0.25">
      <c r="AE2416" s="25"/>
      <c r="AF2416" s="25"/>
    </row>
    <row r="2417" spans="31:32" x14ac:dyDescent="0.25">
      <c r="AE2417" s="25"/>
      <c r="AF2417" s="25"/>
    </row>
    <row r="2418" spans="31:32" x14ac:dyDescent="0.25">
      <c r="AE2418" s="25"/>
      <c r="AF2418" s="25"/>
    </row>
    <row r="2419" spans="31:32" x14ac:dyDescent="0.25">
      <c r="AE2419" s="25"/>
      <c r="AF2419" s="25"/>
    </row>
    <row r="2420" spans="31:32" x14ac:dyDescent="0.25">
      <c r="AE2420" s="25"/>
      <c r="AF2420" s="25"/>
    </row>
    <row r="2421" spans="31:32" x14ac:dyDescent="0.25">
      <c r="AE2421" s="25"/>
      <c r="AF2421" s="25"/>
    </row>
    <row r="2422" spans="31:32" x14ac:dyDescent="0.25">
      <c r="AE2422" s="25"/>
      <c r="AF2422" s="25"/>
    </row>
    <row r="2423" spans="31:32" x14ac:dyDescent="0.25">
      <c r="AE2423" s="25"/>
      <c r="AF2423" s="25"/>
    </row>
    <row r="2424" spans="31:32" x14ac:dyDescent="0.25">
      <c r="AE2424" s="25"/>
      <c r="AF2424" s="25"/>
    </row>
    <row r="2425" spans="31:32" x14ac:dyDescent="0.25">
      <c r="AE2425" s="25"/>
      <c r="AF2425" s="25"/>
    </row>
    <row r="2426" spans="31:32" x14ac:dyDescent="0.25">
      <c r="AE2426" s="25"/>
      <c r="AF2426" s="25"/>
    </row>
    <row r="2427" spans="31:32" x14ac:dyDescent="0.25">
      <c r="AE2427" s="25"/>
      <c r="AF2427" s="25"/>
    </row>
    <row r="2428" spans="31:32" x14ac:dyDescent="0.25">
      <c r="AE2428" s="25"/>
      <c r="AF2428" s="25"/>
    </row>
    <row r="2429" spans="31:32" x14ac:dyDescent="0.25">
      <c r="AE2429" s="25"/>
      <c r="AF2429" s="25"/>
    </row>
    <row r="2430" spans="31:32" x14ac:dyDescent="0.25">
      <c r="AE2430" s="25"/>
      <c r="AF2430" s="25"/>
    </row>
    <row r="2431" spans="31:32" x14ac:dyDescent="0.25">
      <c r="AE2431" s="25"/>
      <c r="AF2431" s="25"/>
    </row>
    <row r="2432" spans="31:32" x14ac:dyDescent="0.25">
      <c r="AE2432" s="25"/>
      <c r="AF2432" s="25"/>
    </row>
    <row r="2433" spans="31:32" x14ac:dyDescent="0.25">
      <c r="AE2433" s="25"/>
      <c r="AF2433" s="25"/>
    </row>
    <row r="2434" spans="31:32" x14ac:dyDescent="0.25">
      <c r="AE2434" s="25"/>
      <c r="AF2434" s="25"/>
    </row>
    <row r="2435" spans="31:32" x14ac:dyDescent="0.25">
      <c r="AE2435" s="25"/>
      <c r="AF2435" s="25"/>
    </row>
    <row r="2436" spans="31:32" x14ac:dyDescent="0.25">
      <c r="AE2436" s="25"/>
      <c r="AF2436" s="25"/>
    </row>
    <row r="2437" spans="31:32" x14ac:dyDescent="0.25">
      <c r="AE2437" s="25"/>
      <c r="AF2437" s="25"/>
    </row>
    <row r="2438" spans="31:32" x14ac:dyDescent="0.25">
      <c r="AE2438" s="25"/>
      <c r="AF2438" s="25"/>
    </row>
    <row r="2439" spans="31:32" x14ac:dyDescent="0.25">
      <c r="AE2439" s="25"/>
      <c r="AF2439" s="25"/>
    </row>
    <row r="2440" spans="31:32" x14ac:dyDescent="0.25">
      <c r="AE2440" s="25"/>
      <c r="AF2440" s="25"/>
    </row>
    <row r="2441" spans="31:32" x14ac:dyDescent="0.25">
      <c r="AE2441" s="25"/>
      <c r="AF2441" s="25"/>
    </row>
    <row r="2442" spans="31:32" x14ac:dyDescent="0.25">
      <c r="AE2442" s="25"/>
      <c r="AF2442" s="25"/>
    </row>
    <row r="2443" spans="31:32" x14ac:dyDescent="0.25">
      <c r="AE2443" s="25"/>
      <c r="AF2443" s="25"/>
    </row>
    <row r="2444" spans="31:32" x14ac:dyDescent="0.25">
      <c r="AE2444" s="25"/>
      <c r="AF2444" s="25"/>
    </row>
    <row r="2445" spans="31:32" x14ac:dyDescent="0.25">
      <c r="AE2445" s="25"/>
      <c r="AF2445" s="25"/>
    </row>
    <row r="2446" spans="31:32" x14ac:dyDescent="0.25">
      <c r="AE2446" s="25"/>
      <c r="AF2446" s="25"/>
    </row>
    <row r="2447" spans="31:32" x14ac:dyDescent="0.25">
      <c r="AE2447" s="25"/>
      <c r="AF2447" s="25"/>
    </row>
    <row r="2448" spans="31:32" x14ac:dyDescent="0.25">
      <c r="AE2448" s="25"/>
      <c r="AF2448" s="25"/>
    </row>
    <row r="2449" spans="31:32" x14ac:dyDescent="0.25">
      <c r="AE2449" s="25"/>
      <c r="AF2449" s="25"/>
    </row>
    <row r="2450" spans="31:32" x14ac:dyDescent="0.25">
      <c r="AE2450" s="25"/>
      <c r="AF2450" s="25"/>
    </row>
    <row r="2451" spans="31:32" x14ac:dyDescent="0.25">
      <c r="AE2451" s="25"/>
      <c r="AF2451" s="25"/>
    </row>
    <row r="2452" spans="31:32" x14ac:dyDescent="0.25">
      <c r="AE2452" s="25"/>
      <c r="AF2452" s="25"/>
    </row>
    <row r="2453" spans="31:32" x14ac:dyDescent="0.25">
      <c r="AE2453" s="25"/>
      <c r="AF2453" s="25"/>
    </row>
    <row r="2454" spans="31:32" x14ac:dyDescent="0.25">
      <c r="AE2454" s="25"/>
      <c r="AF2454" s="25"/>
    </row>
    <row r="2455" spans="31:32" x14ac:dyDescent="0.25">
      <c r="AE2455" s="25"/>
      <c r="AF2455" s="25"/>
    </row>
    <row r="2456" spans="31:32" x14ac:dyDescent="0.25">
      <c r="AE2456" s="25"/>
      <c r="AF2456" s="25"/>
    </row>
    <row r="2457" spans="31:32" x14ac:dyDescent="0.25">
      <c r="AE2457" s="25"/>
      <c r="AF2457" s="25"/>
    </row>
    <row r="2458" spans="31:32" x14ac:dyDescent="0.25">
      <c r="AE2458" s="25"/>
      <c r="AF2458" s="25"/>
    </row>
    <row r="2459" spans="31:32" x14ac:dyDescent="0.25">
      <c r="AE2459" s="25"/>
      <c r="AF2459" s="25"/>
    </row>
    <row r="2460" spans="31:32" x14ac:dyDescent="0.25">
      <c r="AE2460" s="25"/>
      <c r="AF2460" s="25"/>
    </row>
    <row r="2461" spans="31:32" x14ac:dyDescent="0.25">
      <c r="AE2461" s="25"/>
      <c r="AF2461" s="25"/>
    </row>
    <row r="2462" spans="31:32" x14ac:dyDescent="0.25">
      <c r="AE2462" s="25"/>
      <c r="AF2462" s="25"/>
    </row>
    <row r="2463" spans="31:32" x14ac:dyDescent="0.25">
      <c r="AE2463" s="25"/>
      <c r="AF2463" s="25"/>
    </row>
    <row r="2464" spans="31:32" x14ac:dyDescent="0.25">
      <c r="AE2464" s="25"/>
      <c r="AF2464" s="25"/>
    </row>
    <row r="2465" spans="31:32" x14ac:dyDescent="0.25">
      <c r="AE2465" s="25"/>
      <c r="AF2465" s="25"/>
    </row>
    <row r="2466" spans="31:32" x14ac:dyDescent="0.25">
      <c r="AE2466" s="25"/>
      <c r="AF2466" s="25"/>
    </row>
    <row r="2467" spans="31:32" x14ac:dyDescent="0.25">
      <c r="AE2467" s="25"/>
      <c r="AF2467" s="25"/>
    </row>
    <row r="2468" spans="31:32" x14ac:dyDescent="0.25">
      <c r="AE2468" s="25"/>
      <c r="AF2468" s="25"/>
    </row>
    <row r="2469" spans="31:32" x14ac:dyDescent="0.25">
      <c r="AE2469" s="25"/>
      <c r="AF2469" s="25"/>
    </row>
    <row r="2470" spans="31:32" x14ac:dyDescent="0.25">
      <c r="AE2470" s="25"/>
      <c r="AF2470" s="25"/>
    </row>
    <row r="2471" spans="31:32" x14ac:dyDescent="0.25">
      <c r="AE2471" s="25"/>
      <c r="AF2471" s="25"/>
    </row>
    <row r="2472" spans="31:32" x14ac:dyDescent="0.25">
      <c r="AE2472" s="25"/>
      <c r="AF2472" s="25"/>
    </row>
    <row r="2473" spans="31:32" x14ac:dyDescent="0.25">
      <c r="AE2473" s="25"/>
      <c r="AF2473" s="25"/>
    </row>
    <row r="2474" spans="31:32" x14ac:dyDescent="0.25">
      <c r="AE2474" s="25"/>
      <c r="AF2474" s="25"/>
    </row>
    <row r="2475" spans="31:32" x14ac:dyDescent="0.25">
      <c r="AE2475" s="25"/>
      <c r="AF2475" s="25"/>
    </row>
    <row r="2476" spans="31:32" x14ac:dyDescent="0.25">
      <c r="AE2476" s="25"/>
      <c r="AF2476" s="25"/>
    </row>
    <row r="2477" spans="31:32" x14ac:dyDescent="0.25">
      <c r="AE2477" s="25"/>
      <c r="AF2477" s="25"/>
    </row>
    <row r="2478" spans="31:32" x14ac:dyDescent="0.25">
      <c r="AE2478" s="25"/>
      <c r="AF2478" s="25"/>
    </row>
    <row r="2479" spans="31:32" x14ac:dyDescent="0.25">
      <c r="AE2479" s="25"/>
      <c r="AF2479" s="25"/>
    </row>
    <row r="2480" spans="31:32" x14ac:dyDescent="0.25">
      <c r="AE2480" s="25"/>
      <c r="AF2480" s="25"/>
    </row>
    <row r="2481" spans="31:32" x14ac:dyDescent="0.25">
      <c r="AE2481" s="25"/>
      <c r="AF2481" s="25"/>
    </row>
    <row r="2482" spans="31:32" x14ac:dyDescent="0.25">
      <c r="AE2482" s="25"/>
      <c r="AF2482" s="25"/>
    </row>
    <row r="2483" spans="31:32" x14ac:dyDescent="0.25">
      <c r="AE2483" s="25"/>
      <c r="AF2483" s="25"/>
    </row>
    <row r="2484" spans="31:32" x14ac:dyDescent="0.25">
      <c r="AE2484" s="25"/>
      <c r="AF2484" s="25"/>
    </row>
    <row r="2485" spans="31:32" x14ac:dyDescent="0.25">
      <c r="AE2485" s="25"/>
      <c r="AF2485" s="25"/>
    </row>
    <row r="2486" spans="31:32" x14ac:dyDescent="0.25">
      <c r="AE2486" s="25"/>
      <c r="AF2486" s="25"/>
    </row>
    <row r="2487" spans="31:32" x14ac:dyDescent="0.25">
      <c r="AE2487" s="25"/>
      <c r="AF2487" s="25"/>
    </row>
    <row r="2488" spans="31:32" x14ac:dyDescent="0.25">
      <c r="AE2488" s="25"/>
      <c r="AF2488" s="25"/>
    </row>
    <row r="2489" spans="31:32" x14ac:dyDescent="0.25">
      <c r="AE2489" s="25"/>
      <c r="AF2489" s="25"/>
    </row>
    <row r="2490" spans="31:32" x14ac:dyDescent="0.25">
      <c r="AE2490" s="25"/>
      <c r="AF2490" s="25"/>
    </row>
    <row r="2491" spans="31:32" x14ac:dyDescent="0.25">
      <c r="AE2491" s="25"/>
      <c r="AF2491" s="25"/>
    </row>
    <row r="2492" spans="31:32" x14ac:dyDescent="0.25">
      <c r="AE2492" s="25"/>
      <c r="AF2492" s="25"/>
    </row>
    <row r="2493" spans="31:32" x14ac:dyDescent="0.25">
      <c r="AE2493" s="25"/>
      <c r="AF2493" s="25"/>
    </row>
    <row r="2494" spans="31:32" x14ac:dyDescent="0.25">
      <c r="AE2494" s="25"/>
      <c r="AF2494" s="25"/>
    </row>
    <row r="2495" spans="31:32" x14ac:dyDescent="0.25">
      <c r="AE2495" s="25"/>
      <c r="AF2495" s="25"/>
    </row>
    <row r="2496" spans="31:32" x14ac:dyDescent="0.25">
      <c r="AE2496" s="25"/>
      <c r="AF2496" s="25"/>
    </row>
    <row r="2497" spans="31:32" x14ac:dyDescent="0.25">
      <c r="AE2497" s="25"/>
      <c r="AF2497" s="25"/>
    </row>
    <row r="2498" spans="31:32" x14ac:dyDescent="0.25">
      <c r="AE2498" s="25"/>
      <c r="AF2498" s="25"/>
    </row>
    <row r="2499" spans="31:32" x14ac:dyDescent="0.25">
      <c r="AE2499" s="25"/>
      <c r="AF2499" s="25"/>
    </row>
    <row r="2500" spans="31:32" x14ac:dyDescent="0.25">
      <c r="AE2500" s="25"/>
      <c r="AF2500" s="25"/>
    </row>
    <row r="2501" spans="31:32" x14ac:dyDescent="0.25">
      <c r="AE2501" s="25"/>
      <c r="AF2501" s="25"/>
    </row>
    <row r="2502" spans="31:32" x14ac:dyDescent="0.25">
      <c r="AE2502" s="25"/>
      <c r="AF2502" s="25"/>
    </row>
    <row r="2503" spans="31:32" x14ac:dyDescent="0.25">
      <c r="AE2503" s="25"/>
      <c r="AF2503" s="25"/>
    </row>
    <row r="2504" spans="31:32" x14ac:dyDescent="0.25">
      <c r="AE2504" s="25"/>
      <c r="AF2504" s="25"/>
    </row>
    <row r="2505" spans="31:32" x14ac:dyDescent="0.25">
      <c r="AE2505" s="25"/>
      <c r="AF2505" s="25"/>
    </row>
    <row r="2506" spans="31:32" x14ac:dyDescent="0.25">
      <c r="AE2506" s="25"/>
      <c r="AF2506" s="25"/>
    </row>
    <row r="2507" spans="31:32" x14ac:dyDescent="0.25">
      <c r="AE2507" s="25"/>
      <c r="AF2507" s="25"/>
    </row>
    <row r="2508" spans="31:32" x14ac:dyDescent="0.25">
      <c r="AE2508" s="25"/>
      <c r="AF2508" s="25"/>
    </row>
    <row r="2509" spans="31:32" x14ac:dyDescent="0.25">
      <c r="AE2509" s="25"/>
      <c r="AF2509" s="25"/>
    </row>
    <row r="2510" spans="31:32" x14ac:dyDescent="0.25">
      <c r="AE2510" s="25"/>
      <c r="AF2510" s="25"/>
    </row>
    <row r="2511" spans="31:32" x14ac:dyDescent="0.25">
      <c r="AE2511" s="25"/>
      <c r="AF2511" s="25"/>
    </row>
    <row r="2512" spans="31:32" x14ac:dyDescent="0.25">
      <c r="AE2512" s="25"/>
      <c r="AF2512" s="25"/>
    </row>
    <row r="2513" spans="31:32" x14ac:dyDescent="0.25">
      <c r="AE2513" s="25"/>
      <c r="AF2513" s="25"/>
    </row>
    <row r="2514" spans="31:32" x14ac:dyDescent="0.25">
      <c r="AE2514" s="25"/>
      <c r="AF2514" s="25"/>
    </row>
    <row r="2515" spans="31:32" x14ac:dyDescent="0.25">
      <c r="AE2515" s="25"/>
      <c r="AF2515" s="25"/>
    </row>
    <row r="2516" spans="31:32" x14ac:dyDescent="0.25">
      <c r="AE2516" s="25"/>
      <c r="AF2516" s="25"/>
    </row>
    <row r="2517" spans="31:32" x14ac:dyDescent="0.25">
      <c r="AE2517" s="25"/>
      <c r="AF2517" s="25"/>
    </row>
    <row r="2518" spans="31:32" x14ac:dyDescent="0.25">
      <c r="AE2518" s="25"/>
      <c r="AF2518" s="25"/>
    </row>
    <row r="2519" spans="31:32" x14ac:dyDescent="0.25">
      <c r="AE2519" s="25"/>
      <c r="AF2519" s="25"/>
    </row>
    <row r="2520" spans="31:32" x14ac:dyDescent="0.25">
      <c r="AE2520" s="25"/>
      <c r="AF2520" s="25"/>
    </row>
    <row r="2521" spans="31:32" x14ac:dyDescent="0.25">
      <c r="AE2521" s="25"/>
      <c r="AF2521" s="25"/>
    </row>
    <row r="2522" spans="31:32" x14ac:dyDescent="0.25">
      <c r="AE2522" s="25"/>
      <c r="AF2522" s="25"/>
    </row>
    <row r="2523" spans="31:32" x14ac:dyDescent="0.25">
      <c r="AE2523" s="25"/>
      <c r="AF2523" s="25"/>
    </row>
    <row r="2524" spans="31:32" x14ac:dyDescent="0.25">
      <c r="AE2524" s="25"/>
      <c r="AF2524" s="25"/>
    </row>
    <row r="2525" spans="31:32" x14ac:dyDescent="0.25">
      <c r="AE2525" s="25"/>
      <c r="AF2525" s="25"/>
    </row>
    <row r="2526" spans="31:32" x14ac:dyDescent="0.25">
      <c r="AE2526" s="25"/>
      <c r="AF2526" s="25"/>
    </row>
    <row r="2527" spans="31:32" x14ac:dyDescent="0.25">
      <c r="AE2527" s="25"/>
      <c r="AF2527" s="25"/>
    </row>
    <row r="2528" spans="31:32" x14ac:dyDescent="0.25">
      <c r="AE2528" s="25"/>
      <c r="AF2528" s="25"/>
    </row>
    <row r="2529" spans="31:32" x14ac:dyDescent="0.25">
      <c r="AE2529" s="25"/>
      <c r="AF2529" s="25"/>
    </row>
    <row r="2530" spans="31:32" x14ac:dyDescent="0.25">
      <c r="AE2530" s="25"/>
      <c r="AF2530" s="25"/>
    </row>
    <row r="2531" spans="31:32" x14ac:dyDescent="0.25">
      <c r="AE2531" s="25"/>
      <c r="AF2531" s="25"/>
    </row>
    <row r="2532" spans="31:32" x14ac:dyDescent="0.25">
      <c r="AE2532" s="25"/>
      <c r="AF2532" s="25"/>
    </row>
    <row r="2533" spans="31:32" x14ac:dyDescent="0.25">
      <c r="AE2533" s="25"/>
      <c r="AF2533" s="25"/>
    </row>
    <row r="2534" spans="31:32" x14ac:dyDescent="0.25">
      <c r="AE2534" s="25"/>
      <c r="AF2534" s="25"/>
    </row>
    <row r="2535" spans="31:32" x14ac:dyDescent="0.25">
      <c r="AE2535" s="25"/>
      <c r="AF2535" s="25"/>
    </row>
    <row r="2536" spans="31:32" x14ac:dyDescent="0.25">
      <c r="AE2536" s="25"/>
      <c r="AF2536" s="25"/>
    </row>
    <row r="2537" spans="31:32" x14ac:dyDescent="0.25">
      <c r="AE2537" s="25"/>
      <c r="AF2537" s="25"/>
    </row>
    <row r="2538" spans="31:32" x14ac:dyDescent="0.25">
      <c r="AE2538" s="25"/>
      <c r="AF2538" s="25"/>
    </row>
    <row r="2539" spans="31:32" x14ac:dyDescent="0.25">
      <c r="AE2539" s="25"/>
      <c r="AF2539" s="25"/>
    </row>
    <row r="2540" spans="31:32" x14ac:dyDescent="0.25">
      <c r="AE2540" s="25"/>
      <c r="AF2540" s="25"/>
    </row>
    <row r="2541" spans="31:32" x14ac:dyDescent="0.25">
      <c r="AE2541" s="25"/>
      <c r="AF2541" s="25"/>
    </row>
    <row r="2542" spans="31:32" x14ac:dyDescent="0.25">
      <c r="AE2542" s="25"/>
      <c r="AF2542" s="25"/>
    </row>
    <row r="2543" spans="31:32" x14ac:dyDescent="0.25">
      <c r="AE2543" s="25"/>
      <c r="AF2543" s="25"/>
    </row>
    <row r="2544" spans="31:32" x14ac:dyDescent="0.25">
      <c r="AE2544" s="25"/>
      <c r="AF2544" s="25"/>
    </row>
    <row r="2545" spans="31:32" x14ac:dyDescent="0.25">
      <c r="AE2545" s="25"/>
      <c r="AF2545" s="25"/>
    </row>
    <row r="2546" spans="31:32" x14ac:dyDescent="0.25">
      <c r="AE2546" s="25"/>
      <c r="AF2546" s="25"/>
    </row>
    <row r="2547" spans="31:32" x14ac:dyDescent="0.25">
      <c r="AE2547" s="25"/>
      <c r="AF2547" s="25"/>
    </row>
    <row r="2548" spans="31:32" x14ac:dyDescent="0.25">
      <c r="AE2548" s="25"/>
      <c r="AF2548" s="25"/>
    </row>
    <row r="2549" spans="31:32" x14ac:dyDescent="0.25">
      <c r="AE2549" s="25"/>
      <c r="AF2549" s="25"/>
    </row>
    <row r="2550" spans="31:32" x14ac:dyDescent="0.25">
      <c r="AE2550" s="25"/>
      <c r="AF2550" s="25"/>
    </row>
    <row r="2551" spans="31:32" x14ac:dyDescent="0.25">
      <c r="AE2551" s="25"/>
      <c r="AF2551" s="25"/>
    </row>
    <row r="2552" spans="31:32" x14ac:dyDescent="0.25">
      <c r="AE2552" s="25"/>
      <c r="AF2552" s="25"/>
    </row>
    <row r="2553" spans="31:32" x14ac:dyDescent="0.25">
      <c r="AE2553" s="25"/>
      <c r="AF2553" s="25"/>
    </row>
    <row r="2554" spans="31:32" x14ac:dyDescent="0.25">
      <c r="AE2554" s="25"/>
      <c r="AF2554" s="25"/>
    </row>
    <row r="2555" spans="31:32" x14ac:dyDescent="0.25">
      <c r="AE2555" s="25"/>
      <c r="AF2555" s="25"/>
    </row>
    <row r="2556" spans="31:32" x14ac:dyDescent="0.25">
      <c r="AE2556" s="25"/>
      <c r="AF2556" s="25"/>
    </row>
    <row r="2557" spans="31:32" x14ac:dyDescent="0.25">
      <c r="AE2557" s="25"/>
      <c r="AF2557" s="25"/>
    </row>
    <row r="2558" spans="31:32" x14ac:dyDescent="0.25">
      <c r="AE2558" s="25"/>
      <c r="AF2558" s="25"/>
    </row>
    <row r="2559" spans="31:32" x14ac:dyDescent="0.25">
      <c r="AE2559" s="25"/>
      <c r="AF2559" s="25"/>
    </row>
    <row r="2560" spans="31:32" x14ac:dyDescent="0.25">
      <c r="AE2560" s="25"/>
      <c r="AF2560" s="25"/>
    </row>
    <row r="2561" spans="31:32" x14ac:dyDescent="0.25">
      <c r="AE2561" s="25"/>
      <c r="AF2561" s="25"/>
    </row>
    <row r="2562" spans="31:32" x14ac:dyDescent="0.25">
      <c r="AE2562" s="25"/>
      <c r="AF2562" s="25"/>
    </row>
    <row r="2563" spans="31:32" x14ac:dyDescent="0.25">
      <c r="AE2563" s="25"/>
      <c r="AF2563" s="25"/>
    </row>
    <row r="2564" spans="31:32" x14ac:dyDescent="0.25">
      <c r="AE2564" s="25"/>
      <c r="AF2564" s="25"/>
    </row>
    <row r="2565" spans="31:32" x14ac:dyDescent="0.25">
      <c r="AE2565" s="25"/>
      <c r="AF2565" s="25"/>
    </row>
    <row r="2566" spans="31:32" x14ac:dyDescent="0.25">
      <c r="AE2566" s="25"/>
      <c r="AF2566" s="25"/>
    </row>
    <row r="2567" spans="31:32" x14ac:dyDescent="0.25">
      <c r="AE2567" s="25"/>
      <c r="AF2567" s="25"/>
    </row>
    <row r="2568" spans="31:32" x14ac:dyDescent="0.25">
      <c r="AE2568" s="25"/>
      <c r="AF2568" s="25"/>
    </row>
    <row r="2569" spans="31:32" x14ac:dyDescent="0.25">
      <c r="AE2569" s="25"/>
      <c r="AF2569" s="25"/>
    </row>
    <row r="2570" spans="31:32" x14ac:dyDescent="0.25">
      <c r="AE2570" s="25"/>
      <c r="AF2570" s="25"/>
    </row>
    <row r="2571" spans="31:32" x14ac:dyDescent="0.25">
      <c r="AE2571" s="25"/>
      <c r="AF2571" s="25"/>
    </row>
    <row r="2572" spans="31:32" x14ac:dyDescent="0.25">
      <c r="AE2572" s="25"/>
      <c r="AF2572" s="25"/>
    </row>
    <row r="2573" spans="31:32" x14ac:dyDescent="0.25">
      <c r="AE2573" s="25"/>
      <c r="AF2573" s="25"/>
    </row>
    <row r="2574" spans="31:32" x14ac:dyDescent="0.25">
      <c r="AE2574" s="25"/>
      <c r="AF2574" s="25"/>
    </row>
    <row r="2575" spans="31:32" x14ac:dyDescent="0.25">
      <c r="AE2575" s="25"/>
      <c r="AF2575" s="25"/>
    </row>
    <row r="2576" spans="31:32" x14ac:dyDescent="0.25">
      <c r="AE2576" s="25"/>
      <c r="AF2576" s="25"/>
    </row>
    <row r="2577" spans="31:32" x14ac:dyDescent="0.25">
      <c r="AE2577" s="25"/>
      <c r="AF2577" s="25"/>
    </row>
    <row r="2578" spans="31:32" x14ac:dyDescent="0.25">
      <c r="AE2578" s="25"/>
      <c r="AF2578" s="25"/>
    </row>
    <row r="2579" spans="31:32" x14ac:dyDescent="0.25">
      <c r="AE2579" s="25"/>
      <c r="AF2579" s="25"/>
    </row>
    <row r="2580" spans="31:32" x14ac:dyDescent="0.25">
      <c r="AE2580" s="25"/>
      <c r="AF2580" s="25"/>
    </row>
    <row r="2581" spans="31:32" x14ac:dyDescent="0.25">
      <c r="AE2581" s="25"/>
      <c r="AF2581" s="25"/>
    </row>
    <row r="2582" spans="31:32" x14ac:dyDescent="0.25">
      <c r="AE2582" s="25"/>
      <c r="AF2582" s="25"/>
    </row>
    <row r="2583" spans="31:32" x14ac:dyDescent="0.25">
      <c r="AE2583" s="25"/>
      <c r="AF2583" s="25"/>
    </row>
    <row r="2584" spans="31:32" x14ac:dyDescent="0.25">
      <c r="AE2584" s="25"/>
      <c r="AF2584" s="25"/>
    </row>
    <row r="2585" spans="31:32" x14ac:dyDescent="0.25">
      <c r="AE2585" s="25"/>
      <c r="AF2585" s="25"/>
    </row>
    <row r="2586" spans="31:32" x14ac:dyDescent="0.25">
      <c r="AE2586" s="25"/>
      <c r="AF2586" s="25"/>
    </row>
    <row r="2587" spans="31:32" x14ac:dyDescent="0.25">
      <c r="AE2587" s="25"/>
      <c r="AF2587" s="25"/>
    </row>
    <row r="2588" spans="31:32" x14ac:dyDescent="0.25">
      <c r="AE2588" s="25"/>
      <c r="AF2588" s="25"/>
    </row>
    <row r="2589" spans="31:32" x14ac:dyDescent="0.25">
      <c r="AE2589" s="25"/>
      <c r="AF2589" s="25"/>
    </row>
    <row r="2590" spans="31:32" x14ac:dyDescent="0.25">
      <c r="AE2590" s="25"/>
      <c r="AF2590" s="25"/>
    </row>
    <row r="2591" spans="31:32" x14ac:dyDescent="0.25">
      <c r="AE2591" s="25"/>
      <c r="AF2591" s="25"/>
    </row>
    <row r="2592" spans="31:32" x14ac:dyDescent="0.25">
      <c r="AE2592" s="25"/>
      <c r="AF2592" s="25"/>
    </row>
    <row r="2593" spans="31:32" x14ac:dyDescent="0.25">
      <c r="AE2593" s="25"/>
      <c r="AF2593" s="25"/>
    </row>
    <row r="2594" spans="31:32" x14ac:dyDescent="0.25">
      <c r="AE2594" s="25"/>
      <c r="AF2594" s="25"/>
    </row>
    <row r="2595" spans="31:32" x14ac:dyDescent="0.25">
      <c r="AE2595" s="25"/>
      <c r="AF2595" s="25"/>
    </row>
    <row r="2596" spans="31:32" x14ac:dyDescent="0.25">
      <c r="AE2596" s="25"/>
      <c r="AF2596" s="25"/>
    </row>
    <row r="2597" spans="31:32" x14ac:dyDescent="0.25">
      <c r="AE2597" s="25"/>
      <c r="AF2597" s="25"/>
    </row>
    <row r="2598" spans="31:32" x14ac:dyDescent="0.25">
      <c r="AE2598" s="25"/>
      <c r="AF2598" s="25"/>
    </row>
    <row r="2599" spans="31:32" x14ac:dyDescent="0.25">
      <c r="AE2599" s="25"/>
      <c r="AF2599" s="25"/>
    </row>
    <row r="2600" spans="31:32" x14ac:dyDescent="0.25">
      <c r="AE2600" s="25"/>
      <c r="AF2600" s="25"/>
    </row>
    <row r="2601" spans="31:32" x14ac:dyDescent="0.25">
      <c r="AE2601" s="25"/>
      <c r="AF2601" s="25"/>
    </row>
    <row r="2602" spans="31:32" x14ac:dyDescent="0.25">
      <c r="AE2602" s="25"/>
      <c r="AF2602" s="25"/>
    </row>
    <row r="2603" spans="31:32" x14ac:dyDescent="0.25">
      <c r="AE2603" s="25"/>
      <c r="AF2603" s="25"/>
    </row>
    <row r="2604" spans="31:32" x14ac:dyDescent="0.25">
      <c r="AE2604" s="25"/>
      <c r="AF2604" s="25"/>
    </row>
    <row r="2605" spans="31:32" x14ac:dyDescent="0.25">
      <c r="AE2605" s="25"/>
      <c r="AF2605" s="25"/>
    </row>
    <row r="2606" spans="31:32" x14ac:dyDescent="0.25">
      <c r="AE2606" s="25"/>
      <c r="AF2606" s="25"/>
    </row>
    <row r="2607" spans="31:32" x14ac:dyDescent="0.25">
      <c r="AE2607" s="25"/>
      <c r="AF2607" s="25"/>
    </row>
    <row r="2608" spans="31:32" x14ac:dyDescent="0.25">
      <c r="AE2608" s="25"/>
      <c r="AF2608" s="25"/>
    </row>
    <row r="2609" spans="31:32" x14ac:dyDescent="0.25">
      <c r="AE2609" s="25"/>
      <c r="AF2609" s="25"/>
    </row>
    <row r="2610" spans="31:32" x14ac:dyDescent="0.25">
      <c r="AE2610" s="25"/>
      <c r="AF2610" s="25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C20"/>
  <sheetViews>
    <sheetView workbookViewId="0">
      <selection activeCell="A3" sqref="A3"/>
    </sheetView>
  </sheetViews>
  <sheetFormatPr baseColWidth="10" defaultRowHeight="15" x14ac:dyDescent="0.25"/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AW344"/>
  <sheetViews>
    <sheetView workbookViewId="0">
      <selection activeCell="A8" sqref="A8"/>
    </sheetView>
  </sheetViews>
  <sheetFormatPr baseColWidth="10" defaultRowHeight="15" x14ac:dyDescent="0.25"/>
  <cols>
    <col min="1" max="1" width="25.140625" bestFit="1" customWidth="1"/>
    <col min="2" max="2" width="22.5703125" customWidth="1"/>
    <col min="3" max="3" width="18.42578125" customWidth="1"/>
    <col min="4" max="4" width="19.140625" customWidth="1"/>
    <col min="5" max="5" width="26.140625" customWidth="1"/>
    <col min="6" max="6" width="42.5703125" customWidth="1"/>
    <col min="7" max="7" width="12" customWidth="1"/>
    <col min="10" max="10" width="43.42578125" bestFit="1" customWidth="1"/>
  </cols>
  <sheetData>
    <row r="1" spans="1:49" x14ac:dyDescent="0.25">
      <c r="A1" t="s">
        <v>23882</v>
      </c>
      <c r="B1" t="s">
        <v>519</v>
      </c>
      <c r="C1" t="s">
        <v>20368</v>
      </c>
      <c r="D1" t="s">
        <v>6349</v>
      </c>
      <c r="E1" t="s">
        <v>6350</v>
      </c>
      <c r="F1" t="s">
        <v>6351</v>
      </c>
      <c r="G1" t="s">
        <v>6353</v>
      </c>
      <c r="H1" t="s">
        <v>23906</v>
      </c>
      <c r="I1" t="s">
        <v>23907</v>
      </c>
      <c r="J1" t="s">
        <v>23908</v>
      </c>
      <c r="K1" t="s">
        <v>23909</v>
      </c>
      <c r="L1" t="s">
        <v>23910</v>
      </c>
      <c r="M1" t="s">
        <v>23911</v>
      </c>
      <c r="N1" t="s">
        <v>23912</v>
      </c>
      <c r="O1" t="s">
        <v>23913</v>
      </c>
      <c r="P1" t="s">
        <v>23914</v>
      </c>
      <c r="Q1" t="s">
        <v>23915</v>
      </c>
      <c r="R1" t="s">
        <v>23916</v>
      </c>
      <c r="S1" t="s">
        <v>23917</v>
      </c>
      <c r="T1" t="s">
        <v>23918</v>
      </c>
      <c r="U1" t="s">
        <v>23919</v>
      </c>
      <c r="V1" t="s">
        <v>23920</v>
      </c>
      <c r="W1" t="s">
        <v>23921</v>
      </c>
      <c r="X1" t="s">
        <v>23922</v>
      </c>
      <c r="Y1" t="s">
        <v>23923</v>
      </c>
      <c r="Z1" t="s">
        <v>23924</v>
      </c>
      <c r="AA1" t="s">
        <v>23925</v>
      </c>
      <c r="AB1" t="s">
        <v>23926</v>
      </c>
      <c r="AC1" t="s">
        <v>23927</v>
      </c>
      <c r="AD1" t="s">
        <v>23928</v>
      </c>
      <c r="AE1" t="s">
        <v>23929</v>
      </c>
      <c r="AF1" t="s">
        <v>23930</v>
      </c>
      <c r="AG1" t="s">
        <v>23931</v>
      </c>
      <c r="AH1" t="s">
        <v>23932</v>
      </c>
      <c r="AI1" t="s">
        <v>23933</v>
      </c>
      <c r="AJ1" t="s">
        <v>23934</v>
      </c>
      <c r="AK1" t="s">
        <v>23935</v>
      </c>
      <c r="AL1" t="s">
        <v>23936</v>
      </c>
      <c r="AM1" t="s">
        <v>23937</v>
      </c>
      <c r="AN1" t="s">
        <v>23938</v>
      </c>
      <c r="AO1" t="s">
        <v>23939</v>
      </c>
      <c r="AP1" t="s">
        <v>23940</v>
      </c>
      <c r="AQ1" t="s">
        <v>23941</v>
      </c>
      <c r="AR1" t="s">
        <v>23942</v>
      </c>
      <c r="AS1" t="s">
        <v>23943</v>
      </c>
      <c r="AT1" t="s">
        <v>23944</v>
      </c>
      <c r="AU1" t="s">
        <v>23945</v>
      </c>
      <c r="AV1" t="s">
        <v>23946</v>
      </c>
      <c r="AW1" t="s">
        <v>23947</v>
      </c>
    </row>
    <row r="2" spans="1:49" x14ac:dyDescent="0.25">
      <c r="A2">
        <v>4</v>
      </c>
      <c r="B2" t="s">
        <v>530</v>
      </c>
      <c r="C2" t="s">
        <v>23877</v>
      </c>
      <c r="D2">
        <v>100112</v>
      </c>
      <c r="E2" t="s">
        <v>8326</v>
      </c>
      <c r="F2">
        <v>100112010</v>
      </c>
      <c r="G2" t="s">
        <v>8352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</row>
    <row r="3" spans="1:49" x14ac:dyDescent="0.25">
      <c r="A3">
        <v>4</v>
      </c>
      <c r="B3" t="s">
        <v>530</v>
      </c>
      <c r="C3" t="s">
        <v>15237</v>
      </c>
      <c r="D3">
        <v>100111</v>
      </c>
      <c r="E3" t="s">
        <v>8285</v>
      </c>
      <c r="F3">
        <v>100111001</v>
      </c>
      <c r="G3" t="s">
        <v>15237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</row>
    <row r="4" spans="1:49" x14ac:dyDescent="0.25">
      <c r="A4">
        <v>4</v>
      </c>
      <c r="B4" t="s">
        <v>530</v>
      </c>
      <c r="C4" t="s">
        <v>23886</v>
      </c>
      <c r="D4">
        <v>100110</v>
      </c>
      <c r="E4" t="s">
        <v>8269</v>
      </c>
      <c r="F4">
        <v>100110006</v>
      </c>
      <c r="G4" t="s">
        <v>8275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</row>
    <row r="5" spans="1:49" x14ac:dyDescent="0.25">
      <c r="A5">
        <v>4</v>
      </c>
      <c r="B5" t="s">
        <v>530</v>
      </c>
      <c r="C5" t="s">
        <v>8286</v>
      </c>
      <c r="D5">
        <v>100111</v>
      </c>
      <c r="E5" t="s">
        <v>8285</v>
      </c>
      <c r="F5">
        <v>100111005</v>
      </c>
      <c r="G5" t="s">
        <v>8286</v>
      </c>
      <c r="H5">
        <v>1</v>
      </c>
      <c r="I5">
        <v>0</v>
      </c>
      <c r="J5">
        <v>0</v>
      </c>
      <c r="K5">
        <v>50</v>
      </c>
      <c r="L5">
        <v>0</v>
      </c>
      <c r="M5">
        <v>99</v>
      </c>
      <c r="N5">
        <v>33</v>
      </c>
      <c r="O5">
        <v>17</v>
      </c>
      <c r="P5">
        <v>0</v>
      </c>
      <c r="Q5">
        <v>0</v>
      </c>
      <c r="R5">
        <v>0</v>
      </c>
      <c r="S5">
        <v>101</v>
      </c>
      <c r="T5">
        <v>54.2</v>
      </c>
      <c r="U5">
        <v>0</v>
      </c>
      <c r="V5">
        <v>107.9</v>
      </c>
      <c r="W5">
        <v>0</v>
      </c>
      <c r="X5">
        <v>0</v>
      </c>
      <c r="Y5">
        <v>11.8</v>
      </c>
      <c r="Z5">
        <v>16.5</v>
      </c>
      <c r="AA5">
        <v>64.8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120</v>
      </c>
      <c r="AI5">
        <v>120</v>
      </c>
      <c r="AJ5">
        <v>38.4</v>
      </c>
      <c r="AK5">
        <v>72</v>
      </c>
      <c r="AL5">
        <v>104</v>
      </c>
      <c r="AM5">
        <v>66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</row>
    <row r="6" spans="1:49" x14ac:dyDescent="0.25">
      <c r="A6">
        <v>4</v>
      </c>
      <c r="B6" t="s">
        <v>530</v>
      </c>
      <c r="C6" t="s">
        <v>23888</v>
      </c>
      <c r="D6">
        <v>100111</v>
      </c>
      <c r="E6" t="s">
        <v>8285</v>
      </c>
      <c r="F6">
        <v>100111004</v>
      </c>
      <c r="G6" t="s">
        <v>13117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</row>
    <row r="7" spans="1:49" x14ac:dyDescent="0.25">
      <c r="A7">
        <v>4</v>
      </c>
      <c r="B7" t="s">
        <v>530</v>
      </c>
      <c r="C7" t="s">
        <v>23889</v>
      </c>
      <c r="D7">
        <v>100111</v>
      </c>
      <c r="E7" t="s">
        <v>8285</v>
      </c>
      <c r="F7">
        <v>100111004</v>
      </c>
      <c r="G7" t="s">
        <v>13117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32.638613645489599</v>
      </c>
      <c r="AQ7">
        <v>8</v>
      </c>
      <c r="AR7">
        <v>58</v>
      </c>
      <c r="AS7">
        <v>204</v>
      </c>
      <c r="AT7">
        <v>52.65</v>
      </c>
      <c r="AU7">
        <v>65.3</v>
      </c>
      <c r="AV7">
        <v>10.1</v>
      </c>
      <c r="AW7">
        <v>0</v>
      </c>
    </row>
    <row r="8" spans="1:49" x14ac:dyDescent="0.25">
      <c r="A8">
        <v>4</v>
      </c>
      <c r="B8" t="s">
        <v>530</v>
      </c>
      <c r="C8" t="s">
        <v>23890</v>
      </c>
      <c r="D8">
        <v>100111</v>
      </c>
      <c r="E8" t="s">
        <v>8285</v>
      </c>
      <c r="F8">
        <v>100111004</v>
      </c>
      <c r="G8" t="s">
        <v>13117</v>
      </c>
      <c r="H8">
        <v>1</v>
      </c>
      <c r="I8">
        <v>580</v>
      </c>
      <c r="J8">
        <v>293</v>
      </c>
      <c r="K8">
        <v>798</v>
      </c>
      <c r="L8">
        <v>398</v>
      </c>
      <c r="M8">
        <v>811</v>
      </c>
      <c r="N8">
        <v>2111</v>
      </c>
      <c r="O8">
        <v>199</v>
      </c>
      <c r="P8">
        <v>31</v>
      </c>
      <c r="Q8">
        <v>500</v>
      </c>
      <c r="R8">
        <v>252</v>
      </c>
      <c r="S8">
        <v>108</v>
      </c>
      <c r="T8">
        <v>99.3</v>
      </c>
      <c r="U8">
        <v>381.7</v>
      </c>
      <c r="V8">
        <v>215.1</v>
      </c>
      <c r="W8">
        <v>440.2</v>
      </c>
      <c r="X8">
        <v>0</v>
      </c>
      <c r="Y8">
        <v>41.1</v>
      </c>
      <c r="Z8">
        <v>300.2</v>
      </c>
      <c r="AA8">
        <v>267.60000000000002</v>
      </c>
      <c r="AB8">
        <v>51.4</v>
      </c>
      <c r="AC8">
        <v>61.8</v>
      </c>
      <c r="AD8">
        <v>52</v>
      </c>
      <c r="AE8">
        <v>0</v>
      </c>
      <c r="AF8">
        <v>159.6</v>
      </c>
      <c r="AG8">
        <v>0</v>
      </c>
      <c r="AH8">
        <v>134.5</v>
      </c>
      <c r="AI8">
        <v>8</v>
      </c>
      <c r="AJ8">
        <v>895.9</v>
      </c>
      <c r="AK8">
        <v>1200</v>
      </c>
      <c r="AL8">
        <v>319.89999999999998</v>
      </c>
      <c r="AM8">
        <v>81.5</v>
      </c>
      <c r="AN8">
        <v>0</v>
      </c>
      <c r="AO8">
        <v>0</v>
      </c>
      <c r="AP8">
        <v>32.638613645489599</v>
      </c>
      <c r="AQ8">
        <v>8</v>
      </c>
      <c r="AR8">
        <v>0</v>
      </c>
      <c r="AS8">
        <v>204</v>
      </c>
      <c r="AT8">
        <v>52.65</v>
      </c>
      <c r="AU8">
        <v>65.3</v>
      </c>
      <c r="AV8">
        <v>10.1</v>
      </c>
      <c r="AW8">
        <v>0</v>
      </c>
    </row>
    <row r="9" spans="1:49" x14ac:dyDescent="0.25">
      <c r="A9">
        <v>4</v>
      </c>
      <c r="B9" t="s">
        <v>530</v>
      </c>
      <c r="C9" t="s">
        <v>8291</v>
      </c>
      <c r="D9">
        <v>100111</v>
      </c>
      <c r="E9" t="s">
        <v>8285</v>
      </c>
      <c r="F9">
        <v>100111006</v>
      </c>
      <c r="G9" t="s">
        <v>8291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</row>
    <row r="10" spans="1:49" x14ac:dyDescent="0.25">
      <c r="A10">
        <v>4</v>
      </c>
      <c r="B10" t="s">
        <v>530</v>
      </c>
      <c r="C10" t="s">
        <v>23891</v>
      </c>
      <c r="D10">
        <v>100112</v>
      </c>
      <c r="E10" t="s">
        <v>8326</v>
      </c>
      <c r="F10">
        <v>100112022</v>
      </c>
      <c r="G10" t="s">
        <v>8412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</row>
    <row r="11" spans="1:49" x14ac:dyDescent="0.25">
      <c r="A11">
        <v>4</v>
      </c>
      <c r="B11" t="s">
        <v>530</v>
      </c>
      <c r="C11" t="s">
        <v>23892</v>
      </c>
      <c r="D11">
        <v>100110</v>
      </c>
      <c r="E11" t="s">
        <v>8269</v>
      </c>
      <c r="F11">
        <v>100110005</v>
      </c>
      <c r="G11" t="s">
        <v>8270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</row>
    <row r="12" spans="1:49" x14ac:dyDescent="0.25">
      <c r="A12">
        <v>4</v>
      </c>
      <c r="B12" t="s">
        <v>530</v>
      </c>
      <c r="C12" t="s">
        <v>23893</v>
      </c>
      <c r="D12">
        <v>100110</v>
      </c>
      <c r="E12" t="s">
        <v>8269</v>
      </c>
      <c r="F12">
        <v>100110003</v>
      </c>
      <c r="G12" t="s">
        <v>13811</v>
      </c>
      <c r="H12">
        <v>1</v>
      </c>
      <c r="I12">
        <v>119</v>
      </c>
      <c r="J12">
        <v>10</v>
      </c>
      <c r="K12">
        <v>3</v>
      </c>
      <c r="L12">
        <v>5</v>
      </c>
      <c r="M12">
        <v>1</v>
      </c>
      <c r="N12">
        <v>193</v>
      </c>
      <c r="O12">
        <v>0</v>
      </c>
      <c r="P12">
        <v>1</v>
      </c>
      <c r="Q12">
        <v>5</v>
      </c>
      <c r="R12">
        <v>4</v>
      </c>
      <c r="S12">
        <v>1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1.7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</row>
    <row r="13" spans="1:49" x14ac:dyDescent="0.25">
      <c r="A13">
        <v>4</v>
      </c>
      <c r="B13" t="s">
        <v>530</v>
      </c>
      <c r="C13" t="s">
        <v>23894</v>
      </c>
      <c r="D13">
        <v>100113</v>
      </c>
      <c r="E13" t="s">
        <v>8570</v>
      </c>
      <c r="F13">
        <v>100113001</v>
      </c>
      <c r="G13" t="s">
        <v>15247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</row>
    <row r="14" spans="1:49" x14ac:dyDescent="0.25">
      <c r="A14">
        <v>4</v>
      </c>
      <c r="B14" t="s">
        <v>530</v>
      </c>
      <c r="C14" t="s">
        <v>23895</v>
      </c>
      <c r="D14">
        <v>100113</v>
      </c>
      <c r="E14" t="s">
        <v>8570</v>
      </c>
      <c r="F14">
        <v>100113001</v>
      </c>
      <c r="G14" t="s">
        <v>15247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</row>
    <row r="15" spans="1:49" x14ac:dyDescent="0.25">
      <c r="A15">
        <v>4</v>
      </c>
      <c r="B15" t="s">
        <v>530</v>
      </c>
      <c r="C15" t="s">
        <v>23896</v>
      </c>
      <c r="D15">
        <v>100113</v>
      </c>
      <c r="E15" t="s">
        <v>8570</v>
      </c>
      <c r="F15">
        <v>100113001</v>
      </c>
      <c r="G15" t="s">
        <v>15247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</row>
    <row r="16" spans="1:49" x14ac:dyDescent="0.25">
      <c r="A16">
        <v>4</v>
      </c>
      <c r="B16" t="s">
        <v>530</v>
      </c>
      <c r="C16" t="s">
        <v>14529</v>
      </c>
      <c r="D16">
        <v>100113</v>
      </c>
      <c r="E16" t="s">
        <v>8570</v>
      </c>
      <c r="F16">
        <v>100113002</v>
      </c>
      <c r="G16" t="s">
        <v>14529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</row>
    <row r="17" spans="1:49" x14ac:dyDescent="0.25">
      <c r="A17">
        <v>4</v>
      </c>
      <c r="B17" t="s">
        <v>530</v>
      </c>
      <c r="C17" t="s">
        <v>23897</v>
      </c>
      <c r="D17">
        <v>100111</v>
      </c>
      <c r="E17" t="s">
        <v>8285</v>
      </c>
      <c r="F17">
        <v>100111003</v>
      </c>
      <c r="G17" t="s">
        <v>13816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246.79000000000002</v>
      </c>
      <c r="AQ17">
        <v>115.6</v>
      </c>
      <c r="AR17">
        <v>56.5</v>
      </c>
      <c r="AS17">
        <v>442.4</v>
      </c>
      <c r="AT17">
        <v>283.64999999999998</v>
      </c>
      <c r="AU17">
        <v>549.79999999999995</v>
      </c>
      <c r="AV17">
        <v>599.79999999999995</v>
      </c>
      <c r="AW17">
        <v>416.1</v>
      </c>
    </row>
    <row r="18" spans="1:49" x14ac:dyDescent="0.25">
      <c r="A18">
        <v>4</v>
      </c>
      <c r="B18" t="s">
        <v>530</v>
      </c>
      <c r="C18" t="s">
        <v>23898</v>
      </c>
      <c r="D18">
        <v>100111</v>
      </c>
      <c r="E18" t="s">
        <v>8285</v>
      </c>
      <c r="F18">
        <v>100111003</v>
      </c>
      <c r="G18" t="s">
        <v>13816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</row>
    <row r="19" spans="1:49" x14ac:dyDescent="0.25">
      <c r="A19">
        <v>4</v>
      </c>
      <c r="B19" t="s">
        <v>530</v>
      </c>
      <c r="C19" t="s">
        <v>23899</v>
      </c>
      <c r="D19">
        <v>100111</v>
      </c>
      <c r="E19" t="s">
        <v>8285</v>
      </c>
      <c r="F19">
        <v>100111003</v>
      </c>
      <c r="G19" t="s">
        <v>13816</v>
      </c>
      <c r="H19">
        <v>1</v>
      </c>
      <c r="I19">
        <v>4487</v>
      </c>
      <c r="J19">
        <v>5636</v>
      </c>
      <c r="K19">
        <v>6289</v>
      </c>
      <c r="L19">
        <v>4961</v>
      </c>
      <c r="M19">
        <v>6522</v>
      </c>
      <c r="N19">
        <v>4851</v>
      </c>
      <c r="O19">
        <v>5668</v>
      </c>
      <c r="P19">
        <v>2583</v>
      </c>
      <c r="Q19">
        <v>6800</v>
      </c>
      <c r="R19">
        <v>12878</v>
      </c>
      <c r="S19">
        <v>3548</v>
      </c>
      <c r="T19">
        <v>2809.9</v>
      </c>
      <c r="U19">
        <v>6637.2</v>
      </c>
      <c r="V19">
        <v>6049.3</v>
      </c>
      <c r="W19">
        <v>9144.7000000000007</v>
      </c>
      <c r="X19">
        <v>0</v>
      </c>
      <c r="Y19">
        <v>1424.7</v>
      </c>
      <c r="Z19">
        <v>1597.6</v>
      </c>
      <c r="AA19">
        <v>2173.8000000000002</v>
      </c>
      <c r="AB19">
        <v>3029.6</v>
      </c>
      <c r="AC19">
        <v>2391.6</v>
      </c>
      <c r="AD19">
        <v>4329</v>
      </c>
      <c r="AE19">
        <v>5265.9</v>
      </c>
      <c r="AF19">
        <v>6445.4</v>
      </c>
      <c r="AG19">
        <v>5840</v>
      </c>
      <c r="AH19">
        <v>3595.5</v>
      </c>
      <c r="AI19">
        <v>2646</v>
      </c>
      <c r="AJ19">
        <v>4636.1000000000004</v>
      </c>
      <c r="AK19">
        <v>5625</v>
      </c>
      <c r="AL19">
        <v>1420.4</v>
      </c>
      <c r="AM19">
        <v>1583.4</v>
      </c>
      <c r="AN19">
        <v>2964</v>
      </c>
      <c r="AO19">
        <v>610.04999999999995</v>
      </c>
      <c r="AP19">
        <v>246.79000000000002</v>
      </c>
      <c r="AQ19">
        <v>115.6</v>
      </c>
      <c r="AR19">
        <v>56.5</v>
      </c>
      <c r="AS19">
        <v>442.4</v>
      </c>
      <c r="AT19">
        <v>283.64999999999998</v>
      </c>
      <c r="AU19">
        <v>549.79999999999995</v>
      </c>
      <c r="AV19">
        <v>599.79999999999995</v>
      </c>
      <c r="AW19">
        <v>416.1</v>
      </c>
    </row>
    <row r="20" spans="1:49" x14ac:dyDescent="0.25">
      <c r="A20">
        <v>4</v>
      </c>
      <c r="B20" t="s">
        <v>530</v>
      </c>
      <c r="C20" t="s">
        <v>15252</v>
      </c>
      <c r="D20">
        <v>100114</v>
      </c>
      <c r="E20" t="s">
        <v>8606</v>
      </c>
      <c r="F20">
        <v>100114001</v>
      </c>
      <c r="G20" t="s">
        <v>15252</v>
      </c>
      <c r="H20">
        <v>1</v>
      </c>
      <c r="I20">
        <v>54709</v>
      </c>
      <c r="J20">
        <v>68572</v>
      </c>
      <c r="K20">
        <v>82460</v>
      </c>
      <c r="L20">
        <v>52293</v>
      </c>
      <c r="M20">
        <v>104689</v>
      </c>
      <c r="N20">
        <v>27966</v>
      </c>
      <c r="O20">
        <v>84762</v>
      </c>
      <c r="P20">
        <v>98300</v>
      </c>
      <c r="Q20">
        <v>112777</v>
      </c>
      <c r="R20">
        <v>168480</v>
      </c>
      <c r="S20">
        <v>99917</v>
      </c>
      <c r="T20">
        <v>117229.4</v>
      </c>
      <c r="U20">
        <v>131332</v>
      </c>
      <c r="V20">
        <v>105507.8</v>
      </c>
      <c r="W20">
        <v>149703.9</v>
      </c>
      <c r="X20">
        <v>0</v>
      </c>
      <c r="Y20">
        <v>121752.9</v>
      </c>
      <c r="Z20">
        <v>123839.6</v>
      </c>
      <c r="AA20">
        <v>86902.8</v>
      </c>
      <c r="AB20">
        <v>137281.4</v>
      </c>
      <c r="AC20">
        <v>159122.6</v>
      </c>
      <c r="AD20">
        <v>129519.6</v>
      </c>
      <c r="AE20">
        <v>131241.4</v>
      </c>
      <c r="AF20">
        <v>110721.3</v>
      </c>
      <c r="AG20">
        <v>109620</v>
      </c>
      <c r="AH20">
        <v>106540.8</v>
      </c>
      <c r="AI20">
        <v>120464.5</v>
      </c>
      <c r="AJ20">
        <v>56405.8</v>
      </c>
      <c r="AK20">
        <v>66880</v>
      </c>
      <c r="AL20">
        <v>51591.1</v>
      </c>
      <c r="AM20">
        <v>78466.3</v>
      </c>
      <c r="AN20">
        <v>75516</v>
      </c>
      <c r="AO20">
        <v>41067.300000000003</v>
      </c>
      <c r="AP20">
        <v>51863.119903167018</v>
      </c>
      <c r="AQ20">
        <v>47235.5</v>
      </c>
      <c r="AR20">
        <v>43406.3</v>
      </c>
      <c r="AS20">
        <v>54372.1</v>
      </c>
      <c r="AT20">
        <v>54517.979999999996</v>
      </c>
      <c r="AU20">
        <v>60645.8</v>
      </c>
      <c r="AV20">
        <v>57868.1</v>
      </c>
      <c r="AW20">
        <v>44507.3</v>
      </c>
    </row>
    <row r="21" spans="1:49" x14ac:dyDescent="0.25">
      <c r="A21">
        <v>4</v>
      </c>
      <c r="B21" t="s">
        <v>530</v>
      </c>
      <c r="C21" t="s">
        <v>23900</v>
      </c>
      <c r="D21">
        <v>100110</v>
      </c>
      <c r="E21" t="s">
        <v>8269</v>
      </c>
      <c r="F21">
        <v>100110002</v>
      </c>
      <c r="G21" t="s">
        <v>14514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13.777158027554909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</row>
    <row r="22" spans="1:49" x14ac:dyDescent="0.25">
      <c r="A22">
        <v>4</v>
      </c>
      <c r="B22" t="s">
        <v>530</v>
      </c>
      <c r="C22" t="s">
        <v>23901</v>
      </c>
      <c r="D22">
        <v>100110</v>
      </c>
      <c r="E22" t="s">
        <v>8269</v>
      </c>
      <c r="F22">
        <v>100110002</v>
      </c>
      <c r="G22" t="s">
        <v>14514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</row>
    <row r="23" spans="1:49" x14ac:dyDescent="0.25">
      <c r="A23">
        <v>4</v>
      </c>
      <c r="B23" t="s">
        <v>530</v>
      </c>
      <c r="C23" t="s">
        <v>23902</v>
      </c>
      <c r="D23">
        <v>100110</v>
      </c>
      <c r="E23" t="s">
        <v>8269</v>
      </c>
      <c r="F23">
        <v>100110002</v>
      </c>
      <c r="G23" t="s">
        <v>14514</v>
      </c>
      <c r="H23">
        <v>1</v>
      </c>
      <c r="I23">
        <v>2756</v>
      </c>
      <c r="J23">
        <v>4221</v>
      </c>
      <c r="K23">
        <v>4363</v>
      </c>
      <c r="L23">
        <v>1767</v>
      </c>
      <c r="M23">
        <v>2603</v>
      </c>
      <c r="N23">
        <v>2211</v>
      </c>
      <c r="O23">
        <v>2282</v>
      </c>
      <c r="P23">
        <v>1720</v>
      </c>
      <c r="Q23">
        <v>2870</v>
      </c>
      <c r="R23">
        <v>2630</v>
      </c>
      <c r="S23">
        <v>1668</v>
      </c>
      <c r="T23">
        <v>1612</v>
      </c>
      <c r="U23">
        <v>2636</v>
      </c>
      <c r="V23">
        <v>1544.1</v>
      </c>
      <c r="W23">
        <v>1321.5</v>
      </c>
      <c r="X23">
        <v>0</v>
      </c>
      <c r="Y23">
        <v>801.6</v>
      </c>
      <c r="Z23">
        <v>294.3</v>
      </c>
      <c r="AA23">
        <v>601.9</v>
      </c>
      <c r="AB23">
        <v>451.2</v>
      </c>
      <c r="AC23">
        <v>744.6</v>
      </c>
      <c r="AD23">
        <v>1510.5</v>
      </c>
      <c r="AE23">
        <v>794.6</v>
      </c>
      <c r="AF23">
        <v>812</v>
      </c>
      <c r="AG23">
        <v>754</v>
      </c>
      <c r="AH23">
        <v>642.4</v>
      </c>
      <c r="AI23">
        <v>799.5</v>
      </c>
      <c r="AJ23">
        <v>383.1</v>
      </c>
      <c r="AK23">
        <v>442</v>
      </c>
      <c r="AL23">
        <v>381.5</v>
      </c>
      <c r="AM23">
        <v>381.5</v>
      </c>
      <c r="AN23">
        <v>382</v>
      </c>
      <c r="AO23">
        <v>0</v>
      </c>
      <c r="AP23">
        <v>13.777158027554909</v>
      </c>
      <c r="AQ23">
        <v>34.5</v>
      </c>
      <c r="AR23">
        <v>0</v>
      </c>
      <c r="AS23">
        <v>22.9</v>
      </c>
      <c r="AT23">
        <v>9.02</v>
      </c>
      <c r="AU23">
        <v>105.6</v>
      </c>
      <c r="AV23">
        <v>0</v>
      </c>
      <c r="AW23">
        <v>0</v>
      </c>
    </row>
    <row r="24" spans="1:49" x14ac:dyDescent="0.25">
      <c r="A24">
        <v>4</v>
      </c>
      <c r="B24" t="s">
        <v>530</v>
      </c>
      <c r="C24" t="s">
        <v>13826</v>
      </c>
      <c r="D24">
        <v>100113</v>
      </c>
      <c r="E24" t="s">
        <v>8570</v>
      </c>
      <c r="F24">
        <v>100113003</v>
      </c>
      <c r="G24" t="s">
        <v>13826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</row>
    <row r="25" spans="1:49" x14ac:dyDescent="0.25">
      <c r="A25">
        <v>4</v>
      </c>
      <c r="B25" t="s">
        <v>530</v>
      </c>
      <c r="C25" t="s">
        <v>8637</v>
      </c>
      <c r="D25">
        <v>100114</v>
      </c>
      <c r="E25" t="s">
        <v>8606</v>
      </c>
      <c r="F25">
        <v>100114011</v>
      </c>
      <c r="G25" t="s">
        <v>8637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</row>
    <row r="26" spans="1:49" x14ac:dyDescent="0.25">
      <c r="A26">
        <v>4</v>
      </c>
      <c r="B26" t="s">
        <v>530</v>
      </c>
      <c r="C26" t="s">
        <v>8571</v>
      </c>
      <c r="D26">
        <v>100113</v>
      </c>
      <c r="E26" t="s">
        <v>8570</v>
      </c>
      <c r="F26">
        <v>100113005</v>
      </c>
      <c r="G26" t="s">
        <v>8571</v>
      </c>
      <c r="H26">
        <v>1</v>
      </c>
      <c r="I26">
        <v>481.34</v>
      </c>
      <c r="J26">
        <v>377.83100000000002</v>
      </c>
      <c r="K26">
        <v>368.20600000000002</v>
      </c>
      <c r="L26">
        <v>436.39600000000002</v>
      </c>
      <c r="M26">
        <v>494.90899999999999</v>
      </c>
      <c r="N26">
        <v>545.15899999999999</v>
      </c>
      <c r="O26">
        <v>554</v>
      </c>
      <c r="P26">
        <v>574.274</v>
      </c>
      <c r="Q26">
        <v>558</v>
      </c>
      <c r="R26">
        <v>710</v>
      </c>
      <c r="S26">
        <v>761</v>
      </c>
      <c r="T26">
        <v>752.3</v>
      </c>
      <c r="U26">
        <v>719</v>
      </c>
      <c r="V26">
        <v>722.5</v>
      </c>
      <c r="W26">
        <v>738.78</v>
      </c>
      <c r="X26">
        <v>528.76599999999996</v>
      </c>
      <c r="Y26">
        <v>257</v>
      </c>
      <c r="Z26">
        <v>126.3</v>
      </c>
      <c r="AA26">
        <v>206.7</v>
      </c>
      <c r="AB26">
        <v>265.39999999999998</v>
      </c>
      <c r="AC26">
        <v>165.1</v>
      </c>
      <c r="AD26">
        <v>173.5</v>
      </c>
      <c r="AE26">
        <v>84</v>
      </c>
      <c r="AF26">
        <v>155.9</v>
      </c>
      <c r="AG26">
        <v>56</v>
      </c>
      <c r="AH26">
        <v>109.2</v>
      </c>
      <c r="AI26">
        <v>63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</row>
    <row r="27" spans="1:49" x14ac:dyDescent="0.25">
      <c r="A27">
        <v>4</v>
      </c>
      <c r="B27" t="s">
        <v>530</v>
      </c>
      <c r="C27" t="s">
        <v>23878</v>
      </c>
      <c r="D27">
        <v>100112</v>
      </c>
      <c r="E27" t="s">
        <v>8326</v>
      </c>
      <c r="F27">
        <v>100112020</v>
      </c>
      <c r="G27" t="s">
        <v>8402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</row>
    <row r="28" spans="1:49" x14ac:dyDescent="0.25">
      <c r="A28">
        <v>4</v>
      </c>
      <c r="B28" t="s">
        <v>530</v>
      </c>
      <c r="C28" t="s">
        <v>23903</v>
      </c>
      <c r="D28">
        <v>100111</v>
      </c>
      <c r="E28" t="s">
        <v>8285</v>
      </c>
      <c r="F28">
        <v>100111002</v>
      </c>
      <c r="G28" t="s">
        <v>14519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61.6</v>
      </c>
      <c r="AV28">
        <v>0</v>
      </c>
      <c r="AW28">
        <v>0</v>
      </c>
    </row>
    <row r="29" spans="1:49" x14ac:dyDescent="0.25">
      <c r="A29">
        <v>4</v>
      </c>
      <c r="B29" t="s">
        <v>530</v>
      </c>
      <c r="C29" t="s">
        <v>23904</v>
      </c>
      <c r="D29">
        <v>100111</v>
      </c>
      <c r="E29" t="s">
        <v>8285</v>
      </c>
      <c r="F29">
        <v>100111002</v>
      </c>
      <c r="G29" t="s">
        <v>14519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959.87119662730106</v>
      </c>
      <c r="AQ29">
        <v>1134.4000000000001</v>
      </c>
      <c r="AR29">
        <v>247.6</v>
      </c>
      <c r="AS29">
        <v>340.3</v>
      </c>
      <c r="AT29">
        <v>126.79</v>
      </c>
      <c r="AU29">
        <v>131</v>
      </c>
      <c r="AV29">
        <v>56.5</v>
      </c>
      <c r="AW29">
        <v>0</v>
      </c>
    </row>
    <row r="30" spans="1:49" x14ac:dyDescent="0.25">
      <c r="A30">
        <v>4</v>
      </c>
      <c r="B30" t="s">
        <v>530</v>
      </c>
      <c r="C30" t="s">
        <v>23905</v>
      </c>
      <c r="D30">
        <v>100111</v>
      </c>
      <c r="E30" t="s">
        <v>8285</v>
      </c>
      <c r="F30">
        <v>100111002</v>
      </c>
      <c r="G30" t="s">
        <v>14519</v>
      </c>
      <c r="H30">
        <v>1</v>
      </c>
      <c r="I30">
        <v>17235</v>
      </c>
      <c r="J30">
        <v>16552</v>
      </c>
      <c r="K30">
        <v>20534</v>
      </c>
      <c r="L30">
        <v>16783</v>
      </c>
      <c r="M30">
        <v>23208</v>
      </c>
      <c r="N30">
        <v>41832</v>
      </c>
      <c r="O30">
        <v>27280</v>
      </c>
      <c r="P30">
        <v>35587</v>
      </c>
      <c r="Q30">
        <v>23863</v>
      </c>
      <c r="R30">
        <v>27920</v>
      </c>
      <c r="S30">
        <v>23784</v>
      </c>
      <c r="T30">
        <v>11119</v>
      </c>
      <c r="U30">
        <v>22528.2</v>
      </c>
      <c r="V30">
        <v>12140</v>
      </c>
      <c r="W30">
        <v>7183</v>
      </c>
      <c r="X30">
        <v>0</v>
      </c>
      <c r="Y30">
        <v>3084.1</v>
      </c>
      <c r="Z30">
        <v>5029.3999999999996</v>
      </c>
      <c r="AA30">
        <v>8771.9</v>
      </c>
      <c r="AB30">
        <v>6894.9</v>
      </c>
      <c r="AC30">
        <v>3332.9</v>
      </c>
      <c r="AD30">
        <v>7959.7</v>
      </c>
      <c r="AE30">
        <v>7847.7</v>
      </c>
      <c r="AF30">
        <v>16141.3</v>
      </c>
      <c r="AG30">
        <v>14000</v>
      </c>
      <c r="AH30">
        <v>15058.8</v>
      </c>
      <c r="AI30">
        <v>7773.6</v>
      </c>
      <c r="AJ30">
        <v>4899.1000000000004</v>
      </c>
      <c r="AK30">
        <v>9144</v>
      </c>
      <c r="AL30">
        <v>14299</v>
      </c>
      <c r="AM30">
        <v>8103.8</v>
      </c>
      <c r="AN30">
        <v>5251</v>
      </c>
      <c r="AO30">
        <v>4426.1000000000004</v>
      </c>
      <c r="AP30">
        <v>959.87119662730106</v>
      </c>
      <c r="AQ30">
        <v>1134.4000000000001</v>
      </c>
      <c r="AR30">
        <v>247.6</v>
      </c>
      <c r="AS30">
        <v>340.3</v>
      </c>
      <c r="AT30">
        <v>126.79</v>
      </c>
      <c r="AU30">
        <v>192.6</v>
      </c>
      <c r="AV30">
        <v>56.5</v>
      </c>
      <c r="AW30">
        <v>0</v>
      </c>
    </row>
    <row r="31" spans="1:49" x14ac:dyDescent="0.25">
      <c r="A31">
        <v>4</v>
      </c>
      <c r="B31" t="s">
        <v>530</v>
      </c>
      <c r="C31" t="s">
        <v>8321</v>
      </c>
      <c r="D31">
        <v>100111</v>
      </c>
      <c r="E31" t="s">
        <v>8285</v>
      </c>
      <c r="F31">
        <v>100111012</v>
      </c>
      <c r="G31" t="s">
        <v>8321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</row>
    <row r="32" spans="1:49" x14ac:dyDescent="0.25">
      <c r="A32">
        <v>5</v>
      </c>
      <c r="B32" t="s">
        <v>548</v>
      </c>
      <c r="C32" t="s">
        <v>23877</v>
      </c>
      <c r="D32">
        <v>100112</v>
      </c>
      <c r="E32" t="s">
        <v>8326</v>
      </c>
      <c r="F32">
        <v>100112010</v>
      </c>
      <c r="G32" t="s">
        <v>8352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</row>
    <row r="33" spans="1:49" x14ac:dyDescent="0.25">
      <c r="A33">
        <v>5</v>
      </c>
      <c r="B33" t="s">
        <v>548</v>
      </c>
      <c r="C33" t="s">
        <v>15237</v>
      </c>
      <c r="D33">
        <v>100111</v>
      </c>
      <c r="E33" t="s">
        <v>8285</v>
      </c>
      <c r="F33">
        <v>100111001</v>
      </c>
      <c r="G33" t="s">
        <v>15237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</row>
    <row r="34" spans="1:49" x14ac:dyDescent="0.25">
      <c r="A34">
        <v>5</v>
      </c>
      <c r="B34" t="s">
        <v>548</v>
      </c>
      <c r="C34" t="s">
        <v>23886</v>
      </c>
      <c r="D34">
        <v>100110</v>
      </c>
      <c r="E34" t="s">
        <v>8269</v>
      </c>
      <c r="F34">
        <v>100110006</v>
      </c>
      <c r="G34" t="s">
        <v>8275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63</v>
      </c>
      <c r="AS34">
        <v>23.6</v>
      </c>
      <c r="AT34">
        <v>0</v>
      </c>
      <c r="AU34">
        <v>0</v>
      </c>
      <c r="AV34">
        <v>0</v>
      </c>
      <c r="AW34">
        <v>0</v>
      </c>
    </row>
    <row r="35" spans="1:49" x14ac:dyDescent="0.25">
      <c r="A35">
        <v>5</v>
      </c>
      <c r="B35" t="s">
        <v>548</v>
      </c>
      <c r="C35" t="s">
        <v>8286</v>
      </c>
      <c r="D35">
        <v>100111</v>
      </c>
      <c r="E35" t="s">
        <v>8285</v>
      </c>
      <c r="F35">
        <v>100111005</v>
      </c>
      <c r="G35" t="s">
        <v>8286</v>
      </c>
      <c r="H35">
        <v>1</v>
      </c>
      <c r="I35">
        <v>0</v>
      </c>
      <c r="J35">
        <v>13</v>
      </c>
      <c r="K35">
        <v>528</v>
      </c>
      <c r="L35">
        <v>80</v>
      </c>
      <c r="M35">
        <v>0</v>
      </c>
      <c r="N35">
        <v>634</v>
      </c>
      <c r="O35">
        <v>35</v>
      </c>
      <c r="P35">
        <v>295</v>
      </c>
      <c r="Q35">
        <v>176</v>
      </c>
      <c r="R35">
        <v>161</v>
      </c>
      <c r="S35">
        <v>86</v>
      </c>
      <c r="T35">
        <v>176.5</v>
      </c>
      <c r="U35">
        <v>1036.8</v>
      </c>
      <c r="V35">
        <v>36.299999999999997</v>
      </c>
      <c r="W35">
        <v>51</v>
      </c>
      <c r="X35">
        <v>0</v>
      </c>
      <c r="Y35">
        <v>1163.3</v>
      </c>
      <c r="Z35">
        <v>1256.3</v>
      </c>
      <c r="AA35">
        <v>645.1</v>
      </c>
      <c r="AB35">
        <v>0</v>
      </c>
      <c r="AC35">
        <v>2334.1</v>
      </c>
      <c r="AD35">
        <v>387.2</v>
      </c>
      <c r="AE35">
        <v>560</v>
      </c>
      <c r="AF35">
        <v>1115.8</v>
      </c>
      <c r="AG35">
        <v>1134</v>
      </c>
      <c r="AH35">
        <v>243</v>
      </c>
      <c r="AI35">
        <v>201.6</v>
      </c>
      <c r="AJ35">
        <v>1663.5</v>
      </c>
      <c r="AK35">
        <v>2304</v>
      </c>
      <c r="AL35">
        <v>278.89999999999998</v>
      </c>
      <c r="AM35">
        <v>525.1</v>
      </c>
      <c r="AN35">
        <v>0</v>
      </c>
      <c r="AO35">
        <v>102</v>
      </c>
      <c r="AP35">
        <v>1041.2857168631294</v>
      </c>
      <c r="AQ35">
        <v>48.410000000000004</v>
      </c>
      <c r="AR35">
        <v>0</v>
      </c>
      <c r="AS35">
        <v>110.2</v>
      </c>
      <c r="AT35">
        <v>189</v>
      </c>
      <c r="AU35">
        <v>0</v>
      </c>
      <c r="AV35">
        <v>526.20000000000005</v>
      </c>
      <c r="AW35">
        <v>0</v>
      </c>
    </row>
    <row r="36" spans="1:49" x14ac:dyDescent="0.25">
      <c r="A36">
        <v>5</v>
      </c>
      <c r="B36" t="s">
        <v>548</v>
      </c>
      <c r="C36" t="s">
        <v>23888</v>
      </c>
      <c r="D36">
        <v>100111</v>
      </c>
      <c r="E36" t="s">
        <v>8285</v>
      </c>
      <c r="F36">
        <v>100111004</v>
      </c>
      <c r="G36" t="s">
        <v>13117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</row>
    <row r="37" spans="1:49" x14ac:dyDescent="0.25">
      <c r="A37">
        <v>5</v>
      </c>
      <c r="B37" t="s">
        <v>548</v>
      </c>
      <c r="C37" t="s">
        <v>23889</v>
      </c>
      <c r="D37">
        <v>100111</v>
      </c>
      <c r="E37" t="s">
        <v>8285</v>
      </c>
      <c r="F37">
        <v>100111004</v>
      </c>
      <c r="G37" t="s">
        <v>13117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1.8</v>
      </c>
      <c r="AR37">
        <v>0</v>
      </c>
      <c r="AS37">
        <v>506.9</v>
      </c>
      <c r="AT37">
        <v>0</v>
      </c>
      <c r="AU37">
        <v>2550.0899999999997</v>
      </c>
      <c r="AV37">
        <v>0</v>
      </c>
      <c r="AW37">
        <v>0</v>
      </c>
    </row>
    <row r="38" spans="1:49" x14ac:dyDescent="0.25">
      <c r="A38">
        <v>5</v>
      </c>
      <c r="B38" t="s">
        <v>548</v>
      </c>
      <c r="C38" t="s">
        <v>23890</v>
      </c>
      <c r="D38">
        <v>100111</v>
      </c>
      <c r="E38" t="s">
        <v>8285</v>
      </c>
      <c r="F38">
        <v>100111004</v>
      </c>
      <c r="G38" t="s">
        <v>13117</v>
      </c>
      <c r="H38">
        <v>1</v>
      </c>
      <c r="I38">
        <v>2404</v>
      </c>
      <c r="J38">
        <v>2501</v>
      </c>
      <c r="K38">
        <v>7695</v>
      </c>
      <c r="L38">
        <v>2076</v>
      </c>
      <c r="M38">
        <v>4012</v>
      </c>
      <c r="N38">
        <v>2291</v>
      </c>
      <c r="O38">
        <v>733</v>
      </c>
      <c r="P38">
        <v>724</v>
      </c>
      <c r="Q38">
        <v>433</v>
      </c>
      <c r="R38">
        <v>302</v>
      </c>
      <c r="S38">
        <v>945</v>
      </c>
      <c r="T38">
        <v>1571.2</v>
      </c>
      <c r="U38">
        <v>848.5</v>
      </c>
      <c r="V38">
        <v>1232</v>
      </c>
      <c r="W38">
        <v>183.5</v>
      </c>
      <c r="X38">
        <v>0</v>
      </c>
      <c r="Y38">
        <v>774.3</v>
      </c>
      <c r="Z38">
        <v>507.5</v>
      </c>
      <c r="AA38">
        <v>605.4</v>
      </c>
      <c r="AB38">
        <v>0</v>
      </c>
      <c r="AC38">
        <v>0</v>
      </c>
      <c r="AD38">
        <v>201.6</v>
      </c>
      <c r="AE38">
        <v>171.4</v>
      </c>
      <c r="AF38">
        <v>165</v>
      </c>
      <c r="AG38">
        <v>277.2</v>
      </c>
      <c r="AH38">
        <v>0</v>
      </c>
      <c r="AI38">
        <v>775</v>
      </c>
      <c r="AJ38">
        <v>427.7</v>
      </c>
      <c r="AK38">
        <v>484</v>
      </c>
      <c r="AL38">
        <v>1659.1</v>
      </c>
      <c r="AM38">
        <v>0</v>
      </c>
      <c r="AN38">
        <v>0</v>
      </c>
      <c r="AO38">
        <v>0</v>
      </c>
      <c r="AP38">
        <v>0</v>
      </c>
      <c r="AQ38">
        <v>1.8</v>
      </c>
      <c r="AR38">
        <v>0</v>
      </c>
      <c r="AS38">
        <v>506.9</v>
      </c>
      <c r="AT38">
        <v>0</v>
      </c>
      <c r="AU38">
        <v>2550.0899999999997</v>
      </c>
      <c r="AV38">
        <v>0</v>
      </c>
      <c r="AW38">
        <v>0</v>
      </c>
    </row>
    <row r="39" spans="1:49" x14ac:dyDescent="0.25">
      <c r="A39">
        <v>5</v>
      </c>
      <c r="B39" t="s">
        <v>548</v>
      </c>
      <c r="C39" t="s">
        <v>8291</v>
      </c>
      <c r="D39">
        <v>100111</v>
      </c>
      <c r="E39" t="s">
        <v>8285</v>
      </c>
      <c r="F39">
        <v>100111006</v>
      </c>
      <c r="G39" t="s">
        <v>8291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</row>
    <row r="40" spans="1:49" x14ac:dyDescent="0.25">
      <c r="A40">
        <v>5</v>
      </c>
      <c r="B40" t="s">
        <v>548</v>
      </c>
      <c r="C40" t="s">
        <v>23891</v>
      </c>
      <c r="D40">
        <v>100112</v>
      </c>
      <c r="E40" t="s">
        <v>8326</v>
      </c>
      <c r="F40">
        <v>100112022</v>
      </c>
      <c r="G40" t="s">
        <v>8412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</row>
    <row r="41" spans="1:49" x14ac:dyDescent="0.25">
      <c r="A41">
        <v>5</v>
      </c>
      <c r="B41" t="s">
        <v>548</v>
      </c>
      <c r="C41" t="s">
        <v>23892</v>
      </c>
      <c r="D41">
        <v>100110</v>
      </c>
      <c r="E41" t="s">
        <v>8269</v>
      </c>
      <c r="F41">
        <v>100110005</v>
      </c>
      <c r="G41" t="s">
        <v>8270</v>
      </c>
      <c r="H41">
        <v>1</v>
      </c>
      <c r="I41">
        <v>46</v>
      </c>
      <c r="J41">
        <v>16</v>
      </c>
      <c r="K41">
        <v>0</v>
      </c>
      <c r="L41">
        <v>0</v>
      </c>
      <c r="M41">
        <v>0</v>
      </c>
      <c r="N41">
        <v>2001</v>
      </c>
      <c r="O41">
        <v>279</v>
      </c>
      <c r="P41">
        <v>2611</v>
      </c>
      <c r="Q41">
        <v>1900</v>
      </c>
      <c r="R41">
        <v>551</v>
      </c>
      <c r="S41">
        <v>396</v>
      </c>
      <c r="T41">
        <v>445</v>
      </c>
      <c r="U41">
        <v>1261</v>
      </c>
      <c r="V41">
        <v>494.8</v>
      </c>
      <c r="W41">
        <v>309.39999999999998</v>
      </c>
      <c r="X41">
        <v>0</v>
      </c>
      <c r="Y41">
        <v>252.5</v>
      </c>
      <c r="Z41">
        <v>339.4</v>
      </c>
      <c r="AA41">
        <v>389.3</v>
      </c>
      <c r="AB41">
        <v>0</v>
      </c>
      <c r="AC41">
        <v>2421.4</v>
      </c>
      <c r="AD41">
        <v>1714.6</v>
      </c>
      <c r="AE41">
        <v>950.7</v>
      </c>
      <c r="AF41">
        <v>399</v>
      </c>
      <c r="AG41">
        <v>396.5</v>
      </c>
      <c r="AH41">
        <v>0</v>
      </c>
      <c r="AI41">
        <v>38.5</v>
      </c>
      <c r="AJ41">
        <v>2683</v>
      </c>
      <c r="AK41">
        <v>237</v>
      </c>
      <c r="AL41">
        <v>246.3</v>
      </c>
      <c r="AM41">
        <v>445.4</v>
      </c>
      <c r="AN41">
        <v>105</v>
      </c>
      <c r="AO41">
        <v>77.22</v>
      </c>
      <c r="AP41">
        <v>159.14336307789034</v>
      </c>
      <c r="AQ41">
        <v>24.36</v>
      </c>
      <c r="AR41">
        <v>0</v>
      </c>
      <c r="AS41">
        <v>2.2999999999999998</v>
      </c>
      <c r="AT41">
        <v>0</v>
      </c>
      <c r="AU41">
        <v>0</v>
      </c>
      <c r="AV41">
        <v>0</v>
      </c>
      <c r="AW41">
        <v>0</v>
      </c>
    </row>
    <row r="42" spans="1:49" x14ac:dyDescent="0.25">
      <c r="A42">
        <v>5</v>
      </c>
      <c r="B42" t="s">
        <v>548</v>
      </c>
      <c r="C42" t="s">
        <v>23893</v>
      </c>
      <c r="D42">
        <v>100110</v>
      </c>
      <c r="E42" t="s">
        <v>8269</v>
      </c>
      <c r="F42">
        <v>100110003</v>
      </c>
      <c r="G42" t="s">
        <v>13811</v>
      </c>
      <c r="H42">
        <v>1</v>
      </c>
      <c r="I42">
        <v>46</v>
      </c>
      <c r="J42">
        <v>13</v>
      </c>
      <c r="K42">
        <v>50</v>
      </c>
      <c r="L42">
        <v>0</v>
      </c>
      <c r="M42">
        <v>3</v>
      </c>
      <c r="N42">
        <v>605</v>
      </c>
      <c r="O42">
        <v>250</v>
      </c>
      <c r="P42">
        <v>758</v>
      </c>
      <c r="Q42">
        <v>304</v>
      </c>
      <c r="R42">
        <v>159</v>
      </c>
      <c r="S42">
        <v>3</v>
      </c>
      <c r="T42">
        <v>3</v>
      </c>
      <c r="U42">
        <v>372</v>
      </c>
      <c r="V42">
        <v>36.200000000000003</v>
      </c>
      <c r="W42">
        <v>18.399999999999999</v>
      </c>
      <c r="X42">
        <v>0</v>
      </c>
      <c r="Y42">
        <v>0</v>
      </c>
      <c r="Z42">
        <v>18.2</v>
      </c>
      <c r="AA42">
        <v>0</v>
      </c>
      <c r="AB42">
        <v>0</v>
      </c>
      <c r="AC42">
        <v>14.1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4</v>
      </c>
      <c r="AJ42">
        <v>41</v>
      </c>
      <c r="AK42">
        <v>5</v>
      </c>
      <c r="AL42">
        <v>0</v>
      </c>
      <c r="AM42">
        <v>0</v>
      </c>
      <c r="AN42">
        <v>0</v>
      </c>
      <c r="AO42">
        <v>0</v>
      </c>
      <c r="AP42">
        <v>2.1819149185717528</v>
      </c>
      <c r="AQ42">
        <v>1.9799999999999998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</row>
    <row r="43" spans="1:49" x14ac:dyDescent="0.25">
      <c r="A43">
        <v>5</v>
      </c>
      <c r="B43" t="s">
        <v>548</v>
      </c>
      <c r="C43" t="s">
        <v>23894</v>
      </c>
      <c r="D43">
        <v>100113</v>
      </c>
      <c r="E43" t="s">
        <v>8570</v>
      </c>
      <c r="F43">
        <v>100113001</v>
      </c>
      <c r="G43" t="s">
        <v>15247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</row>
    <row r="44" spans="1:49" x14ac:dyDescent="0.25">
      <c r="A44">
        <v>5</v>
      </c>
      <c r="B44" t="s">
        <v>548</v>
      </c>
      <c r="C44" t="s">
        <v>23895</v>
      </c>
      <c r="D44">
        <v>100113</v>
      </c>
      <c r="E44" t="s">
        <v>8570</v>
      </c>
      <c r="F44">
        <v>100113001</v>
      </c>
      <c r="G44" t="s">
        <v>15247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</row>
    <row r="45" spans="1:49" x14ac:dyDescent="0.25">
      <c r="A45">
        <v>5</v>
      </c>
      <c r="B45" t="s">
        <v>548</v>
      </c>
      <c r="C45" t="s">
        <v>23896</v>
      </c>
      <c r="D45">
        <v>100113</v>
      </c>
      <c r="E45" t="s">
        <v>8570</v>
      </c>
      <c r="F45">
        <v>100113001</v>
      </c>
      <c r="G45" t="s">
        <v>15247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</row>
    <row r="46" spans="1:49" x14ac:dyDescent="0.25">
      <c r="A46">
        <v>5</v>
      </c>
      <c r="B46" t="s">
        <v>548</v>
      </c>
      <c r="C46" t="s">
        <v>14529</v>
      </c>
      <c r="D46">
        <v>100113</v>
      </c>
      <c r="E46" t="s">
        <v>8570</v>
      </c>
      <c r="F46">
        <v>100113002</v>
      </c>
      <c r="G46" t="s">
        <v>14529</v>
      </c>
      <c r="H46">
        <v>1</v>
      </c>
      <c r="I46">
        <v>106</v>
      </c>
      <c r="J46">
        <v>0</v>
      </c>
      <c r="K46">
        <v>20</v>
      </c>
      <c r="L46">
        <v>7</v>
      </c>
      <c r="M46">
        <v>0</v>
      </c>
      <c r="N46">
        <v>45</v>
      </c>
      <c r="O46">
        <v>106</v>
      </c>
      <c r="P46">
        <v>1627</v>
      </c>
      <c r="Q46">
        <v>1471</v>
      </c>
      <c r="R46">
        <v>501</v>
      </c>
      <c r="S46">
        <v>800</v>
      </c>
      <c r="T46">
        <v>186</v>
      </c>
      <c r="U46">
        <v>1419</v>
      </c>
      <c r="V46">
        <v>732.4</v>
      </c>
      <c r="W46">
        <v>56.6</v>
      </c>
      <c r="X46">
        <v>0</v>
      </c>
      <c r="Y46">
        <v>184.5</v>
      </c>
      <c r="Z46">
        <v>9.5</v>
      </c>
      <c r="AA46">
        <v>82.7</v>
      </c>
      <c r="AB46">
        <v>35.1</v>
      </c>
      <c r="AC46">
        <v>0</v>
      </c>
      <c r="AD46">
        <v>0</v>
      </c>
      <c r="AE46">
        <v>0</v>
      </c>
      <c r="AF46">
        <v>105</v>
      </c>
      <c r="AG46">
        <v>105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55.5</v>
      </c>
      <c r="AP46">
        <v>0</v>
      </c>
      <c r="AQ46">
        <v>65.52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</row>
    <row r="47" spans="1:49" x14ac:dyDescent="0.25">
      <c r="A47">
        <v>5</v>
      </c>
      <c r="B47" t="s">
        <v>548</v>
      </c>
      <c r="C47" t="s">
        <v>23897</v>
      </c>
      <c r="D47">
        <v>100111</v>
      </c>
      <c r="E47" t="s">
        <v>8285</v>
      </c>
      <c r="F47">
        <v>100111003</v>
      </c>
      <c r="G47" t="s">
        <v>13816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15247.183113874373</v>
      </c>
      <c r="AQ47">
        <v>10780.32</v>
      </c>
      <c r="AR47">
        <v>8500.7999999999993</v>
      </c>
      <c r="AS47">
        <v>7963.5</v>
      </c>
      <c r="AT47">
        <v>9238.84</v>
      </c>
      <c r="AU47">
        <v>13317.6</v>
      </c>
      <c r="AV47">
        <v>7728.6</v>
      </c>
      <c r="AW47">
        <v>495.4</v>
      </c>
    </row>
    <row r="48" spans="1:49" x14ac:dyDescent="0.25">
      <c r="A48">
        <v>5</v>
      </c>
      <c r="B48" t="s">
        <v>548</v>
      </c>
      <c r="C48" t="s">
        <v>23898</v>
      </c>
      <c r="D48">
        <v>100111</v>
      </c>
      <c r="E48" t="s">
        <v>8285</v>
      </c>
      <c r="F48">
        <v>100111003</v>
      </c>
      <c r="G48" t="s">
        <v>13816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1307.3017643598478</v>
      </c>
      <c r="AQ48">
        <v>272.18</v>
      </c>
      <c r="AR48">
        <v>267.79000000000002</v>
      </c>
      <c r="AS48">
        <v>0</v>
      </c>
      <c r="AT48">
        <v>0</v>
      </c>
      <c r="AU48">
        <v>0</v>
      </c>
      <c r="AV48">
        <v>0</v>
      </c>
      <c r="AW48">
        <v>0</v>
      </c>
    </row>
    <row r="49" spans="1:49" x14ac:dyDescent="0.25">
      <c r="A49">
        <v>5</v>
      </c>
      <c r="B49" t="s">
        <v>548</v>
      </c>
      <c r="C49" t="s">
        <v>23899</v>
      </c>
      <c r="D49">
        <v>100111</v>
      </c>
      <c r="E49" t="s">
        <v>8285</v>
      </c>
      <c r="F49">
        <v>100111003</v>
      </c>
      <c r="G49" t="s">
        <v>13816</v>
      </c>
      <c r="H49">
        <v>1</v>
      </c>
      <c r="I49">
        <v>33078</v>
      </c>
      <c r="J49">
        <v>22202</v>
      </c>
      <c r="K49">
        <v>14524</v>
      </c>
      <c r="L49">
        <v>22815</v>
      </c>
      <c r="M49">
        <v>29979</v>
      </c>
      <c r="N49">
        <v>17452</v>
      </c>
      <c r="O49">
        <v>16647</v>
      </c>
      <c r="P49">
        <v>13357</v>
      </c>
      <c r="Q49">
        <v>12831</v>
      </c>
      <c r="R49">
        <v>26887</v>
      </c>
      <c r="S49">
        <v>14481</v>
      </c>
      <c r="T49">
        <v>9447.7000000000007</v>
      </c>
      <c r="U49">
        <v>20540.8</v>
      </c>
      <c r="V49">
        <v>17287.5</v>
      </c>
      <c r="W49">
        <v>17443.3</v>
      </c>
      <c r="X49">
        <v>0</v>
      </c>
      <c r="Y49">
        <v>17132.8</v>
      </c>
      <c r="Z49">
        <v>9783.4</v>
      </c>
      <c r="AA49">
        <v>14512.4</v>
      </c>
      <c r="AB49">
        <v>13146.9</v>
      </c>
      <c r="AC49">
        <v>10051.700000000001</v>
      </c>
      <c r="AD49">
        <v>11373.2</v>
      </c>
      <c r="AE49">
        <v>21683</v>
      </c>
      <c r="AF49">
        <v>11435.3</v>
      </c>
      <c r="AG49">
        <v>13288</v>
      </c>
      <c r="AH49">
        <v>18585</v>
      </c>
      <c r="AI49">
        <v>8489.7999999999993</v>
      </c>
      <c r="AJ49">
        <v>12125.3</v>
      </c>
      <c r="AK49">
        <v>16592</v>
      </c>
      <c r="AL49">
        <v>15661.7</v>
      </c>
      <c r="AM49">
        <v>5937.2</v>
      </c>
      <c r="AN49">
        <v>22462</v>
      </c>
      <c r="AO49">
        <v>11735.5</v>
      </c>
      <c r="AP49">
        <v>16554.48487823422</v>
      </c>
      <c r="AQ49">
        <v>11052.5</v>
      </c>
      <c r="AR49">
        <v>8768.59</v>
      </c>
      <c r="AS49">
        <v>7963.5</v>
      </c>
      <c r="AT49">
        <v>9238.84</v>
      </c>
      <c r="AU49">
        <v>13317.6</v>
      </c>
      <c r="AV49">
        <v>7728.6</v>
      </c>
      <c r="AW49">
        <v>495.4</v>
      </c>
    </row>
    <row r="50" spans="1:49" x14ac:dyDescent="0.25">
      <c r="A50">
        <v>5</v>
      </c>
      <c r="B50" t="s">
        <v>548</v>
      </c>
      <c r="C50" t="s">
        <v>15252</v>
      </c>
      <c r="D50">
        <v>100114</v>
      </c>
      <c r="E50" t="s">
        <v>8606</v>
      </c>
      <c r="F50">
        <v>100114001</v>
      </c>
      <c r="G50" t="s">
        <v>15252</v>
      </c>
      <c r="H50">
        <v>1</v>
      </c>
      <c r="I50">
        <v>22996</v>
      </c>
      <c r="J50">
        <v>35459</v>
      </c>
      <c r="K50">
        <v>24618</v>
      </c>
      <c r="L50">
        <v>19425</v>
      </c>
      <c r="M50">
        <v>34815</v>
      </c>
      <c r="N50">
        <v>33954</v>
      </c>
      <c r="O50">
        <v>33711</v>
      </c>
      <c r="P50">
        <v>66385</v>
      </c>
      <c r="Q50">
        <v>56345</v>
      </c>
      <c r="R50">
        <v>49934</v>
      </c>
      <c r="S50">
        <v>43747</v>
      </c>
      <c r="T50">
        <v>47140.5</v>
      </c>
      <c r="U50">
        <v>59888</v>
      </c>
      <c r="V50">
        <v>41150.5</v>
      </c>
      <c r="W50">
        <v>44822.1</v>
      </c>
      <c r="X50">
        <v>0</v>
      </c>
      <c r="Y50">
        <v>21493.599999999999</v>
      </c>
      <c r="Z50">
        <v>25023.200000000001</v>
      </c>
      <c r="AA50">
        <v>26202.1</v>
      </c>
      <c r="AB50">
        <v>50621.8</v>
      </c>
      <c r="AC50">
        <v>18642.099999999999</v>
      </c>
      <c r="AD50">
        <v>17279.099999999999</v>
      </c>
      <c r="AE50">
        <v>21402.7</v>
      </c>
      <c r="AF50">
        <v>14420.5</v>
      </c>
      <c r="AG50">
        <v>15000</v>
      </c>
      <c r="AH50">
        <v>25575</v>
      </c>
      <c r="AI50">
        <v>31322.5</v>
      </c>
      <c r="AJ50">
        <v>20394.8</v>
      </c>
      <c r="AK50">
        <v>27744</v>
      </c>
      <c r="AL50">
        <v>8350.7000000000007</v>
      </c>
      <c r="AM50">
        <v>11764.2</v>
      </c>
      <c r="AN50">
        <v>31084</v>
      </c>
      <c r="AO50">
        <v>16000.460000000001</v>
      </c>
      <c r="AP50">
        <v>16391.720884117247</v>
      </c>
      <c r="AQ50">
        <v>18070.8</v>
      </c>
      <c r="AR50">
        <v>21881.1</v>
      </c>
      <c r="AS50">
        <v>13820.6</v>
      </c>
      <c r="AT50">
        <v>23887.480000000003</v>
      </c>
      <c r="AU50">
        <v>10162.5</v>
      </c>
      <c r="AV50">
        <v>14750.5</v>
      </c>
      <c r="AW50">
        <v>2773.3</v>
      </c>
    </row>
    <row r="51" spans="1:49" x14ac:dyDescent="0.25">
      <c r="A51">
        <v>5</v>
      </c>
      <c r="B51" t="s">
        <v>548</v>
      </c>
      <c r="C51" t="s">
        <v>23900</v>
      </c>
      <c r="D51">
        <v>100110</v>
      </c>
      <c r="E51" t="s">
        <v>8269</v>
      </c>
      <c r="F51">
        <v>100110002</v>
      </c>
      <c r="G51" t="s">
        <v>14514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32.310501196737988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</row>
    <row r="52" spans="1:49" x14ac:dyDescent="0.25">
      <c r="A52">
        <v>5</v>
      </c>
      <c r="B52" t="s">
        <v>548</v>
      </c>
      <c r="C52" t="s">
        <v>23901</v>
      </c>
      <c r="D52">
        <v>100110</v>
      </c>
      <c r="E52" t="s">
        <v>8269</v>
      </c>
      <c r="F52">
        <v>100110002</v>
      </c>
      <c r="G52" t="s">
        <v>14514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</row>
    <row r="53" spans="1:49" x14ac:dyDescent="0.25">
      <c r="A53">
        <v>5</v>
      </c>
      <c r="B53" t="s">
        <v>548</v>
      </c>
      <c r="C53" t="s">
        <v>23902</v>
      </c>
      <c r="D53">
        <v>100110</v>
      </c>
      <c r="E53" t="s">
        <v>8269</v>
      </c>
      <c r="F53">
        <v>100110002</v>
      </c>
      <c r="G53" t="s">
        <v>14514</v>
      </c>
      <c r="H53">
        <v>1</v>
      </c>
      <c r="I53">
        <v>2327</v>
      </c>
      <c r="J53">
        <v>3054</v>
      </c>
      <c r="K53">
        <v>3836</v>
      </c>
      <c r="L53">
        <v>1254</v>
      </c>
      <c r="M53">
        <v>2518</v>
      </c>
      <c r="N53">
        <v>3643</v>
      </c>
      <c r="O53">
        <v>4100</v>
      </c>
      <c r="P53">
        <v>2434</v>
      </c>
      <c r="Q53">
        <v>3542</v>
      </c>
      <c r="R53">
        <v>1871</v>
      </c>
      <c r="S53">
        <v>2862</v>
      </c>
      <c r="T53">
        <v>1329</v>
      </c>
      <c r="U53">
        <v>3829</v>
      </c>
      <c r="V53">
        <v>1754.5</v>
      </c>
      <c r="W53">
        <v>747.8</v>
      </c>
      <c r="X53">
        <v>0</v>
      </c>
      <c r="Y53">
        <v>650.6</v>
      </c>
      <c r="Z53">
        <v>315.39999999999998</v>
      </c>
      <c r="AA53">
        <v>658.3</v>
      </c>
      <c r="AB53">
        <v>304.89999999999998</v>
      </c>
      <c r="AC53">
        <v>503.3</v>
      </c>
      <c r="AD53">
        <v>604.29999999999995</v>
      </c>
      <c r="AE53">
        <v>927.6</v>
      </c>
      <c r="AF53">
        <v>955.3</v>
      </c>
      <c r="AG53">
        <v>954</v>
      </c>
      <c r="AH53">
        <v>790</v>
      </c>
      <c r="AI53">
        <v>600.4</v>
      </c>
      <c r="AJ53">
        <v>350.7</v>
      </c>
      <c r="AK53">
        <v>359.1</v>
      </c>
      <c r="AL53">
        <v>645.20000000000005</v>
      </c>
      <c r="AM53">
        <v>58.1</v>
      </c>
      <c r="AN53">
        <v>54</v>
      </c>
      <c r="AO53">
        <v>116.4</v>
      </c>
      <c r="AP53">
        <v>32.310501196737988</v>
      </c>
      <c r="AQ53">
        <v>54.6</v>
      </c>
      <c r="AR53">
        <v>95.7</v>
      </c>
      <c r="AS53">
        <v>55.2</v>
      </c>
      <c r="AT53">
        <v>58.58</v>
      </c>
      <c r="AU53">
        <v>11.6</v>
      </c>
      <c r="AV53">
        <v>0</v>
      </c>
      <c r="AW53">
        <v>196.9</v>
      </c>
    </row>
    <row r="54" spans="1:49" x14ac:dyDescent="0.25">
      <c r="A54">
        <v>5</v>
      </c>
      <c r="B54" t="s">
        <v>548</v>
      </c>
      <c r="C54" t="s">
        <v>13826</v>
      </c>
      <c r="D54">
        <v>100113</v>
      </c>
      <c r="E54" t="s">
        <v>8570</v>
      </c>
      <c r="F54">
        <v>100113003</v>
      </c>
      <c r="G54" t="s">
        <v>13826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30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24.768115942028984</v>
      </c>
      <c r="AK54">
        <v>896</v>
      </c>
      <c r="AL54">
        <v>0</v>
      </c>
      <c r="AM54">
        <v>0</v>
      </c>
      <c r="AN54">
        <v>0</v>
      </c>
      <c r="AO54">
        <v>0</v>
      </c>
      <c r="AP54">
        <v>319.01574803149606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</row>
    <row r="55" spans="1:49" x14ac:dyDescent="0.25">
      <c r="A55">
        <v>5</v>
      </c>
      <c r="B55" t="s">
        <v>548</v>
      </c>
      <c r="C55" t="s">
        <v>8637</v>
      </c>
      <c r="D55">
        <v>100114</v>
      </c>
      <c r="E55" t="s">
        <v>8606</v>
      </c>
      <c r="F55">
        <v>100114011</v>
      </c>
      <c r="G55" t="s">
        <v>8637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500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</row>
    <row r="56" spans="1:49" x14ac:dyDescent="0.25">
      <c r="A56">
        <v>5</v>
      </c>
      <c r="B56" t="s">
        <v>548</v>
      </c>
      <c r="C56" t="s">
        <v>8571</v>
      </c>
      <c r="D56">
        <v>100113</v>
      </c>
      <c r="E56" t="s">
        <v>8570</v>
      </c>
      <c r="F56">
        <v>100113005</v>
      </c>
      <c r="G56" t="s">
        <v>8571</v>
      </c>
      <c r="H56">
        <v>1</v>
      </c>
      <c r="I56">
        <v>1041.0260000000001</v>
      </c>
      <c r="J56">
        <v>1335.893</v>
      </c>
      <c r="K56">
        <v>1116.2850000000001</v>
      </c>
      <c r="L56">
        <v>1044.5650000000001</v>
      </c>
      <c r="M56">
        <v>1122.7339999999999</v>
      </c>
      <c r="N56">
        <v>1158.4570000000001</v>
      </c>
      <c r="O56">
        <v>1287</v>
      </c>
      <c r="P56">
        <v>1391.3430000000001</v>
      </c>
      <c r="Q56">
        <v>1346</v>
      </c>
      <c r="R56">
        <v>1440</v>
      </c>
      <c r="S56">
        <v>1615</v>
      </c>
      <c r="T56">
        <v>1635.8</v>
      </c>
      <c r="U56">
        <v>2390</v>
      </c>
      <c r="V56">
        <v>2285</v>
      </c>
      <c r="W56">
        <v>2173.598</v>
      </c>
      <c r="X56">
        <v>1779.6949999999999</v>
      </c>
      <c r="Y56">
        <v>1188.0999999999999</v>
      </c>
      <c r="Z56">
        <v>734.5</v>
      </c>
      <c r="AA56">
        <v>1143.5999999999999</v>
      </c>
      <c r="AB56">
        <v>1306.5</v>
      </c>
      <c r="AC56">
        <v>1344</v>
      </c>
      <c r="AD56">
        <v>691.6</v>
      </c>
      <c r="AE56">
        <v>669.1</v>
      </c>
      <c r="AF56">
        <v>792.9</v>
      </c>
      <c r="AG56">
        <v>746.4</v>
      </c>
      <c r="AH56">
        <v>585</v>
      </c>
      <c r="AI56">
        <v>903.4</v>
      </c>
      <c r="AJ56">
        <v>26.700767263427107</v>
      </c>
      <c r="AK56">
        <v>1806</v>
      </c>
      <c r="AL56">
        <v>196.6</v>
      </c>
      <c r="AM56">
        <v>271.10000000000002</v>
      </c>
      <c r="AN56">
        <v>242</v>
      </c>
      <c r="AO56">
        <v>146</v>
      </c>
      <c r="AP56">
        <v>169.24252151710198</v>
      </c>
      <c r="AQ56">
        <v>117.17999999999999</v>
      </c>
      <c r="AR56">
        <v>172.4</v>
      </c>
      <c r="AS56">
        <v>0</v>
      </c>
      <c r="AT56">
        <v>0</v>
      </c>
      <c r="AU56">
        <v>0</v>
      </c>
      <c r="AV56">
        <v>0</v>
      </c>
      <c r="AW56">
        <v>0</v>
      </c>
    </row>
    <row r="57" spans="1:49" x14ac:dyDescent="0.25">
      <c r="A57">
        <v>5</v>
      </c>
      <c r="B57" t="s">
        <v>548</v>
      </c>
      <c r="C57" t="s">
        <v>23878</v>
      </c>
      <c r="D57">
        <v>100112</v>
      </c>
      <c r="E57" t="s">
        <v>8326</v>
      </c>
      <c r="F57">
        <v>100112020</v>
      </c>
      <c r="G57" t="s">
        <v>8402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460.09999999999997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3605.8999119182836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</row>
    <row r="58" spans="1:49" x14ac:dyDescent="0.25">
      <c r="A58">
        <v>5</v>
      </c>
      <c r="B58" t="s">
        <v>548</v>
      </c>
      <c r="C58" t="s">
        <v>23903</v>
      </c>
      <c r="D58">
        <v>100111</v>
      </c>
      <c r="E58" t="s">
        <v>8285</v>
      </c>
      <c r="F58">
        <v>100111002</v>
      </c>
      <c r="G58" t="s">
        <v>14519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1002.7840498080781</v>
      </c>
      <c r="AQ58">
        <v>908.5200000000001</v>
      </c>
      <c r="AR58">
        <v>970.2</v>
      </c>
      <c r="AS58">
        <v>989.8</v>
      </c>
      <c r="AT58">
        <v>358.11</v>
      </c>
      <c r="AU58">
        <v>0</v>
      </c>
      <c r="AV58">
        <v>290.89999999999998</v>
      </c>
      <c r="AW58">
        <v>189.7</v>
      </c>
    </row>
    <row r="59" spans="1:49" x14ac:dyDescent="0.25">
      <c r="A59">
        <v>5</v>
      </c>
      <c r="B59" t="s">
        <v>548</v>
      </c>
      <c r="C59" t="s">
        <v>23904</v>
      </c>
      <c r="D59">
        <v>100111</v>
      </c>
      <c r="E59" t="s">
        <v>8285</v>
      </c>
      <c r="F59">
        <v>100111002</v>
      </c>
      <c r="G59" t="s">
        <v>14519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15163.683989388999</v>
      </c>
      <c r="AQ59">
        <v>3871.9800000000005</v>
      </c>
      <c r="AR59">
        <v>6328.7</v>
      </c>
      <c r="AS59">
        <v>7779.5</v>
      </c>
      <c r="AT59">
        <v>3270.96</v>
      </c>
      <c r="AU59">
        <v>10119.5</v>
      </c>
      <c r="AV59">
        <v>3043.4</v>
      </c>
      <c r="AW59">
        <v>418.7</v>
      </c>
    </row>
    <row r="60" spans="1:49" x14ac:dyDescent="0.25">
      <c r="A60">
        <v>5</v>
      </c>
      <c r="B60" t="s">
        <v>548</v>
      </c>
      <c r="C60" t="s">
        <v>23905</v>
      </c>
      <c r="D60">
        <v>100111</v>
      </c>
      <c r="E60" t="s">
        <v>8285</v>
      </c>
      <c r="F60">
        <v>100111002</v>
      </c>
      <c r="G60" t="s">
        <v>14519</v>
      </c>
      <c r="H60">
        <v>1</v>
      </c>
      <c r="I60">
        <v>14154</v>
      </c>
      <c r="J60">
        <v>14648</v>
      </c>
      <c r="K60">
        <v>15782</v>
      </c>
      <c r="L60">
        <v>8324</v>
      </c>
      <c r="M60">
        <v>15397</v>
      </c>
      <c r="N60">
        <v>36783</v>
      </c>
      <c r="O60">
        <v>59914</v>
      </c>
      <c r="P60">
        <v>80491</v>
      </c>
      <c r="Q60">
        <v>66692</v>
      </c>
      <c r="R60">
        <v>46915</v>
      </c>
      <c r="S60">
        <v>62378</v>
      </c>
      <c r="T60">
        <v>43560</v>
      </c>
      <c r="U60">
        <v>52526.1</v>
      </c>
      <c r="V60">
        <v>39959.1</v>
      </c>
      <c r="W60">
        <v>34184.400000000001</v>
      </c>
      <c r="X60">
        <v>0</v>
      </c>
      <c r="Y60">
        <v>36067.4</v>
      </c>
      <c r="Z60">
        <v>32031.8</v>
      </c>
      <c r="AA60">
        <v>36236.400000000001</v>
      </c>
      <c r="AB60">
        <v>4046.7</v>
      </c>
      <c r="AC60">
        <v>32946.699999999997</v>
      </c>
      <c r="AD60">
        <v>26336.2</v>
      </c>
      <c r="AE60">
        <v>31821</v>
      </c>
      <c r="AF60">
        <v>45177.1</v>
      </c>
      <c r="AG60">
        <v>47000</v>
      </c>
      <c r="AH60">
        <v>31016.7</v>
      </c>
      <c r="AI60">
        <v>20272</v>
      </c>
      <c r="AJ60">
        <v>8860.1</v>
      </c>
      <c r="AK60">
        <v>12274</v>
      </c>
      <c r="AL60">
        <v>7470.2</v>
      </c>
      <c r="AM60">
        <v>6577.9</v>
      </c>
      <c r="AN60">
        <v>6469</v>
      </c>
      <c r="AO60">
        <v>4788.8</v>
      </c>
      <c r="AP60">
        <v>16166.468039197078</v>
      </c>
      <c r="AQ60">
        <v>4780.5</v>
      </c>
      <c r="AR60">
        <v>7298.9</v>
      </c>
      <c r="AS60">
        <v>8769.2999999999993</v>
      </c>
      <c r="AT60">
        <v>3629.0699999999997</v>
      </c>
      <c r="AU60">
        <v>10119.5</v>
      </c>
      <c r="AV60">
        <v>3334.3</v>
      </c>
      <c r="AW60">
        <v>608.4</v>
      </c>
    </row>
    <row r="61" spans="1:49" x14ac:dyDescent="0.25">
      <c r="A61">
        <v>5</v>
      </c>
      <c r="B61" t="s">
        <v>548</v>
      </c>
      <c r="C61" t="s">
        <v>8321</v>
      </c>
      <c r="D61">
        <v>100111</v>
      </c>
      <c r="E61" t="s">
        <v>8285</v>
      </c>
      <c r="F61">
        <v>100111012</v>
      </c>
      <c r="G61" t="s">
        <v>8321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</row>
    <row r="62" spans="1:49" x14ac:dyDescent="0.25">
      <c r="A62">
        <v>6</v>
      </c>
      <c r="B62" t="s">
        <v>1199</v>
      </c>
      <c r="C62" t="s">
        <v>23877</v>
      </c>
      <c r="D62">
        <v>100112</v>
      </c>
      <c r="E62" t="s">
        <v>8326</v>
      </c>
      <c r="F62">
        <v>100112010</v>
      </c>
      <c r="G62" t="s">
        <v>8352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0.88691796008869173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</row>
    <row r="63" spans="1:49" x14ac:dyDescent="0.25">
      <c r="A63">
        <v>6</v>
      </c>
      <c r="B63" t="s">
        <v>1199</v>
      </c>
      <c r="C63" t="s">
        <v>15237</v>
      </c>
      <c r="D63">
        <v>100111</v>
      </c>
      <c r="E63" t="s">
        <v>8285</v>
      </c>
      <c r="F63">
        <v>100111001</v>
      </c>
      <c r="G63" t="s">
        <v>15237</v>
      </c>
      <c r="H63">
        <v>1</v>
      </c>
      <c r="I63">
        <v>37130</v>
      </c>
      <c r="J63">
        <v>35897</v>
      </c>
      <c r="K63">
        <v>47093</v>
      </c>
      <c r="L63">
        <v>32668</v>
      </c>
      <c r="M63">
        <v>34682</v>
      </c>
      <c r="N63">
        <v>24007</v>
      </c>
      <c r="O63">
        <v>14930</v>
      </c>
      <c r="P63">
        <v>29512</v>
      </c>
      <c r="Q63">
        <v>35829</v>
      </c>
      <c r="R63">
        <v>35208</v>
      </c>
      <c r="S63">
        <v>28494</v>
      </c>
      <c r="T63">
        <v>19482</v>
      </c>
      <c r="U63">
        <v>23108</v>
      </c>
      <c r="V63">
        <v>32194.3</v>
      </c>
      <c r="W63">
        <v>29890.799999999999</v>
      </c>
      <c r="X63">
        <v>0</v>
      </c>
      <c r="Y63">
        <v>33200.800000000003</v>
      </c>
      <c r="Z63">
        <v>7807.5</v>
      </c>
      <c r="AA63">
        <v>4386.2</v>
      </c>
      <c r="AB63">
        <v>4040.6</v>
      </c>
      <c r="AC63">
        <v>26583.599999999999</v>
      </c>
      <c r="AD63">
        <v>26771.1</v>
      </c>
      <c r="AE63">
        <v>24204</v>
      </c>
      <c r="AF63">
        <v>15969.3</v>
      </c>
      <c r="AG63">
        <v>14385</v>
      </c>
      <c r="AH63">
        <v>6825</v>
      </c>
      <c r="AI63">
        <v>9020</v>
      </c>
      <c r="AJ63">
        <v>1222.5</v>
      </c>
      <c r="AK63">
        <v>1785.3</v>
      </c>
      <c r="AL63">
        <v>1155</v>
      </c>
      <c r="AM63">
        <v>1678.6</v>
      </c>
      <c r="AN63">
        <v>272</v>
      </c>
      <c r="AO63">
        <v>635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</row>
    <row r="64" spans="1:49" x14ac:dyDescent="0.25">
      <c r="A64">
        <v>6</v>
      </c>
      <c r="B64" t="s">
        <v>1199</v>
      </c>
      <c r="C64" t="s">
        <v>23886</v>
      </c>
      <c r="D64">
        <v>100110</v>
      </c>
      <c r="E64" t="s">
        <v>8269</v>
      </c>
      <c r="F64">
        <v>100110006</v>
      </c>
      <c r="G64" t="s">
        <v>8275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</row>
    <row r="65" spans="1:49" x14ac:dyDescent="0.25">
      <c r="A65">
        <v>6</v>
      </c>
      <c r="B65" t="s">
        <v>1199</v>
      </c>
      <c r="C65" t="s">
        <v>8286</v>
      </c>
      <c r="D65">
        <v>100111</v>
      </c>
      <c r="E65" t="s">
        <v>8285</v>
      </c>
      <c r="F65">
        <v>100111005</v>
      </c>
      <c r="G65" t="s">
        <v>8286</v>
      </c>
      <c r="H65">
        <v>1</v>
      </c>
      <c r="I65">
        <v>656</v>
      </c>
      <c r="J65">
        <v>85</v>
      </c>
      <c r="K65">
        <v>495</v>
      </c>
      <c r="L65">
        <v>284</v>
      </c>
      <c r="M65">
        <v>1004</v>
      </c>
      <c r="N65">
        <v>468</v>
      </c>
      <c r="O65">
        <v>372</v>
      </c>
      <c r="P65">
        <v>733</v>
      </c>
      <c r="Q65">
        <v>737</v>
      </c>
      <c r="R65">
        <v>665</v>
      </c>
      <c r="S65">
        <v>376</v>
      </c>
      <c r="T65">
        <v>796.2</v>
      </c>
      <c r="U65">
        <v>1901.1</v>
      </c>
      <c r="V65">
        <v>198.7</v>
      </c>
      <c r="W65">
        <v>627.20000000000005</v>
      </c>
      <c r="X65">
        <v>0</v>
      </c>
      <c r="Y65">
        <v>1500.1</v>
      </c>
      <c r="Z65">
        <v>2364.9</v>
      </c>
      <c r="AA65">
        <v>612.1</v>
      </c>
      <c r="AB65">
        <v>2454.8000000000002</v>
      </c>
      <c r="AC65">
        <v>946.7</v>
      </c>
      <c r="AD65">
        <v>1986.8</v>
      </c>
      <c r="AE65">
        <v>2293.1999999999998</v>
      </c>
      <c r="AF65">
        <v>2973.2</v>
      </c>
      <c r="AG65">
        <v>3300</v>
      </c>
      <c r="AH65">
        <v>2856</v>
      </c>
      <c r="AI65">
        <v>250</v>
      </c>
      <c r="AJ65">
        <v>2189.6</v>
      </c>
      <c r="AK65">
        <v>2677.5</v>
      </c>
      <c r="AL65">
        <v>608.4</v>
      </c>
      <c r="AM65">
        <v>3226.1</v>
      </c>
      <c r="AN65">
        <v>5025</v>
      </c>
      <c r="AO65">
        <v>1649.77</v>
      </c>
      <c r="AP65">
        <v>2454.5943152729133</v>
      </c>
      <c r="AQ65">
        <v>1441.75</v>
      </c>
      <c r="AR65">
        <v>837.7</v>
      </c>
      <c r="AS65">
        <v>1408.7</v>
      </c>
      <c r="AT65">
        <v>881</v>
      </c>
      <c r="AU65">
        <v>307</v>
      </c>
      <c r="AV65">
        <v>3069.5</v>
      </c>
      <c r="AW65">
        <v>222.2</v>
      </c>
    </row>
    <row r="66" spans="1:49" x14ac:dyDescent="0.25">
      <c r="A66">
        <v>6</v>
      </c>
      <c r="B66" t="s">
        <v>1199</v>
      </c>
      <c r="C66" t="s">
        <v>23888</v>
      </c>
      <c r="D66">
        <v>100111</v>
      </c>
      <c r="E66" t="s">
        <v>8285</v>
      </c>
      <c r="F66">
        <v>100111004</v>
      </c>
      <c r="G66" t="s">
        <v>13117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</row>
    <row r="67" spans="1:49" x14ac:dyDescent="0.25">
      <c r="A67">
        <v>6</v>
      </c>
      <c r="B67" t="s">
        <v>1199</v>
      </c>
      <c r="C67" t="s">
        <v>23889</v>
      </c>
      <c r="D67">
        <v>100111</v>
      </c>
      <c r="E67" t="s">
        <v>8285</v>
      </c>
      <c r="F67">
        <v>100111004</v>
      </c>
      <c r="G67" t="s">
        <v>13117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1273.3200000000002</v>
      </c>
      <c r="AQ67">
        <v>72.900000000000006</v>
      </c>
      <c r="AR67">
        <v>77.760000000000005</v>
      </c>
      <c r="AS67">
        <v>1708.2900000000002</v>
      </c>
      <c r="AT67">
        <v>0</v>
      </c>
      <c r="AU67">
        <v>615.89</v>
      </c>
      <c r="AV67">
        <v>0</v>
      </c>
      <c r="AW67">
        <v>3530.8225182863112</v>
      </c>
    </row>
    <row r="68" spans="1:49" x14ac:dyDescent="0.25">
      <c r="A68">
        <v>6</v>
      </c>
      <c r="B68" t="s">
        <v>1199</v>
      </c>
      <c r="C68" t="s">
        <v>23890</v>
      </c>
      <c r="D68">
        <v>100111</v>
      </c>
      <c r="E68" t="s">
        <v>8285</v>
      </c>
      <c r="F68">
        <v>100111004</v>
      </c>
      <c r="G68" t="s">
        <v>13117</v>
      </c>
      <c r="H68">
        <v>1</v>
      </c>
      <c r="I68">
        <v>1697</v>
      </c>
      <c r="J68">
        <v>1187</v>
      </c>
      <c r="K68">
        <v>1826</v>
      </c>
      <c r="L68">
        <v>3267</v>
      </c>
      <c r="M68">
        <v>4506</v>
      </c>
      <c r="N68">
        <v>4370</v>
      </c>
      <c r="O68">
        <v>5499</v>
      </c>
      <c r="P68">
        <v>3231</v>
      </c>
      <c r="Q68">
        <v>2824</v>
      </c>
      <c r="R68">
        <v>1987</v>
      </c>
      <c r="S68">
        <v>3768</v>
      </c>
      <c r="T68">
        <v>2566.5</v>
      </c>
      <c r="U68">
        <v>2989.2</v>
      </c>
      <c r="V68">
        <v>2804.3</v>
      </c>
      <c r="W68">
        <v>3305.9</v>
      </c>
      <c r="X68">
        <v>0</v>
      </c>
      <c r="Y68">
        <v>1878.7</v>
      </c>
      <c r="Z68">
        <v>1555.8</v>
      </c>
      <c r="AA68">
        <v>1654.7</v>
      </c>
      <c r="AB68">
        <v>61.2</v>
      </c>
      <c r="AC68">
        <v>685.5</v>
      </c>
      <c r="AD68">
        <v>568.6</v>
      </c>
      <c r="AE68">
        <v>518</v>
      </c>
      <c r="AF68">
        <v>202.4</v>
      </c>
      <c r="AG68">
        <v>238</v>
      </c>
      <c r="AH68">
        <v>0</v>
      </c>
      <c r="AI68">
        <v>21</v>
      </c>
      <c r="AJ68">
        <v>761.3</v>
      </c>
      <c r="AK68">
        <v>544</v>
      </c>
      <c r="AL68">
        <v>109.3</v>
      </c>
      <c r="AM68">
        <v>359.3</v>
      </c>
      <c r="AN68">
        <v>0</v>
      </c>
      <c r="AO68">
        <v>86.9</v>
      </c>
      <c r="AP68">
        <v>1273.3200000000002</v>
      </c>
      <c r="AQ68">
        <v>72.900000000000006</v>
      </c>
      <c r="AR68">
        <v>0</v>
      </c>
      <c r="AS68">
        <v>1708.2900000000002</v>
      </c>
      <c r="AT68">
        <v>0</v>
      </c>
      <c r="AU68">
        <v>615.89</v>
      </c>
      <c r="AV68">
        <v>0</v>
      </c>
      <c r="AW68">
        <v>3530.8225182863112</v>
      </c>
    </row>
    <row r="69" spans="1:49" x14ac:dyDescent="0.25">
      <c r="A69">
        <v>6</v>
      </c>
      <c r="B69" t="s">
        <v>1199</v>
      </c>
      <c r="C69" t="s">
        <v>8291</v>
      </c>
      <c r="D69">
        <v>100111</v>
      </c>
      <c r="E69" t="s">
        <v>8285</v>
      </c>
      <c r="F69">
        <v>100111006</v>
      </c>
      <c r="G69" t="s">
        <v>8291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</row>
    <row r="70" spans="1:49" x14ac:dyDescent="0.25">
      <c r="A70">
        <v>6</v>
      </c>
      <c r="B70" t="s">
        <v>1199</v>
      </c>
      <c r="C70" t="s">
        <v>23891</v>
      </c>
      <c r="D70">
        <v>100112</v>
      </c>
      <c r="E70" t="s">
        <v>8326</v>
      </c>
      <c r="F70">
        <v>100112022</v>
      </c>
      <c r="G70" t="s">
        <v>8412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</row>
    <row r="71" spans="1:49" x14ac:dyDescent="0.25">
      <c r="A71">
        <v>6</v>
      </c>
      <c r="B71" t="s">
        <v>1199</v>
      </c>
      <c r="C71" t="s">
        <v>23892</v>
      </c>
      <c r="D71">
        <v>100110</v>
      </c>
      <c r="E71" t="s">
        <v>8269</v>
      </c>
      <c r="F71">
        <v>100110005</v>
      </c>
      <c r="G71" t="s">
        <v>8270</v>
      </c>
      <c r="H71">
        <v>1</v>
      </c>
      <c r="I71">
        <v>2895</v>
      </c>
      <c r="J71">
        <v>1707</v>
      </c>
      <c r="K71">
        <v>1400</v>
      </c>
      <c r="L71">
        <v>893</v>
      </c>
      <c r="M71">
        <v>2301</v>
      </c>
      <c r="N71">
        <v>2570</v>
      </c>
      <c r="O71">
        <v>2834</v>
      </c>
      <c r="P71">
        <v>5271</v>
      </c>
      <c r="Q71">
        <v>2260</v>
      </c>
      <c r="R71">
        <v>1248</v>
      </c>
      <c r="S71">
        <v>2058</v>
      </c>
      <c r="T71">
        <v>1451</v>
      </c>
      <c r="U71">
        <v>6114</v>
      </c>
      <c r="V71">
        <v>2011.5</v>
      </c>
      <c r="W71">
        <v>1834.8</v>
      </c>
      <c r="X71">
        <v>0</v>
      </c>
      <c r="Y71">
        <v>1856.3</v>
      </c>
      <c r="Z71">
        <v>820.9</v>
      </c>
      <c r="AA71">
        <v>670.3</v>
      </c>
      <c r="AB71">
        <v>13.2</v>
      </c>
      <c r="AC71">
        <v>188</v>
      </c>
      <c r="AD71">
        <v>631</v>
      </c>
      <c r="AE71">
        <v>960.1</v>
      </c>
      <c r="AF71">
        <v>871.9</v>
      </c>
      <c r="AG71">
        <v>890</v>
      </c>
      <c r="AH71">
        <v>1204</v>
      </c>
      <c r="AI71">
        <v>1264.4000000000001</v>
      </c>
      <c r="AJ71">
        <v>7561</v>
      </c>
      <c r="AK71">
        <v>799</v>
      </c>
      <c r="AL71">
        <v>506.5</v>
      </c>
      <c r="AM71">
        <v>440.3</v>
      </c>
      <c r="AN71">
        <v>417</v>
      </c>
      <c r="AO71">
        <v>324.89999999999998</v>
      </c>
      <c r="AP71">
        <v>599.02385520328539</v>
      </c>
      <c r="AQ71">
        <v>116.16</v>
      </c>
      <c r="AR71">
        <v>13.64</v>
      </c>
      <c r="AS71">
        <v>201.6</v>
      </c>
      <c r="AT71">
        <v>0</v>
      </c>
      <c r="AU71">
        <v>0</v>
      </c>
      <c r="AV71">
        <v>39.6</v>
      </c>
      <c r="AW71">
        <v>78.2</v>
      </c>
    </row>
    <row r="72" spans="1:49" x14ac:dyDescent="0.25">
      <c r="A72">
        <v>6</v>
      </c>
      <c r="B72" t="s">
        <v>1199</v>
      </c>
      <c r="C72" t="s">
        <v>23893</v>
      </c>
      <c r="D72">
        <v>100110</v>
      </c>
      <c r="E72" t="s">
        <v>8269</v>
      </c>
      <c r="F72">
        <v>100110003</v>
      </c>
      <c r="G72" t="s">
        <v>13811</v>
      </c>
      <c r="H72">
        <v>1</v>
      </c>
      <c r="I72">
        <v>128</v>
      </c>
      <c r="J72">
        <v>120</v>
      </c>
      <c r="K72">
        <v>174</v>
      </c>
      <c r="L72">
        <v>109</v>
      </c>
      <c r="M72">
        <v>235</v>
      </c>
      <c r="N72">
        <v>939</v>
      </c>
      <c r="O72">
        <v>721</v>
      </c>
      <c r="P72">
        <v>337</v>
      </c>
      <c r="Q72">
        <v>422</v>
      </c>
      <c r="R72">
        <v>50</v>
      </c>
      <c r="S72">
        <v>206</v>
      </c>
      <c r="T72">
        <v>270</v>
      </c>
      <c r="U72">
        <v>327</v>
      </c>
      <c r="V72">
        <v>70.900000000000006</v>
      </c>
      <c r="W72">
        <v>43.8</v>
      </c>
      <c r="X72">
        <v>0</v>
      </c>
      <c r="Y72">
        <v>162.9</v>
      </c>
      <c r="Z72">
        <v>66.3</v>
      </c>
      <c r="AA72">
        <v>20.9</v>
      </c>
      <c r="AB72">
        <v>0</v>
      </c>
      <c r="AC72">
        <v>0</v>
      </c>
      <c r="AD72">
        <v>10.8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233</v>
      </c>
      <c r="AK72">
        <v>18</v>
      </c>
      <c r="AL72">
        <v>0</v>
      </c>
      <c r="AM72">
        <v>1.8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</row>
    <row r="73" spans="1:49" x14ac:dyDescent="0.25">
      <c r="A73">
        <v>6</v>
      </c>
      <c r="B73" t="s">
        <v>1199</v>
      </c>
      <c r="C73" t="s">
        <v>23894</v>
      </c>
      <c r="D73">
        <v>100113</v>
      </c>
      <c r="E73" t="s">
        <v>8570</v>
      </c>
      <c r="F73">
        <v>100113001</v>
      </c>
      <c r="G73" t="s">
        <v>15247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</row>
    <row r="74" spans="1:49" x14ac:dyDescent="0.25">
      <c r="A74">
        <v>6</v>
      </c>
      <c r="B74" t="s">
        <v>1199</v>
      </c>
      <c r="C74" t="s">
        <v>23895</v>
      </c>
      <c r="D74">
        <v>100113</v>
      </c>
      <c r="E74" t="s">
        <v>8570</v>
      </c>
      <c r="F74">
        <v>100113001</v>
      </c>
      <c r="G74" t="s">
        <v>15247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</row>
    <row r="75" spans="1:49" x14ac:dyDescent="0.25">
      <c r="A75">
        <v>6</v>
      </c>
      <c r="B75" t="s">
        <v>1199</v>
      </c>
      <c r="C75" t="s">
        <v>23896</v>
      </c>
      <c r="D75">
        <v>100113</v>
      </c>
      <c r="E75" t="s">
        <v>8570</v>
      </c>
      <c r="F75">
        <v>100113001</v>
      </c>
      <c r="G75" t="s">
        <v>15247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150</v>
      </c>
      <c r="AJ75">
        <v>25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</row>
    <row r="76" spans="1:49" x14ac:dyDescent="0.25">
      <c r="A76">
        <v>6</v>
      </c>
      <c r="B76" t="s">
        <v>1199</v>
      </c>
      <c r="C76" t="s">
        <v>14529</v>
      </c>
      <c r="D76">
        <v>100113</v>
      </c>
      <c r="E76" t="s">
        <v>8570</v>
      </c>
      <c r="F76">
        <v>100113002</v>
      </c>
      <c r="G76" t="s">
        <v>14529</v>
      </c>
      <c r="H76">
        <v>1</v>
      </c>
      <c r="I76">
        <v>6385</v>
      </c>
      <c r="J76">
        <v>784</v>
      </c>
      <c r="K76">
        <v>337</v>
      </c>
      <c r="L76">
        <v>250</v>
      </c>
      <c r="M76">
        <v>2330</v>
      </c>
      <c r="N76">
        <v>2287</v>
      </c>
      <c r="O76">
        <v>10801</v>
      </c>
      <c r="P76">
        <v>13774</v>
      </c>
      <c r="Q76">
        <v>10894</v>
      </c>
      <c r="R76">
        <v>4908</v>
      </c>
      <c r="S76">
        <v>4333</v>
      </c>
      <c r="T76">
        <v>10691</v>
      </c>
      <c r="U76">
        <v>5553</v>
      </c>
      <c r="V76">
        <v>3862.7</v>
      </c>
      <c r="W76">
        <v>2916.1</v>
      </c>
      <c r="X76">
        <v>0</v>
      </c>
      <c r="Y76">
        <v>1795.7</v>
      </c>
      <c r="Z76">
        <v>388.5</v>
      </c>
      <c r="AA76">
        <v>1864.4</v>
      </c>
      <c r="AB76">
        <v>467.4</v>
      </c>
      <c r="AC76">
        <v>1353.2</v>
      </c>
      <c r="AD76">
        <v>458.4</v>
      </c>
      <c r="AE76">
        <v>356.1</v>
      </c>
      <c r="AF76">
        <v>1299.0999999999999</v>
      </c>
      <c r="AG76">
        <v>1053</v>
      </c>
      <c r="AH76">
        <v>737</v>
      </c>
      <c r="AI76">
        <v>1083.5999999999999</v>
      </c>
      <c r="AJ76">
        <v>5.170178282009724</v>
      </c>
      <c r="AK76">
        <v>1744.4</v>
      </c>
      <c r="AL76">
        <v>251.2</v>
      </c>
      <c r="AM76">
        <v>165.8</v>
      </c>
      <c r="AN76">
        <v>356</v>
      </c>
      <c r="AO76">
        <v>869</v>
      </c>
      <c r="AP76">
        <v>1383.3274966510476</v>
      </c>
      <c r="AQ76">
        <v>422.82</v>
      </c>
      <c r="AR76">
        <v>1166.8</v>
      </c>
      <c r="AS76">
        <v>319.3</v>
      </c>
      <c r="AT76">
        <v>0</v>
      </c>
      <c r="AU76">
        <v>1236.7</v>
      </c>
      <c r="AV76">
        <v>1698</v>
      </c>
      <c r="AW76">
        <v>834.4</v>
      </c>
    </row>
    <row r="77" spans="1:49" x14ac:dyDescent="0.25">
      <c r="A77">
        <v>6</v>
      </c>
      <c r="B77" t="s">
        <v>1199</v>
      </c>
      <c r="C77" t="s">
        <v>23897</v>
      </c>
      <c r="D77">
        <v>100111</v>
      </c>
      <c r="E77" t="s">
        <v>8285</v>
      </c>
      <c r="F77">
        <v>100111003</v>
      </c>
      <c r="G77" t="s">
        <v>13816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628815.8126239538</v>
      </c>
      <c r="AQ77">
        <v>520639.70999999996</v>
      </c>
      <c r="AR77">
        <v>721041</v>
      </c>
      <c r="AS77">
        <v>564111</v>
      </c>
      <c r="AT77">
        <v>532958.4</v>
      </c>
      <c r="AU77">
        <v>510929.2</v>
      </c>
      <c r="AV77">
        <v>409157</v>
      </c>
      <c r="AW77">
        <v>191976.2</v>
      </c>
    </row>
    <row r="78" spans="1:49" x14ac:dyDescent="0.25">
      <c r="A78">
        <v>6</v>
      </c>
      <c r="B78" t="s">
        <v>1199</v>
      </c>
      <c r="C78" t="s">
        <v>23898</v>
      </c>
      <c r="D78">
        <v>100111</v>
      </c>
      <c r="E78" t="s">
        <v>8285</v>
      </c>
      <c r="F78">
        <v>100111003</v>
      </c>
      <c r="G78" t="s">
        <v>13816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26243.377070074763</v>
      </c>
      <c r="AQ78">
        <v>19371.28</v>
      </c>
      <c r="AR78">
        <v>9573.7999999999993</v>
      </c>
      <c r="AS78">
        <v>9587.6</v>
      </c>
      <c r="AT78">
        <v>12493.74</v>
      </c>
      <c r="AU78">
        <v>9372.2000000000007</v>
      </c>
      <c r="AV78">
        <v>7744.9</v>
      </c>
      <c r="AW78">
        <v>6502.5</v>
      </c>
    </row>
    <row r="79" spans="1:49" x14ac:dyDescent="0.25">
      <c r="A79">
        <v>6</v>
      </c>
      <c r="B79" t="s">
        <v>1199</v>
      </c>
      <c r="C79" t="s">
        <v>23899</v>
      </c>
      <c r="D79">
        <v>100111</v>
      </c>
      <c r="E79" t="s">
        <v>8285</v>
      </c>
      <c r="F79">
        <v>100111003</v>
      </c>
      <c r="G79" t="s">
        <v>13816</v>
      </c>
      <c r="H79">
        <v>1</v>
      </c>
      <c r="I79">
        <v>185786</v>
      </c>
      <c r="J79">
        <v>280209</v>
      </c>
      <c r="K79">
        <v>293048</v>
      </c>
      <c r="L79">
        <v>322668</v>
      </c>
      <c r="M79">
        <v>433411</v>
      </c>
      <c r="N79">
        <v>443534</v>
      </c>
      <c r="O79">
        <v>482129</v>
      </c>
      <c r="P79">
        <v>436176</v>
      </c>
      <c r="Q79">
        <v>440956</v>
      </c>
      <c r="R79">
        <v>615842</v>
      </c>
      <c r="S79">
        <v>590372</v>
      </c>
      <c r="T79">
        <v>596583</v>
      </c>
      <c r="U79">
        <v>629554.9</v>
      </c>
      <c r="V79">
        <v>654659.9</v>
      </c>
      <c r="W79">
        <v>700166.5</v>
      </c>
      <c r="X79">
        <v>0</v>
      </c>
      <c r="Y79">
        <v>695486</v>
      </c>
      <c r="Z79">
        <v>550912.1</v>
      </c>
      <c r="AA79">
        <v>684189.5</v>
      </c>
      <c r="AB79">
        <v>507590.9</v>
      </c>
      <c r="AC79">
        <v>483110.7</v>
      </c>
      <c r="AD79">
        <v>543132.6</v>
      </c>
      <c r="AE79">
        <v>634112.6</v>
      </c>
      <c r="AF79">
        <v>794405</v>
      </c>
      <c r="AG79">
        <v>846000</v>
      </c>
      <c r="AH79">
        <v>955000</v>
      </c>
      <c r="AI79">
        <v>891076</v>
      </c>
      <c r="AJ79">
        <v>572226.4</v>
      </c>
      <c r="AK79">
        <v>700651.6</v>
      </c>
      <c r="AL79">
        <v>586023.9</v>
      </c>
      <c r="AM79">
        <v>629448</v>
      </c>
      <c r="AN79">
        <v>665161</v>
      </c>
      <c r="AO79">
        <v>569810.01</v>
      </c>
      <c r="AP79">
        <v>655059.18969402858</v>
      </c>
      <c r="AQ79">
        <v>540010.99</v>
      </c>
      <c r="AR79">
        <v>730614.8</v>
      </c>
      <c r="AS79">
        <v>573698.6</v>
      </c>
      <c r="AT79">
        <v>545452.14</v>
      </c>
      <c r="AU79">
        <v>520301.4</v>
      </c>
      <c r="AV79">
        <v>416901.9</v>
      </c>
      <c r="AW79">
        <v>198478.7</v>
      </c>
    </row>
    <row r="80" spans="1:49" x14ac:dyDescent="0.25">
      <c r="A80">
        <v>6</v>
      </c>
      <c r="B80" t="s">
        <v>1199</v>
      </c>
      <c r="C80" t="s">
        <v>15252</v>
      </c>
      <c r="D80">
        <v>100114</v>
      </c>
      <c r="E80" t="s">
        <v>8606</v>
      </c>
      <c r="F80">
        <v>100114001</v>
      </c>
      <c r="G80" t="s">
        <v>15252</v>
      </c>
      <c r="H80">
        <v>1</v>
      </c>
      <c r="I80">
        <v>30291</v>
      </c>
      <c r="J80">
        <v>28783</v>
      </c>
      <c r="K80">
        <v>38843</v>
      </c>
      <c r="L80">
        <v>20695</v>
      </c>
      <c r="M80">
        <v>34904</v>
      </c>
      <c r="N80">
        <v>60701</v>
      </c>
      <c r="O80">
        <v>35264</v>
      </c>
      <c r="P80">
        <v>32929</v>
      </c>
      <c r="Q80">
        <v>78468</v>
      </c>
      <c r="R80">
        <v>61792</v>
      </c>
      <c r="S80">
        <v>32472</v>
      </c>
      <c r="T80">
        <v>60263.199999999997</v>
      </c>
      <c r="U80">
        <v>69365</v>
      </c>
      <c r="V80">
        <v>61651.7</v>
      </c>
      <c r="W80">
        <v>51192.800000000003</v>
      </c>
      <c r="X80">
        <v>0</v>
      </c>
      <c r="Y80">
        <v>47864.6</v>
      </c>
      <c r="Z80">
        <v>40512.400000000001</v>
      </c>
      <c r="AA80">
        <v>58101.9</v>
      </c>
      <c r="AB80">
        <v>28645</v>
      </c>
      <c r="AC80">
        <v>44360.6</v>
      </c>
      <c r="AD80">
        <v>52035</v>
      </c>
      <c r="AE80">
        <v>49669.7</v>
      </c>
      <c r="AF80">
        <v>57186.7</v>
      </c>
      <c r="AG80">
        <v>65550</v>
      </c>
      <c r="AH80">
        <v>56512.800000000003</v>
      </c>
      <c r="AI80">
        <v>44261.8</v>
      </c>
      <c r="AJ80">
        <v>22726.799999999999</v>
      </c>
      <c r="AK80">
        <v>26690</v>
      </c>
      <c r="AL80">
        <v>3752.9</v>
      </c>
      <c r="AM80">
        <v>38358</v>
      </c>
      <c r="AN80">
        <v>15806</v>
      </c>
      <c r="AO80">
        <v>25652.06</v>
      </c>
      <c r="AP80">
        <v>19220.222324539445</v>
      </c>
      <c r="AQ80">
        <v>17620.16</v>
      </c>
      <c r="AR80">
        <v>33402.9</v>
      </c>
      <c r="AS80">
        <v>30906.2</v>
      </c>
      <c r="AT80">
        <v>18426.900000000001</v>
      </c>
      <c r="AU80">
        <v>10505</v>
      </c>
      <c r="AV80">
        <v>18393</v>
      </c>
      <c r="AW80">
        <v>10483.700000000001</v>
      </c>
    </row>
    <row r="81" spans="1:49" x14ac:dyDescent="0.25">
      <c r="A81">
        <v>6</v>
      </c>
      <c r="B81" t="s">
        <v>1199</v>
      </c>
      <c r="C81" t="s">
        <v>23900</v>
      </c>
      <c r="D81">
        <v>100110</v>
      </c>
      <c r="E81" t="s">
        <v>8269</v>
      </c>
      <c r="F81">
        <v>100110002</v>
      </c>
      <c r="G81" t="s">
        <v>14514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1464.8222961080678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</row>
    <row r="82" spans="1:49" x14ac:dyDescent="0.25">
      <c r="A82">
        <v>6</v>
      </c>
      <c r="B82" t="s">
        <v>1199</v>
      </c>
      <c r="C82" t="s">
        <v>23901</v>
      </c>
      <c r="D82">
        <v>100110</v>
      </c>
      <c r="E82" t="s">
        <v>8269</v>
      </c>
      <c r="F82">
        <v>100110002</v>
      </c>
      <c r="G82" t="s">
        <v>14514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599.8900000000001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</row>
    <row r="83" spans="1:49" x14ac:dyDescent="0.25">
      <c r="A83">
        <v>6</v>
      </c>
      <c r="B83" t="s">
        <v>1199</v>
      </c>
      <c r="C83" t="s">
        <v>23902</v>
      </c>
      <c r="D83">
        <v>100110</v>
      </c>
      <c r="E83" t="s">
        <v>8269</v>
      </c>
      <c r="F83">
        <v>100110002</v>
      </c>
      <c r="G83" t="s">
        <v>14514</v>
      </c>
      <c r="H83">
        <v>1</v>
      </c>
      <c r="I83">
        <v>19524</v>
      </c>
      <c r="J83">
        <v>30146</v>
      </c>
      <c r="K83">
        <v>37793</v>
      </c>
      <c r="L83">
        <v>16020</v>
      </c>
      <c r="M83">
        <v>12159</v>
      </c>
      <c r="N83">
        <v>13359</v>
      </c>
      <c r="O83">
        <v>12485</v>
      </c>
      <c r="P83">
        <v>14022</v>
      </c>
      <c r="Q83">
        <v>16281</v>
      </c>
      <c r="R83">
        <v>7795</v>
      </c>
      <c r="S83">
        <v>7636</v>
      </c>
      <c r="T83">
        <v>11494</v>
      </c>
      <c r="U83">
        <v>12806</v>
      </c>
      <c r="V83">
        <v>7917.7</v>
      </c>
      <c r="W83">
        <v>4459.1000000000004</v>
      </c>
      <c r="X83">
        <v>0</v>
      </c>
      <c r="Y83">
        <v>8876.6</v>
      </c>
      <c r="Z83">
        <v>4161.7</v>
      </c>
      <c r="AA83">
        <v>4776.5</v>
      </c>
      <c r="AB83">
        <v>3032.4</v>
      </c>
      <c r="AC83">
        <v>7150.1</v>
      </c>
      <c r="AD83">
        <v>9306.4</v>
      </c>
      <c r="AE83">
        <v>7047.1</v>
      </c>
      <c r="AF83">
        <v>6496.2</v>
      </c>
      <c r="AG83">
        <v>7200</v>
      </c>
      <c r="AH83">
        <v>6400</v>
      </c>
      <c r="AI83">
        <v>4859.3999999999996</v>
      </c>
      <c r="AJ83">
        <v>1460.5</v>
      </c>
      <c r="AK83">
        <v>1461.5</v>
      </c>
      <c r="AL83">
        <v>3419.8</v>
      </c>
      <c r="AM83">
        <v>2426.5</v>
      </c>
      <c r="AN83">
        <v>1204</v>
      </c>
      <c r="AO83">
        <v>561.72</v>
      </c>
      <c r="AP83">
        <v>2064.7122961080677</v>
      </c>
      <c r="AQ83">
        <v>1627.78</v>
      </c>
      <c r="AR83">
        <v>2084.1999999999998</v>
      </c>
      <c r="AS83">
        <v>564.79999999999995</v>
      </c>
      <c r="AT83">
        <v>1794.8700000000001</v>
      </c>
      <c r="AU83">
        <v>833.6</v>
      </c>
      <c r="AV83">
        <v>810</v>
      </c>
      <c r="AW83">
        <v>522.9</v>
      </c>
    </row>
    <row r="84" spans="1:49" x14ac:dyDescent="0.25">
      <c r="A84">
        <v>6</v>
      </c>
      <c r="B84" t="s">
        <v>1199</v>
      </c>
      <c r="C84" t="s">
        <v>13826</v>
      </c>
      <c r="D84">
        <v>100113</v>
      </c>
      <c r="E84" t="s">
        <v>8570</v>
      </c>
      <c r="F84">
        <v>100113003</v>
      </c>
      <c r="G84" t="s">
        <v>13826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45</v>
      </c>
      <c r="AP84">
        <v>345.4</v>
      </c>
      <c r="AQ84">
        <v>217</v>
      </c>
      <c r="AR84">
        <v>357</v>
      </c>
      <c r="AS84">
        <v>133.19999999999999</v>
      </c>
      <c r="AT84">
        <v>0</v>
      </c>
      <c r="AU84">
        <v>149</v>
      </c>
      <c r="AV84">
        <v>0</v>
      </c>
      <c r="AW84">
        <v>0</v>
      </c>
    </row>
    <row r="85" spans="1:49" x14ac:dyDescent="0.25">
      <c r="A85">
        <v>6</v>
      </c>
      <c r="B85" t="s">
        <v>1199</v>
      </c>
      <c r="C85" t="s">
        <v>8637</v>
      </c>
      <c r="D85">
        <v>100114</v>
      </c>
      <c r="E85" t="s">
        <v>8606</v>
      </c>
      <c r="F85">
        <v>100114011</v>
      </c>
      <c r="G85" t="s">
        <v>8637</v>
      </c>
      <c r="H85">
        <v>1</v>
      </c>
      <c r="I85">
        <v>4737</v>
      </c>
      <c r="J85">
        <v>94039</v>
      </c>
      <c r="K85">
        <v>80022</v>
      </c>
      <c r="L85">
        <v>96635</v>
      </c>
      <c r="M85">
        <v>176739</v>
      </c>
      <c r="N85">
        <v>216934</v>
      </c>
      <c r="O85">
        <v>249751</v>
      </c>
      <c r="P85">
        <v>232403</v>
      </c>
      <c r="Q85">
        <v>215150</v>
      </c>
      <c r="R85">
        <v>240335</v>
      </c>
      <c r="S85">
        <v>207059</v>
      </c>
      <c r="T85">
        <v>184900.766</v>
      </c>
      <c r="U85">
        <v>266407</v>
      </c>
      <c r="V85">
        <v>252391.57800000001</v>
      </c>
      <c r="W85">
        <v>248433.54</v>
      </c>
      <c r="X85">
        <v>0</v>
      </c>
      <c r="Y85">
        <v>133589.86118679814</v>
      </c>
      <c r="Z85">
        <v>85762.3</v>
      </c>
      <c r="AA85">
        <v>167483.9</v>
      </c>
      <c r="AB85">
        <v>180800</v>
      </c>
      <c r="AC85">
        <v>240860.3</v>
      </c>
      <c r="AD85">
        <v>208680</v>
      </c>
      <c r="AE85">
        <v>177707.3</v>
      </c>
      <c r="AF85">
        <v>48783</v>
      </c>
      <c r="AG85">
        <v>70644</v>
      </c>
      <c r="AH85">
        <v>91020</v>
      </c>
      <c r="AI85">
        <v>18860</v>
      </c>
      <c r="AJ85">
        <v>716.9819507115584</v>
      </c>
      <c r="AK85">
        <v>0</v>
      </c>
      <c r="AL85">
        <v>0</v>
      </c>
      <c r="AM85">
        <v>7330.4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</row>
    <row r="86" spans="1:49" x14ac:dyDescent="0.25">
      <c r="A86">
        <v>6</v>
      </c>
      <c r="B86" t="s">
        <v>1199</v>
      </c>
      <c r="C86" t="s">
        <v>8571</v>
      </c>
      <c r="D86">
        <v>100113</v>
      </c>
      <c r="E86" t="s">
        <v>8570</v>
      </c>
      <c r="F86">
        <v>100113005</v>
      </c>
      <c r="G86" t="s">
        <v>8571</v>
      </c>
      <c r="H86">
        <v>1</v>
      </c>
      <c r="I86">
        <v>3734.549</v>
      </c>
      <c r="J86">
        <v>4187.7259999999997</v>
      </c>
      <c r="K86">
        <v>4170.4250000000002</v>
      </c>
      <c r="L86">
        <v>4269.3459999999995</v>
      </c>
      <c r="M86">
        <v>4529.7</v>
      </c>
      <c r="N86">
        <v>4090.5659999999998</v>
      </c>
      <c r="O86">
        <v>4178</v>
      </c>
      <c r="P86">
        <v>4601.4889999999996</v>
      </c>
      <c r="Q86">
        <v>5015</v>
      </c>
      <c r="R86">
        <v>5015</v>
      </c>
      <c r="S86">
        <v>5538</v>
      </c>
      <c r="T86">
        <v>6358</v>
      </c>
      <c r="U86">
        <v>6730</v>
      </c>
      <c r="V86">
        <v>7870</v>
      </c>
      <c r="W86">
        <v>5828.7</v>
      </c>
      <c r="X86">
        <v>4547.5550000000003</v>
      </c>
      <c r="Y86">
        <v>4058</v>
      </c>
      <c r="Z86">
        <v>4936.7</v>
      </c>
      <c r="AA86">
        <v>4760.5</v>
      </c>
      <c r="AB86">
        <v>5064.3</v>
      </c>
      <c r="AC86">
        <v>4582.1000000000004</v>
      </c>
      <c r="AD86">
        <v>4025.6</v>
      </c>
      <c r="AE86">
        <v>3723.5</v>
      </c>
      <c r="AF86">
        <v>4103.8999999999996</v>
      </c>
      <c r="AG86">
        <v>4063.5</v>
      </c>
      <c r="AH86">
        <v>4241.8</v>
      </c>
      <c r="AI86">
        <v>3855.2</v>
      </c>
      <c r="AJ86">
        <v>31.314524391204976</v>
      </c>
      <c r="AK86">
        <v>22032</v>
      </c>
      <c r="AL86">
        <v>1899.2</v>
      </c>
      <c r="AM86">
        <v>3929.6</v>
      </c>
      <c r="AN86">
        <v>2050</v>
      </c>
      <c r="AO86">
        <v>2646</v>
      </c>
      <c r="AP86">
        <v>3173.8295309756927</v>
      </c>
      <c r="AQ86">
        <v>2778.75</v>
      </c>
      <c r="AR86">
        <v>3895.9</v>
      </c>
      <c r="AS86">
        <v>4302.5</v>
      </c>
      <c r="AT86">
        <v>2593.0500000000002</v>
      </c>
      <c r="AU86">
        <v>3231.6</v>
      </c>
      <c r="AV86">
        <v>2705.7</v>
      </c>
      <c r="AW86">
        <v>3194.8</v>
      </c>
    </row>
    <row r="87" spans="1:49" x14ac:dyDescent="0.25">
      <c r="A87">
        <v>6</v>
      </c>
      <c r="B87" t="s">
        <v>1199</v>
      </c>
      <c r="C87" t="s">
        <v>23878</v>
      </c>
      <c r="D87">
        <v>100112</v>
      </c>
      <c r="E87" t="s">
        <v>8326</v>
      </c>
      <c r="F87">
        <v>100112020</v>
      </c>
      <c r="G87" t="s">
        <v>8402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434.29878164496904</v>
      </c>
      <c r="AK87">
        <v>0</v>
      </c>
      <c r="AL87">
        <v>0</v>
      </c>
      <c r="AM87">
        <v>0</v>
      </c>
      <c r="AN87">
        <v>0</v>
      </c>
      <c r="AO87">
        <v>190798.9</v>
      </c>
      <c r="AP87">
        <v>209945.75523328091</v>
      </c>
      <c r="AQ87">
        <v>462387.84</v>
      </c>
      <c r="AR87">
        <v>470882</v>
      </c>
      <c r="AS87">
        <v>414810.8</v>
      </c>
      <c r="AT87">
        <v>474846.25999999995</v>
      </c>
      <c r="AU87">
        <v>561981.80000000005</v>
      </c>
      <c r="AV87">
        <v>459331.1</v>
      </c>
      <c r="AW87">
        <v>201300.4</v>
      </c>
    </row>
    <row r="88" spans="1:49" x14ac:dyDescent="0.25">
      <c r="A88">
        <v>6</v>
      </c>
      <c r="B88" t="s">
        <v>1199</v>
      </c>
      <c r="C88" t="s">
        <v>23903</v>
      </c>
      <c r="D88">
        <v>100111</v>
      </c>
      <c r="E88" t="s">
        <v>8285</v>
      </c>
      <c r="F88">
        <v>100111002</v>
      </c>
      <c r="G88" t="s">
        <v>14519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20299.089128933203</v>
      </c>
      <c r="AQ88">
        <v>21648.15</v>
      </c>
      <c r="AR88">
        <v>28457.7</v>
      </c>
      <c r="AS88">
        <v>48105</v>
      </c>
      <c r="AT88">
        <v>13608</v>
      </c>
      <c r="AU88">
        <v>7416.5</v>
      </c>
      <c r="AV88">
        <v>22339</v>
      </c>
      <c r="AW88">
        <v>22634.7</v>
      </c>
    </row>
    <row r="89" spans="1:49" x14ac:dyDescent="0.25">
      <c r="A89">
        <v>6</v>
      </c>
      <c r="B89" t="s">
        <v>1199</v>
      </c>
      <c r="C89" t="s">
        <v>23904</v>
      </c>
      <c r="D89">
        <v>100111</v>
      </c>
      <c r="E89" t="s">
        <v>8285</v>
      </c>
      <c r="F89">
        <v>100111002</v>
      </c>
      <c r="G89" t="s">
        <v>14519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44705.891180739396</v>
      </c>
      <c r="AQ89">
        <v>31634.640000000003</v>
      </c>
      <c r="AR89">
        <v>41325.5</v>
      </c>
      <c r="AS89">
        <v>59546.7</v>
      </c>
      <c r="AT89">
        <v>19753.53</v>
      </c>
      <c r="AU89">
        <v>15084.5</v>
      </c>
      <c r="AV89">
        <v>18115.400000000001</v>
      </c>
      <c r="AW89">
        <v>16472.3</v>
      </c>
    </row>
    <row r="90" spans="1:49" x14ac:dyDescent="0.25">
      <c r="A90">
        <v>6</v>
      </c>
      <c r="B90" t="s">
        <v>1199</v>
      </c>
      <c r="C90" t="s">
        <v>23905</v>
      </c>
      <c r="D90">
        <v>100111</v>
      </c>
      <c r="E90" t="s">
        <v>8285</v>
      </c>
      <c r="F90">
        <v>100111002</v>
      </c>
      <c r="G90" t="s">
        <v>14519</v>
      </c>
      <c r="H90">
        <v>1</v>
      </c>
      <c r="I90">
        <v>81227</v>
      </c>
      <c r="J90">
        <v>40921</v>
      </c>
      <c r="K90">
        <v>53971</v>
      </c>
      <c r="L90">
        <v>43776</v>
      </c>
      <c r="M90">
        <v>90204</v>
      </c>
      <c r="N90">
        <v>113701</v>
      </c>
      <c r="O90">
        <v>195979</v>
      </c>
      <c r="P90">
        <v>224987</v>
      </c>
      <c r="Q90">
        <v>199931</v>
      </c>
      <c r="R90">
        <v>163166</v>
      </c>
      <c r="S90">
        <v>230296</v>
      </c>
      <c r="T90">
        <v>219617</v>
      </c>
      <c r="U90">
        <v>173412.3</v>
      </c>
      <c r="V90">
        <v>97644.5</v>
      </c>
      <c r="W90">
        <v>125964.3</v>
      </c>
      <c r="X90">
        <v>0</v>
      </c>
      <c r="Y90">
        <v>156243</v>
      </c>
      <c r="Z90">
        <v>183903.9</v>
      </c>
      <c r="AA90">
        <v>176029.8</v>
      </c>
      <c r="AB90">
        <v>60128.2</v>
      </c>
      <c r="AC90">
        <v>78032.899999999994</v>
      </c>
      <c r="AD90">
        <v>123355.6</v>
      </c>
      <c r="AE90">
        <v>167482.20000000001</v>
      </c>
      <c r="AF90">
        <v>136656</v>
      </c>
      <c r="AG90">
        <v>128400</v>
      </c>
      <c r="AH90">
        <v>126544</v>
      </c>
      <c r="AI90">
        <v>63863.6</v>
      </c>
      <c r="AJ90">
        <v>27493.599999999999</v>
      </c>
      <c r="AK90">
        <v>36432</v>
      </c>
      <c r="AL90">
        <v>45581.8</v>
      </c>
      <c r="AM90">
        <v>40384.6</v>
      </c>
      <c r="AN90">
        <v>50378</v>
      </c>
      <c r="AO90">
        <v>67864.600000000006</v>
      </c>
      <c r="AP90">
        <v>65004.980309672595</v>
      </c>
      <c r="AQ90">
        <v>53282.79</v>
      </c>
      <c r="AR90">
        <v>69783.199999999997</v>
      </c>
      <c r="AS90">
        <v>107651.7</v>
      </c>
      <c r="AT90">
        <v>33361.53</v>
      </c>
      <c r="AU90">
        <v>22501</v>
      </c>
      <c r="AV90">
        <v>40454.400000000001</v>
      </c>
      <c r="AW90">
        <v>39107</v>
      </c>
    </row>
    <row r="91" spans="1:49" x14ac:dyDescent="0.25">
      <c r="A91">
        <v>6</v>
      </c>
      <c r="B91" t="s">
        <v>1199</v>
      </c>
      <c r="C91" t="s">
        <v>8321</v>
      </c>
      <c r="D91">
        <v>100111</v>
      </c>
      <c r="E91" t="s">
        <v>8285</v>
      </c>
      <c r="F91">
        <v>100111012</v>
      </c>
      <c r="G91" t="s">
        <v>8321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602.70000000000005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</row>
    <row r="92" spans="1:49" x14ac:dyDescent="0.25">
      <c r="A92">
        <v>7</v>
      </c>
      <c r="B92" t="s">
        <v>540</v>
      </c>
      <c r="C92" t="s">
        <v>23877</v>
      </c>
      <c r="D92">
        <v>100112</v>
      </c>
      <c r="E92" t="s">
        <v>8326</v>
      </c>
      <c r="F92">
        <v>100112010</v>
      </c>
      <c r="G92" t="s">
        <v>8352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509.24918389553858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9722</v>
      </c>
    </row>
    <row r="93" spans="1:49" x14ac:dyDescent="0.25">
      <c r="A93">
        <v>7</v>
      </c>
      <c r="B93" t="s">
        <v>540</v>
      </c>
      <c r="C93" t="s">
        <v>15237</v>
      </c>
      <c r="D93">
        <v>100111</v>
      </c>
      <c r="E93" t="s">
        <v>8285</v>
      </c>
      <c r="F93">
        <v>100111001</v>
      </c>
      <c r="G93" t="s">
        <v>15237</v>
      </c>
      <c r="H93">
        <v>1</v>
      </c>
      <c r="I93">
        <v>42692</v>
      </c>
      <c r="J93">
        <v>51718</v>
      </c>
      <c r="K93">
        <v>63154</v>
      </c>
      <c r="L93">
        <v>52410</v>
      </c>
      <c r="M93">
        <v>92063</v>
      </c>
      <c r="N93">
        <v>104940</v>
      </c>
      <c r="O93">
        <v>86216</v>
      </c>
      <c r="P93">
        <v>92418</v>
      </c>
      <c r="Q93">
        <v>96060</v>
      </c>
      <c r="R93">
        <v>113228</v>
      </c>
      <c r="S93">
        <v>85322</v>
      </c>
      <c r="T93">
        <v>73945</v>
      </c>
      <c r="U93">
        <v>85085</v>
      </c>
      <c r="V93">
        <v>74815.899999999994</v>
      </c>
      <c r="W93">
        <v>79012.5</v>
      </c>
      <c r="X93">
        <v>0</v>
      </c>
      <c r="Y93">
        <v>93124.4</v>
      </c>
      <c r="Z93">
        <v>85514.9</v>
      </c>
      <c r="AA93">
        <v>75714.899999999994</v>
      </c>
      <c r="AB93">
        <v>47532.4</v>
      </c>
      <c r="AC93">
        <v>87219</v>
      </c>
      <c r="AD93">
        <v>96354.4</v>
      </c>
      <c r="AE93">
        <v>94877</v>
      </c>
      <c r="AF93">
        <v>100947.5</v>
      </c>
      <c r="AG93">
        <v>87020</v>
      </c>
      <c r="AH93">
        <v>91056.9</v>
      </c>
      <c r="AI93">
        <v>124684.8</v>
      </c>
      <c r="AJ93">
        <v>89188.9</v>
      </c>
      <c r="AK93">
        <v>99746.4</v>
      </c>
      <c r="AL93">
        <v>102059.8</v>
      </c>
      <c r="AM93">
        <v>79167.5</v>
      </c>
      <c r="AN93">
        <v>108217</v>
      </c>
      <c r="AO93">
        <v>125639.78</v>
      </c>
      <c r="AP93">
        <v>107920.10123748805</v>
      </c>
      <c r="AQ93">
        <v>105114.12</v>
      </c>
      <c r="AR93">
        <v>143968.5</v>
      </c>
      <c r="AS93">
        <v>148507.79999999999</v>
      </c>
      <c r="AT93">
        <v>111501.95</v>
      </c>
      <c r="AU93">
        <v>181535.5</v>
      </c>
      <c r="AV93">
        <v>154923.79999999999</v>
      </c>
      <c r="AW93">
        <v>126140.9</v>
      </c>
    </row>
    <row r="94" spans="1:49" x14ac:dyDescent="0.25">
      <c r="A94">
        <v>7</v>
      </c>
      <c r="B94" t="s">
        <v>540</v>
      </c>
      <c r="C94" t="s">
        <v>23886</v>
      </c>
      <c r="D94">
        <v>100110</v>
      </c>
      <c r="E94" t="s">
        <v>8269</v>
      </c>
      <c r="F94">
        <v>100110006</v>
      </c>
      <c r="G94" t="s">
        <v>8275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81.073609621060115</v>
      </c>
      <c r="AQ94">
        <v>34.545000000000002</v>
      </c>
      <c r="AR94">
        <v>0</v>
      </c>
      <c r="AS94">
        <v>529.20000000000005</v>
      </c>
      <c r="AT94">
        <v>0</v>
      </c>
      <c r="AU94">
        <v>0</v>
      </c>
      <c r="AV94">
        <v>0</v>
      </c>
      <c r="AW94">
        <v>0</v>
      </c>
    </row>
    <row r="95" spans="1:49" x14ac:dyDescent="0.25">
      <c r="A95">
        <v>7</v>
      </c>
      <c r="B95" t="s">
        <v>540</v>
      </c>
      <c r="C95" t="s">
        <v>8286</v>
      </c>
      <c r="D95">
        <v>100111</v>
      </c>
      <c r="E95" t="s">
        <v>8285</v>
      </c>
      <c r="F95">
        <v>100111005</v>
      </c>
      <c r="G95" t="s">
        <v>8286</v>
      </c>
      <c r="H95">
        <v>1</v>
      </c>
      <c r="I95">
        <v>6095</v>
      </c>
      <c r="J95">
        <v>2082</v>
      </c>
      <c r="K95">
        <v>2258</v>
      </c>
      <c r="L95">
        <v>2831</v>
      </c>
      <c r="M95">
        <v>4274</v>
      </c>
      <c r="N95">
        <v>2871</v>
      </c>
      <c r="O95">
        <v>2467</v>
      </c>
      <c r="P95">
        <v>1827</v>
      </c>
      <c r="Q95">
        <v>1660</v>
      </c>
      <c r="R95">
        <v>6021</v>
      </c>
      <c r="S95">
        <v>5700</v>
      </c>
      <c r="T95">
        <v>6235.6</v>
      </c>
      <c r="U95">
        <v>2792.4</v>
      </c>
      <c r="V95">
        <v>3891.3</v>
      </c>
      <c r="W95">
        <v>3393.6</v>
      </c>
      <c r="X95">
        <v>0</v>
      </c>
      <c r="Y95">
        <v>5308</v>
      </c>
      <c r="Z95">
        <v>9102.5</v>
      </c>
      <c r="AA95">
        <v>4143</v>
      </c>
      <c r="AB95">
        <v>3673.7</v>
      </c>
      <c r="AC95">
        <v>5413.5</v>
      </c>
      <c r="AD95">
        <v>3570.7</v>
      </c>
      <c r="AE95">
        <v>7813</v>
      </c>
      <c r="AF95">
        <v>3707.8</v>
      </c>
      <c r="AG95">
        <v>4500</v>
      </c>
      <c r="AH95">
        <v>3712</v>
      </c>
      <c r="AI95">
        <v>2332.1999999999998</v>
      </c>
      <c r="AJ95">
        <v>4287.1000000000004</v>
      </c>
      <c r="AK95">
        <v>5453.4</v>
      </c>
      <c r="AL95">
        <v>7102.1</v>
      </c>
      <c r="AM95">
        <v>10038.5</v>
      </c>
      <c r="AN95">
        <v>9968</v>
      </c>
      <c r="AO95">
        <v>13444.41</v>
      </c>
      <c r="AP95">
        <v>4992.2881424995458</v>
      </c>
      <c r="AQ95">
        <v>11199.05</v>
      </c>
      <c r="AR95">
        <v>7323.3</v>
      </c>
      <c r="AS95">
        <v>5631.2</v>
      </c>
      <c r="AT95">
        <v>12370.8</v>
      </c>
      <c r="AU95">
        <v>11525.4</v>
      </c>
      <c r="AV95">
        <v>9482.6</v>
      </c>
      <c r="AW95">
        <v>8121.7</v>
      </c>
    </row>
    <row r="96" spans="1:49" x14ac:dyDescent="0.25">
      <c r="A96">
        <v>7</v>
      </c>
      <c r="B96" t="s">
        <v>540</v>
      </c>
      <c r="C96" t="s">
        <v>23888</v>
      </c>
      <c r="D96">
        <v>100111</v>
      </c>
      <c r="E96" t="s">
        <v>8285</v>
      </c>
      <c r="F96">
        <v>100111004</v>
      </c>
      <c r="G96" t="s">
        <v>13117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550</v>
      </c>
      <c r="AQ96">
        <v>3459.12</v>
      </c>
      <c r="AR96">
        <v>1170.08</v>
      </c>
      <c r="AS96">
        <v>0</v>
      </c>
      <c r="AT96">
        <v>0</v>
      </c>
      <c r="AU96">
        <v>0</v>
      </c>
      <c r="AV96">
        <v>1682.6</v>
      </c>
      <c r="AW96">
        <v>18040.900000000001</v>
      </c>
    </row>
    <row r="97" spans="1:49" x14ac:dyDescent="0.25">
      <c r="A97">
        <v>7</v>
      </c>
      <c r="B97" t="s">
        <v>540</v>
      </c>
      <c r="C97" t="s">
        <v>23889</v>
      </c>
      <c r="D97">
        <v>100111</v>
      </c>
      <c r="E97" t="s">
        <v>8285</v>
      </c>
      <c r="F97">
        <v>100111004</v>
      </c>
      <c r="G97" t="s">
        <v>13117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248.62501455047322</v>
      </c>
      <c r="AQ97">
        <v>1320.4199999999998</v>
      </c>
      <c r="AR97">
        <v>676.14</v>
      </c>
      <c r="AS97">
        <v>1528.5</v>
      </c>
      <c r="AT97">
        <v>5932.52</v>
      </c>
      <c r="AU97">
        <v>1657.2</v>
      </c>
      <c r="AV97">
        <v>243.4</v>
      </c>
      <c r="AW97">
        <v>599.79999999999995</v>
      </c>
    </row>
    <row r="98" spans="1:49" x14ac:dyDescent="0.25">
      <c r="A98">
        <v>7</v>
      </c>
      <c r="B98" t="s">
        <v>540</v>
      </c>
      <c r="C98" t="s">
        <v>23890</v>
      </c>
      <c r="D98">
        <v>100111</v>
      </c>
      <c r="E98" t="s">
        <v>8285</v>
      </c>
      <c r="F98">
        <v>100111004</v>
      </c>
      <c r="G98" t="s">
        <v>13117</v>
      </c>
      <c r="H98">
        <v>1</v>
      </c>
      <c r="I98">
        <v>4041</v>
      </c>
      <c r="J98">
        <v>5212</v>
      </c>
      <c r="K98">
        <v>6270</v>
      </c>
      <c r="L98">
        <v>6013</v>
      </c>
      <c r="M98">
        <v>5364</v>
      </c>
      <c r="N98">
        <v>7988</v>
      </c>
      <c r="O98">
        <v>12378</v>
      </c>
      <c r="P98">
        <v>16700</v>
      </c>
      <c r="Q98">
        <v>25575</v>
      </c>
      <c r="R98">
        <v>26181</v>
      </c>
      <c r="S98">
        <v>22054</v>
      </c>
      <c r="T98">
        <v>25051.4</v>
      </c>
      <c r="U98">
        <v>25723.4</v>
      </c>
      <c r="V98">
        <v>23366.6</v>
      </c>
      <c r="W98">
        <v>19617.2</v>
      </c>
      <c r="X98">
        <v>0</v>
      </c>
      <c r="Y98">
        <v>17017.099999999999</v>
      </c>
      <c r="Z98">
        <v>14948</v>
      </c>
      <c r="AA98">
        <v>12745.6</v>
      </c>
      <c r="AB98">
        <v>9062.7999999999993</v>
      </c>
      <c r="AC98">
        <v>11063.2</v>
      </c>
      <c r="AD98">
        <v>5830.9</v>
      </c>
      <c r="AE98">
        <v>5581.4</v>
      </c>
      <c r="AF98">
        <v>3018.9</v>
      </c>
      <c r="AG98">
        <v>3210</v>
      </c>
      <c r="AH98">
        <v>4512</v>
      </c>
      <c r="AI98">
        <v>5197.5</v>
      </c>
      <c r="AJ98">
        <v>3510.2</v>
      </c>
      <c r="AK98">
        <v>3843</v>
      </c>
      <c r="AL98">
        <v>2101</v>
      </c>
      <c r="AM98">
        <v>906.4</v>
      </c>
      <c r="AN98">
        <v>3122</v>
      </c>
      <c r="AO98">
        <v>4951.3</v>
      </c>
      <c r="AP98">
        <v>798.62501455047322</v>
      </c>
      <c r="AQ98">
        <v>4779.5399999999991</v>
      </c>
      <c r="AR98">
        <v>0</v>
      </c>
      <c r="AS98">
        <v>1528.5</v>
      </c>
      <c r="AT98">
        <v>5932.52</v>
      </c>
      <c r="AU98">
        <v>1657.2</v>
      </c>
      <c r="AV98">
        <v>1926</v>
      </c>
      <c r="AW98">
        <v>18640.7</v>
      </c>
    </row>
    <row r="99" spans="1:49" x14ac:dyDescent="0.25">
      <c r="A99">
        <v>7</v>
      </c>
      <c r="B99" t="s">
        <v>540</v>
      </c>
      <c r="C99" t="s">
        <v>8291</v>
      </c>
      <c r="D99">
        <v>100111</v>
      </c>
      <c r="E99" t="s">
        <v>8285</v>
      </c>
      <c r="F99">
        <v>100111006</v>
      </c>
      <c r="G99" t="s">
        <v>8291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514.48</v>
      </c>
      <c r="AQ99">
        <v>469.64</v>
      </c>
      <c r="AR99">
        <v>1615.8799999999999</v>
      </c>
      <c r="AS99">
        <v>0</v>
      </c>
      <c r="AT99">
        <v>0</v>
      </c>
      <c r="AU99">
        <v>0</v>
      </c>
      <c r="AV99">
        <v>0</v>
      </c>
      <c r="AW99">
        <v>0</v>
      </c>
    </row>
    <row r="100" spans="1:49" x14ac:dyDescent="0.25">
      <c r="A100">
        <v>7</v>
      </c>
      <c r="B100" t="s">
        <v>540</v>
      </c>
      <c r="C100" t="s">
        <v>23891</v>
      </c>
      <c r="D100">
        <v>100112</v>
      </c>
      <c r="E100" t="s">
        <v>8326</v>
      </c>
      <c r="F100">
        <v>100112022</v>
      </c>
      <c r="G100" t="s">
        <v>8412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8</v>
      </c>
      <c r="AQ100">
        <v>25.380000000000003</v>
      </c>
      <c r="AR100">
        <v>31.320000000000004</v>
      </c>
      <c r="AS100">
        <v>0</v>
      </c>
      <c r="AT100">
        <v>0</v>
      </c>
      <c r="AU100">
        <v>0</v>
      </c>
      <c r="AV100">
        <v>0</v>
      </c>
      <c r="AW100">
        <v>0</v>
      </c>
    </row>
    <row r="101" spans="1:49" x14ac:dyDescent="0.25">
      <c r="A101">
        <v>7</v>
      </c>
      <c r="B101" t="s">
        <v>540</v>
      </c>
      <c r="C101" t="s">
        <v>23892</v>
      </c>
      <c r="D101">
        <v>100110</v>
      </c>
      <c r="E101" t="s">
        <v>8269</v>
      </c>
      <c r="F101">
        <v>100110005</v>
      </c>
      <c r="G101" t="s">
        <v>8270</v>
      </c>
      <c r="H101">
        <v>1</v>
      </c>
      <c r="I101">
        <v>4985</v>
      </c>
      <c r="J101">
        <v>3283</v>
      </c>
      <c r="K101">
        <v>1934</v>
      </c>
      <c r="L101">
        <v>1680</v>
      </c>
      <c r="M101">
        <v>3552</v>
      </c>
      <c r="N101">
        <v>2959</v>
      </c>
      <c r="O101">
        <v>3825</v>
      </c>
      <c r="P101">
        <v>5937</v>
      </c>
      <c r="Q101">
        <v>2447</v>
      </c>
      <c r="R101">
        <v>1474</v>
      </c>
      <c r="S101">
        <v>1658</v>
      </c>
      <c r="T101">
        <v>2719</v>
      </c>
      <c r="U101">
        <v>3743</v>
      </c>
      <c r="V101">
        <v>2674.4</v>
      </c>
      <c r="W101">
        <v>2459.6999999999998</v>
      </c>
      <c r="X101">
        <v>0</v>
      </c>
      <c r="Y101">
        <v>2568.6999999999998</v>
      </c>
      <c r="Z101">
        <v>1627</v>
      </c>
      <c r="AA101">
        <v>1116.4000000000001</v>
      </c>
      <c r="AB101">
        <v>627.70000000000005</v>
      </c>
      <c r="AC101">
        <v>247.6</v>
      </c>
      <c r="AD101">
        <v>1275.8</v>
      </c>
      <c r="AE101">
        <v>1027.3</v>
      </c>
      <c r="AF101">
        <v>1203.8</v>
      </c>
      <c r="AG101">
        <v>1224.5</v>
      </c>
      <c r="AH101">
        <v>1155</v>
      </c>
      <c r="AI101">
        <v>1322.4</v>
      </c>
      <c r="AJ101">
        <v>10889</v>
      </c>
      <c r="AK101">
        <v>988</v>
      </c>
      <c r="AL101">
        <v>562</v>
      </c>
      <c r="AM101">
        <v>861.8</v>
      </c>
      <c r="AN101">
        <v>744</v>
      </c>
      <c r="AO101">
        <v>561.72</v>
      </c>
      <c r="AP101">
        <v>989.34749877889112</v>
      </c>
      <c r="AQ101">
        <v>170.82</v>
      </c>
      <c r="AR101">
        <v>82.679999999999993</v>
      </c>
      <c r="AS101">
        <v>160.9</v>
      </c>
      <c r="AT101">
        <v>200.25</v>
      </c>
      <c r="AU101">
        <v>519.5</v>
      </c>
      <c r="AV101">
        <v>244</v>
      </c>
      <c r="AW101">
        <v>69.400000000000006</v>
      </c>
    </row>
    <row r="102" spans="1:49" x14ac:dyDescent="0.25">
      <c r="A102">
        <v>7</v>
      </c>
      <c r="B102" t="s">
        <v>540</v>
      </c>
      <c r="C102" t="s">
        <v>23893</v>
      </c>
      <c r="D102">
        <v>100110</v>
      </c>
      <c r="E102" t="s">
        <v>8269</v>
      </c>
      <c r="F102">
        <v>100110003</v>
      </c>
      <c r="G102" t="s">
        <v>13811</v>
      </c>
      <c r="H102">
        <v>1</v>
      </c>
      <c r="I102">
        <v>3508</v>
      </c>
      <c r="J102">
        <v>2089</v>
      </c>
      <c r="K102">
        <v>1638</v>
      </c>
      <c r="L102">
        <v>1409</v>
      </c>
      <c r="M102">
        <v>2253</v>
      </c>
      <c r="N102">
        <v>4004</v>
      </c>
      <c r="O102">
        <v>4743</v>
      </c>
      <c r="P102">
        <v>2688</v>
      </c>
      <c r="Q102">
        <v>3181</v>
      </c>
      <c r="R102">
        <v>1203</v>
      </c>
      <c r="S102">
        <v>1109</v>
      </c>
      <c r="T102">
        <v>1926</v>
      </c>
      <c r="U102">
        <v>2042</v>
      </c>
      <c r="V102">
        <v>1262.3</v>
      </c>
      <c r="W102">
        <v>1101.5</v>
      </c>
      <c r="X102">
        <v>0</v>
      </c>
      <c r="Y102">
        <v>1658.3</v>
      </c>
      <c r="Z102">
        <v>506.8</v>
      </c>
      <c r="AA102">
        <v>446.5</v>
      </c>
      <c r="AB102">
        <v>419.2</v>
      </c>
      <c r="AC102">
        <v>232.3</v>
      </c>
      <c r="AD102">
        <v>352.5</v>
      </c>
      <c r="AE102">
        <v>243.1</v>
      </c>
      <c r="AF102">
        <v>168.6</v>
      </c>
      <c r="AG102">
        <v>165</v>
      </c>
      <c r="AH102">
        <v>289</v>
      </c>
      <c r="AI102">
        <v>234.6</v>
      </c>
      <c r="AJ102">
        <v>2319</v>
      </c>
      <c r="AK102">
        <v>181.7</v>
      </c>
      <c r="AL102">
        <v>58.8</v>
      </c>
      <c r="AM102">
        <v>217.6</v>
      </c>
      <c r="AN102">
        <v>166</v>
      </c>
      <c r="AO102">
        <v>119</v>
      </c>
      <c r="AP102">
        <v>138.16027733235654</v>
      </c>
      <c r="AQ102">
        <v>92.75</v>
      </c>
      <c r="AR102">
        <v>128.80000000000001</v>
      </c>
      <c r="AS102">
        <v>157.6</v>
      </c>
      <c r="AT102">
        <v>458.43</v>
      </c>
      <c r="AU102">
        <v>1108.0999999999999</v>
      </c>
      <c r="AV102">
        <v>291.7</v>
      </c>
      <c r="AW102">
        <v>212.5</v>
      </c>
    </row>
    <row r="103" spans="1:49" x14ac:dyDescent="0.25">
      <c r="A103">
        <v>7</v>
      </c>
      <c r="B103" t="s">
        <v>540</v>
      </c>
      <c r="C103" t="s">
        <v>23894</v>
      </c>
      <c r="D103">
        <v>100113</v>
      </c>
      <c r="E103" t="s">
        <v>8570</v>
      </c>
      <c r="F103">
        <v>100113001</v>
      </c>
      <c r="G103" t="s">
        <v>15247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</row>
    <row r="104" spans="1:49" x14ac:dyDescent="0.25">
      <c r="A104">
        <v>7</v>
      </c>
      <c r="B104" t="s">
        <v>540</v>
      </c>
      <c r="C104" t="s">
        <v>23895</v>
      </c>
      <c r="D104">
        <v>100113</v>
      </c>
      <c r="E104" t="s">
        <v>8570</v>
      </c>
      <c r="F104">
        <v>100113001</v>
      </c>
      <c r="G104" t="s">
        <v>15247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</row>
    <row r="105" spans="1:49" x14ac:dyDescent="0.25">
      <c r="A105">
        <v>7</v>
      </c>
      <c r="B105" t="s">
        <v>540</v>
      </c>
      <c r="C105" t="s">
        <v>23896</v>
      </c>
      <c r="D105">
        <v>100113</v>
      </c>
      <c r="E105" t="s">
        <v>8570</v>
      </c>
      <c r="F105">
        <v>100113001</v>
      </c>
      <c r="G105" t="s">
        <v>15247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185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3.7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275</v>
      </c>
      <c r="AJ105">
        <v>15.512195121951219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</row>
    <row r="106" spans="1:49" x14ac:dyDescent="0.25">
      <c r="A106">
        <v>7</v>
      </c>
      <c r="B106" t="s">
        <v>540</v>
      </c>
      <c r="C106" t="s">
        <v>14529</v>
      </c>
      <c r="D106">
        <v>100113</v>
      </c>
      <c r="E106" t="s">
        <v>8570</v>
      </c>
      <c r="F106">
        <v>100113002</v>
      </c>
      <c r="G106" t="s">
        <v>14529</v>
      </c>
      <c r="H106">
        <v>1</v>
      </c>
      <c r="I106">
        <v>20813</v>
      </c>
      <c r="J106">
        <v>4702</v>
      </c>
      <c r="K106">
        <v>4404</v>
      </c>
      <c r="L106">
        <v>4102</v>
      </c>
      <c r="M106">
        <v>4524</v>
      </c>
      <c r="N106">
        <v>25510</v>
      </c>
      <c r="O106">
        <v>33310</v>
      </c>
      <c r="P106">
        <v>14974</v>
      </c>
      <c r="Q106">
        <v>23729</v>
      </c>
      <c r="R106">
        <v>16980</v>
      </c>
      <c r="S106">
        <v>8173</v>
      </c>
      <c r="T106">
        <v>12796</v>
      </c>
      <c r="U106">
        <v>10159</v>
      </c>
      <c r="V106">
        <v>5333.3</v>
      </c>
      <c r="W106">
        <v>6613.5</v>
      </c>
      <c r="X106">
        <v>0</v>
      </c>
      <c r="Y106">
        <v>2207.6999999999998</v>
      </c>
      <c r="Z106">
        <v>936.6</v>
      </c>
      <c r="AA106">
        <v>1539.8</v>
      </c>
      <c r="AB106">
        <v>377.6</v>
      </c>
      <c r="AC106">
        <v>477.2</v>
      </c>
      <c r="AD106">
        <v>1324.7</v>
      </c>
      <c r="AE106">
        <v>962.1</v>
      </c>
      <c r="AF106">
        <v>566.79999999999995</v>
      </c>
      <c r="AG106">
        <v>1276.8</v>
      </c>
      <c r="AH106">
        <v>879.1</v>
      </c>
      <c r="AI106">
        <v>1542.3</v>
      </c>
      <c r="AJ106">
        <v>27.504990019960083</v>
      </c>
      <c r="AK106">
        <v>3569.7</v>
      </c>
      <c r="AL106">
        <v>4783.5</v>
      </c>
      <c r="AM106">
        <v>1973.3</v>
      </c>
      <c r="AN106">
        <v>936</v>
      </c>
      <c r="AO106">
        <v>1890</v>
      </c>
      <c r="AP106">
        <v>4427.6274343564937</v>
      </c>
      <c r="AQ106">
        <v>2548.2599999999998</v>
      </c>
      <c r="AR106">
        <v>1740.3</v>
      </c>
      <c r="AS106">
        <v>649.5</v>
      </c>
      <c r="AT106">
        <v>0</v>
      </c>
      <c r="AU106">
        <v>2151.9</v>
      </c>
      <c r="AV106">
        <v>1101.4000000000001</v>
      </c>
      <c r="AW106">
        <v>1544.1</v>
      </c>
    </row>
    <row r="107" spans="1:49" x14ac:dyDescent="0.25">
      <c r="A107">
        <v>7</v>
      </c>
      <c r="B107" t="s">
        <v>540</v>
      </c>
      <c r="C107" t="s">
        <v>23897</v>
      </c>
      <c r="D107">
        <v>100111</v>
      </c>
      <c r="E107" t="s">
        <v>8285</v>
      </c>
      <c r="F107">
        <v>100111003</v>
      </c>
      <c r="G107" t="s">
        <v>13816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375987.99509085447</v>
      </c>
      <c r="AQ107">
        <v>307586.18</v>
      </c>
      <c r="AR107">
        <v>403796.3</v>
      </c>
      <c r="AS107">
        <v>265882</v>
      </c>
      <c r="AT107">
        <v>231322</v>
      </c>
      <c r="AU107">
        <v>258701</v>
      </c>
      <c r="AV107">
        <v>276288.2</v>
      </c>
      <c r="AW107">
        <v>171168.9</v>
      </c>
    </row>
    <row r="108" spans="1:49" x14ac:dyDescent="0.25">
      <c r="A108">
        <v>7</v>
      </c>
      <c r="B108" t="s">
        <v>540</v>
      </c>
      <c r="C108" t="s">
        <v>23898</v>
      </c>
      <c r="D108">
        <v>100111</v>
      </c>
      <c r="E108" t="s">
        <v>8285</v>
      </c>
      <c r="F108">
        <v>100111003</v>
      </c>
      <c r="G108" t="s">
        <v>13816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53569.499946104945</v>
      </c>
      <c r="AQ108">
        <v>30581.48</v>
      </c>
      <c r="AR108">
        <v>6973.6</v>
      </c>
      <c r="AS108">
        <v>10456.6</v>
      </c>
      <c r="AT108">
        <v>7913.08</v>
      </c>
      <c r="AU108">
        <v>7952.9</v>
      </c>
      <c r="AV108">
        <v>7216.5</v>
      </c>
      <c r="AW108">
        <v>12827.2</v>
      </c>
    </row>
    <row r="109" spans="1:49" x14ac:dyDescent="0.25">
      <c r="A109">
        <v>7</v>
      </c>
      <c r="B109" t="s">
        <v>540</v>
      </c>
      <c r="C109" t="s">
        <v>23899</v>
      </c>
      <c r="D109">
        <v>100111</v>
      </c>
      <c r="E109" t="s">
        <v>8285</v>
      </c>
      <c r="F109">
        <v>100111003</v>
      </c>
      <c r="G109" t="s">
        <v>13816</v>
      </c>
      <c r="H109">
        <v>1</v>
      </c>
      <c r="I109">
        <v>54597</v>
      </c>
      <c r="J109">
        <v>74255</v>
      </c>
      <c r="K109">
        <v>78439</v>
      </c>
      <c r="L109">
        <v>73076</v>
      </c>
      <c r="M109">
        <v>139608</v>
      </c>
      <c r="N109">
        <v>146871</v>
      </c>
      <c r="O109">
        <v>83618</v>
      </c>
      <c r="P109">
        <v>66065</v>
      </c>
      <c r="Q109">
        <v>82319</v>
      </c>
      <c r="R109">
        <v>132894</v>
      </c>
      <c r="S109">
        <v>98823</v>
      </c>
      <c r="T109">
        <v>93314.4</v>
      </c>
      <c r="U109">
        <v>120137.4</v>
      </c>
      <c r="V109">
        <v>101933.3</v>
      </c>
      <c r="W109">
        <v>105390.2</v>
      </c>
      <c r="X109">
        <v>0</v>
      </c>
      <c r="Y109">
        <v>110551.8</v>
      </c>
      <c r="Z109">
        <v>108590.39999999999</v>
      </c>
      <c r="AA109">
        <v>131580.5</v>
      </c>
      <c r="AB109">
        <v>35077.1</v>
      </c>
      <c r="AC109">
        <v>68860.100000000006</v>
      </c>
      <c r="AD109">
        <v>115690.8</v>
      </c>
      <c r="AE109">
        <v>123323.7</v>
      </c>
      <c r="AF109">
        <v>189406.7</v>
      </c>
      <c r="AG109">
        <v>228000</v>
      </c>
      <c r="AH109">
        <v>278068.8</v>
      </c>
      <c r="AI109">
        <v>252974.7</v>
      </c>
      <c r="AJ109">
        <v>280938.09999999998</v>
      </c>
      <c r="AK109">
        <v>369813.6</v>
      </c>
      <c r="AL109">
        <v>412654.7</v>
      </c>
      <c r="AM109">
        <v>417174.2</v>
      </c>
      <c r="AN109">
        <v>388019</v>
      </c>
      <c r="AO109">
        <v>520967.04000000004</v>
      </c>
      <c r="AP109">
        <v>429557.49503695942</v>
      </c>
      <c r="AQ109">
        <v>338167.66</v>
      </c>
      <c r="AR109">
        <v>410769.9</v>
      </c>
      <c r="AS109">
        <v>276338.59999999998</v>
      </c>
      <c r="AT109">
        <v>239235.08</v>
      </c>
      <c r="AU109">
        <v>266653.90000000002</v>
      </c>
      <c r="AV109">
        <v>283504.7</v>
      </c>
      <c r="AW109">
        <v>183996.1</v>
      </c>
    </row>
    <row r="110" spans="1:49" x14ac:dyDescent="0.25">
      <c r="A110">
        <v>7</v>
      </c>
      <c r="B110" t="s">
        <v>540</v>
      </c>
      <c r="C110" t="s">
        <v>15252</v>
      </c>
      <c r="D110">
        <v>100114</v>
      </c>
      <c r="E110" t="s">
        <v>8606</v>
      </c>
      <c r="F110">
        <v>100114001</v>
      </c>
      <c r="G110" t="s">
        <v>15252</v>
      </c>
      <c r="H110">
        <v>1</v>
      </c>
      <c r="I110">
        <v>132230</v>
      </c>
      <c r="J110">
        <v>184114</v>
      </c>
      <c r="K110">
        <v>122380</v>
      </c>
      <c r="L110">
        <v>115846</v>
      </c>
      <c r="M110">
        <v>209293</v>
      </c>
      <c r="N110">
        <v>158822</v>
      </c>
      <c r="O110">
        <v>93190</v>
      </c>
      <c r="P110">
        <v>64837</v>
      </c>
      <c r="Q110">
        <v>126048</v>
      </c>
      <c r="R110">
        <v>86854</v>
      </c>
      <c r="S110">
        <v>124089</v>
      </c>
      <c r="T110">
        <v>91024.9</v>
      </c>
      <c r="U110">
        <v>77492</v>
      </c>
      <c r="V110">
        <v>91749.8</v>
      </c>
      <c r="W110">
        <v>78117.399999999994</v>
      </c>
      <c r="X110">
        <v>0</v>
      </c>
      <c r="Y110">
        <v>91900.1</v>
      </c>
      <c r="Z110">
        <v>83443.8</v>
      </c>
      <c r="AA110">
        <v>86706.7</v>
      </c>
      <c r="AB110">
        <v>17375.099999999999</v>
      </c>
      <c r="AC110">
        <v>32254.3</v>
      </c>
      <c r="AD110">
        <v>71274</v>
      </c>
      <c r="AE110">
        <v>62218.6</v>
      </c>
      <c r="AF110">
        <v>57216.7</v>
      </c>
      <c r="AG110">
        <v>57190</v>
      </c>
      <c r="AH110">
        <v>42448</v>
      </c>
      <c r="AI110">
        <v>63355.6</v>
      </c>
      <c r="AJ110">
        <v>44973.2</v>
      </c>
      <c r="AK110">
        <v>58550.1</v>
      </c>
      <c r="AL110">
        <v>31915.5</v>
      </c>
      <c r="AM110">
        <v>57455.5</v>
      </c>
      <c r="AN110">
        <v>111620</v>
      </c>
      <c r="AO110">
        <v>34486.400000000001</v>
      </c>
      <c r="AP110">
        <v>69067.986200520332</v>
      </c>
      <c r="AQ110">
        <v>45494.03</v>
      </c>
      <c r="AR110">
        <v>59085.4</v>
      </c>
      <c r="AS110">
        <v>88711.6</v>
      </c>
      <c r="AT110">
        <v>92237.84</v>
      </c>
      <c r="AU110">
        <v>73415.3</v>
      </c>
      <c r="AV110">
        <v>114912.5</v>
      </c>
      <c r="AW110">
        <v>134541.5</v>
      </c>
    </row>
    <row r="111" spans="1:49" x14ac:dyDescent="0.25">
      <c r="A111">
        <v>7</v>
      </c>
      <c r="B111" t="s">
        <v>540</v>
      </c>
      <c r="C111" t="s">
        <v>23900</v>
      </c>
      <c r="D111">
        <v>100110</v>
      </c>
      <c r="E111" t="s">
        <v>8269</v>
      </c>
      <c r="F111">
        <v>100110002</v>
      </c>
      <c r="G111" t="s">
        <v>14514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10405.87685837085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</row>
    <row r="112" spans="1:49" x14ac:dyDescent="0.25">
      <c r="A112">
        <v>7</v>
      </c>
      <c r="B112" t="s">
        <v>540</v>
      </c>
      <c r="C112" t="s">
        <v>23901</v>
      </c>
      <c r="D112">
        <v>100110</v>
      </c>
      <c r="E112" t="s">
        <v>8269</v>
      </c>
      <c r="F112">
        <v>100110002</v>
      </c>
      <c r="G112" t="s">
        <v>14514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</row>
    <row r="113" spans="1:49" x14ac:dyDescent="0.25">
      <c r="A113">
        <v>7</v>
      </c>
      <c r="B113" t="s">
        <v>540</v>
      </c>
      <c r="C113" t="s">
        <v>23902</v>
      </c>
      <c r="D113">
        <v>100110</v>
      </c>
      <c r="E113" t="s">
        <v>8269</v>
      </c>
      <c r="F113">
        <v>100110002</v>
      </c>
      <c r="G113" t="s">
        <v>14514</v>
      </c>
      <c r="H113">
        <v>1</v>
      </c>
      <c r="I113">
        <v>26712</v>
      </c>
      <c r="J113">
        <v>52602</v>
      </c>
      <c r="K113">
        <v>69007</v>
      </c>
      <c r="L113">
        <v>33972</v>
      </c>
      <c r="M113">
        <v>36768</v>
      </c>
      <c r="N113">
        <v>36986</v>
      </c>
      <c r="O113">
        <v>34684</v>
      </c>
      <c r="P113">
        <v>30546</v>
      </c>
      <c r="Q113">
        <v>38304</v>
      </c>
      <c r="R113">
        <v>30936</v>
      </c>
      <c r="S113">
        <v>38860</v>
      </c>
      <c r="T113">
        <v>56485</v>
      </c>
      <c r="U113">
        <v>35666</v>
      </c>
      <c r="V113">
        <v>19134.400000000001</v>
      </c>
      <c r="W113">
        <v>22497.200000000001</v>
      </c>
      <c r="X113">
        <v>0</v>
      </c>
      <c r="Y113">
        <v>28618</v>
      </c>
      <c r="Z113">
        <v>18165.2</v>
      </c>
      <c r="AA113">
        <v>33233.599999999999</v>
      </c>
      <c r="AB113">
        <v>15646.4</v>
      </c>
      <c r="AC113">
        <v>25519.200000000001</v>
      </c>
      <c r="AD113">
        <v>28303.7</v>
      </c>
      <c r="AE113">
        <v>23827.599999999999</v>
      </c>
      <c r="AF113">
        <v>28204.3</v>
      </c>
      <c r="AG113">
        <v>28665</v>
      </c>
      <c r="AH113">
        <v>24532.2</v>
      </c>
      <c r="AI113">
        <v>28089.9</v>
      </c>
      <c r="AJ113">
        <v>9885.4</v>
      </c>
      <c r="AK113">
        <v>11082.8</v>
      </c>
      <c r="AL113">
        <v>17488.2</v>
      </c>
      <c r="AM113">
        <v>12307.5</v>
      </c>
      <c r="AN113">
        <v>13476</v>
      </c>
      <c r="AO113">
        <v>5504.59</v>
      </c>
      <c r="AP113">
        <v>10405.87685837085</v>
      </c>
      <c r="AQ113">
        <v>8898.68</v>
      </c>
      <c r="AR113">
        <v>8067.5</v>
      </c>
      <c r="AS113">
        <v>7501.8</v>
      </c>
      <c r="AT113">
        <v>6937.6</v>
      </c>
      <c r="AU113">
        <v>8885.1</v>
      </c>
      <c r="AV113">
        <v>10875.3</v>
      </c>
      <c r="AW113">
        <v>2910.8</v>
      </c>
    </row>
    <row r="114" spans="1:49" x14ac:dyDescent="0.25">
      <c r="A114">
        <v>7</v>
      </c>
      <c r="B114" t="s">
        <v>540</v>
      </c>
      <c r="C114" t="s">
        <v>13826</v>
      </c>
      <c r="D114">
        <v>100113</v>
      </c>
      <c r="E114" t="s">
        <v>8570</v>
      </c>
      <c r="F114">
        <v>100113003</v>
      </c>
      <c r="G114" t="s">
        <v>13826</v>
      </c>
      <c r="H114">
        <v>1</v>
      </c>
      <c r="I114">
        <v>8</v>
      </c>
      <c r="J114">
        <v>0</v>
      </c>
      <c r="K114">
        <v>10</v>
      </c>
      <c r="L114">
        <v>0</v>
      </c>
      <c r="M114">
        <v>0</v>
      </c>
      <c r="N114">
        <v>0</v>
      </c>
      <c r="O114">
        <v>3566</v>
      </c>
      <c r="P114">
        <v>163</v>
      </c>
      <c r="Q114">
        <v>867</v>
      </c>
      <c r="R114">
        <v>408</v>
      </c>
      <c r="S114">
        <v>478</v>
      </c>
      <c r="T114">
        <v>628</v>
      </c>
      <c r="U114">
        <v>80</v>
      </c>
      <c r="V114">
        <v>6.8</v>
      </c>
      <c r="W114">
        <v>130.9</v>
      </c>
      <c r="X114">
        <v>0</v>
      </c>
      <c r="Y114">
        <v>283.39999999999998</v>
      </c>
      <c r="Z114">
        <v>343.1</v>
      </c>
      <c r="AA114">
        <v>436.4</v>
      </c>
      <c r="AB114">
        <v>152.9</v>
      </c>
      <c r="AC114">
        <v>0</v>
      </c>
      <c r="AD114">
        <v>0</v>
      </c>
      <c r="AE114">
        <v>0</v>
      </c>
      <c r="AF114">
        <v>0</v>
      </c>
      <c r="AG114">
        <v>486.2</v>
      </c>
      <c r="AH114">
        <v>365</v>
      </c>
      <c r="AI114">
        <v>255.5</v>
      </c>
      <c r="AJ114">
        <v>38.906249999999993</v>
      </c>
      <c r="AK114">
        <v>525</v>
      </c>
      <c r="AL114">
        <v>996.5</v>
      </c>
      <c r="AM114">
        <v>0</v>
      </c>
      <c r="AN114">
        <v>0</v>
      </c>
      <c r="AO114">
        <v>1538.32</v>
      </c>
      <c r="AP114">
        <v>248.4</v>
      </c>
      <c r="AQ114">
        <v>1720.8200000000002</v>
      </c>
      <c r="AR114">
        <v>1230.5</v>
      </c>
      <c r="AS114">
        <v>2245.5</v>
      </c>
      <c r="AT114">
        <v>1717</v>
      </c>
      <c r="AU114">
        <v>2733.1</v>
      </c>
      <c r="AV114">
        <v>599.70000000000005</v>
      </c>
      <c r="AW114">
        <v>207.6</v>
      </c>
    </row>
    <row r="115" spans="1:49" x14ac:dyDescent="0.25">
      <c r="A115">
        <v>7</v>
      </c>
      <c r="B115" t="s">
        <v>540</v>
      </c>
      <c r="C115" t="s">
        <v>8637</v>
      </c>
      <c r="D115">
        <v>100114</v>
      </c>
      <c r="E115" t="s">
        <v>8606</v>
      </c>
      <c r="F115">
        <v>100114011</v>
      </c>
      <c r="G115" t="s">
        <v>8637</v>
      </c>
      <c r="H115">
        <v>1</v>
      </c>
      <c r="I115">
        <v>241758</v>
      </c>
      <c r="J115">
        <v>786404</v>
      </c>
      <c r="K115">
        <v>447763</v>
      </c>
      <c r="L115">
        <v>751392</v>
      </c>
      <c r="M115">
        <v>1169964</v>
      </c>
      <c r="N115">
        <v>990750</v>
      </c>
      <c r="O115">
        <v>1423854</v>
      </c>
      <c r="P115">
        <v>1346727</v>
      </c>
      <c r="Q115">
        <v>1342681</v>
      </c>
      <c r="R115">
        <v>1401865</v>
      </c>
      <c r="S115">
        <v>1170738</v>
      </c>
      <c r="T115">
        <v>1141887.1629999999</v>
      </c>
      <c r="U115">
        <v>1639207</v>
      </c>
      <c r="V115">
        <v>1558688.5290000001</v>
      </c>
      <c r="W115">
        <v>1534244.97</v>
      </c>
      <c r="X115">
        <v>0</v>
      </c>
      <c r="Y115">
        <v>1499459.394771466</v>
      </c>
      <c r="Z115">
        <v>1007892.4</v>
      </c>
      <c r="AA115">
        <v>1111922</v>
      </c>
      <c r="AB115">
        <v>967147</v>
      </c>
      <c r="AC115">
        <v>1083381.6000000001</v>
      </c>
      <c r="AD115">
        <v>944000</v>
      </c>
      <c r="AE115">
        <v>1189681.1000000001</v>
      </c>
      <c r="AF115">
        <v>676200</v>
      </c>
      <c r="AG115">
        <v>832370</v>
      </c>
      <c r="AH115">
        <v>765081.3</v>
      </c>
      <c r="AI115">
        <v>615115.80000000005</v>
      </c>
      <c r="AJ115">
        <v>723.8574820942971</v>
      </c>
      <c r="AK115">
        <v>312080</v>
      </c>
      <c r="AL115">
        <v>192760.4</v>
      </c>
      <c r="AM115">
        <v>296181.59999999998</v>
      </c>
      <c r="AN115">
        <v>655544</v>
      </c>
      <c r="AO115">
        <v>542707.19999999995</v>
      </c>
      <c r="AP115">
        <v>508638.72737548966</v>
      </c>
      <c r="AQ115">
        <v>521439.04000000004</v>
      </c>
      <c r="AR115">
        <v>838146.5</v>
      </c>
      <c r="AS115">
        <v>630593.6</v>
      </c>
      <c r="AT115">
        <v>605420.1</v>
      </c>
      <c r="AU115">
        <v>638962.69999999995</v>
      </c>
      <c r="AV115">
        <v>371919.9</v>
      </c>
      <c r="AW115">
        <v>282738.09999999998</v>
      </c>
    </row>
    <row r="116" spans="1:49" x14ac:dyDescent="0.25">
      <c r="A116">
        <v>7</v>
      </c>
      <c r="B116" t="s">
        <v>540</v>
      </c>
      <c r="C116" t="s">
        <v>8571</v>
      </c>
      <c r="D116">
        <v>100113</v>
      </c>
      <c r="E116" t="s">
        <v>8570</v>
      </c>
      <c r="F116">
        <v>100113005</v>
      </c>
      <c r="G116" t="s">
        <v>8571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1980.7</v>
      </c>
      <c r="N116">
        <v>1968.3710000000001</v>
      </c>
      <c r="O116">
        <v>1961</v>
      </c>
      <c r="P116">
        <v>2256.9079999999999</v>
      </c>
      <c r="Q116">
        <v>3049</v>
      </c>
      <c r="R116">
        <v>3936</v>
      </c>
      <c r="S116">
        <v>4853</v>
      </c>
      <c r="T116">
        <v>5902</v>
      </c>
      <c r="U116">
        <v>6659</v>
      </c>
      <c r="V116">
        <v>8758</v>
      </c>
      <c r="W116">
        <v>7139.7150000000001</v>
      </c>
      <c r="X116">
        <v>5104.7259999999997</v>
      </c>
      <c r="Y116">
        <v>5311</v>
      </c>
      <c r="Z116">
        <v>5344.7</v>
      </c>
      <c r="AA116">
        <v>5357</v>
      </c>
      <c r="AB116">
        <v>5238</v>
      </c>
      <c r="AC116">
        <v>4199.3</v>
      </c>
      <c r="AD116">
        <v>3643.6</v>
      </c>
      <c r="AE116">
        <v>2499.6</v>
      </c>
      <c r="AF116">
        <v>2660.2</v>
      </c>
      <c r="AG116">
        <v>3677.2</v>
      </c>
      <c r="AH116">
        <v>4056</v>
      </c>
      <c r="AI116">
        <v>2850</v>
      </c>
      <c r="AJ116">
        <v>30.706929656135451</v>
      </c>
      <c r="AK116">
        <v>32032</v>
      </c>
      <c r="AL116">
        <v>2691.5</v>
      </c>
      <c r="AM116">
        <v>2750</v>
      </c>
      <c r="AN116">
        <v>4067</v>
      </c>
      <c r="AO116">
        <v>3900.65</v>
      </c>
      <c r="AP116">
        <v>3687.6922045072761</v>
      </c>
      <c r="AQ116">
        <v>2832</v>
      </c>
      <c r="AR116">
        <v>2318.8000000000002</v>
      </c>
      <c r="AS116">
        <v>3030.4</v>
      </c>
      <c r="AT116">
        <v>1455</v>
      </c>
      <c r="AU116">
        <v>1975.2</v>
      </c>
      <c r="AV116">
        <v>2647.3</v>
      </c>
      <c r="AW116">
        <v>2062.3000000000002</v>
      </c>
    </row>
    <row r="117" spans="1:49" x14ac:dyDescent="0.25">
      <c r="A117">
        <v>7</v>
      </c>
      <c r="B117" t="s">
        <v>540</v>
      </c>
      <c r="C117" t="s">
        <v>23878</v>
      </c>
      <c r="D117">
        <v>100112</v>
      </c>
      <c r="E117" t="s">
        <v>8326</v>
      </c>
      <c r="F117">
        <v>100112020</v>
      </c>
      <c r="G117" t="s">
        <v>8402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482.70195740489964</v>
      </c>
      <c r="AK117">
        <v>0</v>
      </c>
      <c r="AL117">
        <v>0</v>
      </c>
      <c r="AM117">
        <v>0</v>
      </c>
      <c r="AN117">
        <v>0</v>
      </c>
      <c r="AO117">
        <v>424251.8</v>
      </c>
      <c r="AP117">
        <v>453574.59175304382</v>
      </c>
      <c r="AQ117">
        <v>302866.05</v>
      </c>
      <c r="AR117">
        <v>360444.7</v>
      </c>
      <c r="AS117">
        <v>445119.8</v>
      </c>
      <c r="AT117">
        <v>278689.59999999998</v>
      </c>
      <c r="AU117">
        <v>343310.1</v>
      </c>
      <c r="AV117">
        <v>389224.8</v>
      </c>
      <c r="AW117">
        <v>263831.3</v>
      </c>
    </row>
    <row r="118" spans="1:49" x14ac:dyDescent="0.25">
      <c r="A118">
        <v>7</v>
      </c>
      <c r="B118" t="s">
        <v>540</v>
      </c>
      <c r="C118" t="s">
        <v>23903</v>
      </c>
      <c r="D118">
        <v>100111</v>
      </c>
      <c r="E118" t="s">
        <v>8285</v>
      </c>
      <c r="F118">
        <v>100111002</v>
      </c>
      <c r="G118" t="s">
        <v>14519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10598.946878508445</v>
      </c>
      <c r="AQ118">
        <v>14809.2</v>
      </c>
      <c r="AR118">
        <v>17995.5</v>
      </c>
      <c r="AS118">
        <v>20036.5</v>
      </c>
      <c r="AT118">
        <v>25782.629999999997</v>
      </c>
      <c r="AU118">
        <v>37237.9</v>
      </c>
      <c r="AV118">
        <v>51349.3</v>
      </c>
      <c r="AW118">
        <v>31050.2</v>
      </c>
    </row>
    <row r="119" spans="1:49" x14ac:dyDescent="0.25">
      <c r="A119">
        <v>7</v>
      </c>
      <c r="B119" t="s">
        <v>540</v>
      </c>
      <c r="C119" t="s">
        <v>23904</v>
      </c>
      <c r="D119">
        <v>100111</v>
      </c>
      <c r="E119" t="s">
        <v>8285</v>
      </c>
      <c r="F119">
        <v>100111002</v>
      </c>
      <c r="G119" t="s">
        <v>14519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147429.89228911561</v>
      </c>
      <c r="AQ119">
        <v>151427.34</v>
      </c>
      <c r="AR119">
        <v>167987.4</v>
      </c>
      <c r="AS119">
        <v>230712</v>
      </c>
      <c r="AT119">
        <v>136315.33000000002</v>
      </c>
      <c r="AU119">
        <v>102080.3</v>
      </c>
      <c r="AV119">
        <v>91524.5</v>
      </c>
      <c r="AW119">
        <v>104422.8</v>
      </c>
    </row>
    <row r="120" spans="1:49" x14ac:dyDescent="0.25">
      <c r="A120">
        <v>7</v>
      </c>
      <c r="B120" t="s">
        <v>540</v>
      </c>
      <c r="C120" t="s">
        <v>23905</v>
      </c>
      <c r="D120">
        <v>100111</v>
      </c>
      <c r="E120" t="s">
        <v>8285</v>
      </c>
      <c r="F120">
        <v>100111002</v>
      </c>
      <c r="G120" t="s">
        <v>14519</v>
      </c>
      <c r="H120">
        <v>1</v>
      </c>
      <c r="I120">
        <v>111244</v>
      </c>
      <c r="J120">
        <v>67363</v>
      </c>
      <c r="K120">
        <v>77888</v>
      </c>
      <c r="L120">
        <v>59625</v>
      </c>
      <c r="M120">
        <v>115779</v>
      </c>
      <c r="N120">
        <v>152570</v>
      </c>
      <c r="O120">
        <v>219960</v>
      </c>
      <c r="P120">
        <v>219709</v>
      </c>
      <c r="Q120">
        <v>169692</v>
      </c>
      <c r="R120">
        <v>202232</v>
      </c>
      <c r="S120">
        <v>257755</v>
      </c>
      <c r="T120">
        <v>246228</v>
      </c>
      <c r="U120">
        <v>212191.9</v>
      </c>
      <c r="V120">
        <v>196541.6</v>
      </c>
      <c r="W120">
        <v>205900.2</v>
      </c>
      <c r="X120">
        <v>0</v>
      </c>
      <c r="Y120">
        <v>211475.5</v>
      </c>
      <c r="Z120">
        <v>242504.5</v>
      </c>
      <c r="AA120">
        <v>239216.2</v>
      </c>
      <c r="AB120">
        <v>131767.79999999999</v>
      </c>
      <c r="AC120">
        <v>220774.39999999999</v>
      </c>
      <c r="AD120">
        <v>264274</v>
      </c>
      <c r="AE120">
        <v>261399.5</v>
      </c>
      <c r="AF120">
        <v>253149.9</v>
      </c>
      <c r="AG120">
        <v>266838</v>
      </c>
      <c r="AH120">
        <v>260416.5</v>
      </c>
      <c r="AI120">
        <v>184470.3</v>
      </c>
      <c r="AJ120">
        <v>103329.8</v>
      </c>
      <c r="AK120">
        <v>141570</v>
      </c>
      <c r="AL120">
        <v>143736.5</v>
      </c>
      <c r="AM120">
        <v>156432</v>
      </c>
      <c r="AN120">
        <v>184421</v>
      </c>
      <c r="AO120">
        <v>159522.4</v>
      </c>
      <c r="AP120">
        <v>158028.83916762404</v>
      </c>
      <c r="AQ120">
        <v>166236.53999999998</v>
      </c>
      <c r="AR120">
        <v>185982.9</v>
      </c>
      <c r="AS120">
        <v>250748.5</v>
      </c>
      <c r="AT120">
        <v>162097.96000000002</v>
      </c>
      <c r="AU120">
        <v>139318.20000000001</v>
      </c>
      <c r="AV120">
        <v>142873.79999999999</v>
      </c>
      <c r="AW120">
        <v>135473</v>
      </c>
    </row>
    <row r="121" spans="1:49" x14ac:dyDescent="0.25">
      <c r="A121">
        <v>7</v>
      </c>
      <c r="B121" t="s">
        <v>540</v>
      </c>
      <c r="C121" t="s">
        <v>8321</v>
      </c>
      <c r="D121">
        <v>100111</v>
      </c>
      <c r="E121" t="s">
        <v>8285</v>
      </c>
      <c r="F121">
        <v>100111012</v>
      </c>
      <c r="G121" t="s">
        <v>8321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179.6</v>
      </c>
      <c r="AK121">
        <v>0</v>
      </c>
      <c r="AL121">
        <v>0</v>
      </c>
      <c r="AM121">
        <v>0</v>
      </c>
      <c r="AN121">
        <v>0</v>
      </c>
      <c r="AO121">
        <v>84</v>
      </c>
      <c r="AP121">
        <v>0</v>
      </c>
      <c r="AQ121">
        <v>520.56000000000006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</row>
    <row r="122" spans="1:49" x14ac:dyDescent="0.25">
      <c r="A122">
        <v>8</v>
      </c>
      <c r="B122" t="s">
        <v>23887</v>
      </c>
      <c r="C122" t="s">
        <v>23877</v>
      </c>
      <c r="D122">
        <v>100112</v>
      </c>
      <c r="E122" t="s">
        <v>8326</v>
      </c>
      <c r="F122">
        <v>100112010</v>
      </c>
      <c r="G122" t="s">
        <v>8352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374.85515065991535</v>
      </c>
      <c r="AK122">
        <v>0</v>
      </c>
      <c r="AL122">
        <v>0</v>
      </c>
      <c r="AM122">
        <v>0</v>
      </c>
      <c r="AN122">
        <v>0</v>
      </c>
      <c r="AO122">
        <v>110748.7</v>
      </c>
      <c r="AP122">
        <v>126541.26166120064</v>
      </c>
      <c r="AQ122">
        <v>116057</v>
      </c>
      <c r="AR122">
        <v>156186.79999999999</v>
      </c>
      <c r="AS122">
        <v>125600.2</v>
      </c>
      <c r="AT122">
        <v>144628.83000000002</v>
      </c>
      <c r="AU122">
        <v>140096.6</v>
      </c>
      <c r="AV122">
        <v>0</v>
      </c>
      <c r="AW122">
        <v>0</v>
      </c>
    </row>
    <row r="123" spans="1:49" x14ac:dyDescent="0.25">
      <c r="A123">
        <v>8</v>
      </c>
      <c r="B123" t="s">
        <v>23887</v>
      </c>
      <c r="C123" t="s">
        <v>15237</v>
      </c>
      <c r="D123">
        <v>100111</v>
      </c>
      <c r="E123" t="s">
        <v>8285</v>
      </c>
      <c r="F123">
        <v>100111001</v>
      </c>
      <c r="G123" t="s">
        <v>15237</v>
      </c>
      <c r="H123">
        <v>1</v>
      </c>
      <c r="I123">
        <v>15619</v>
      </c>
      <c r="J123">
        <v>12120</v>
      </c>
      <c r="K123">
        <v>20934</v>
      </c>
      <c r="L123">
        <v>30477</v>
      </c>
      <c r="M123">
        <v>38266</v>
      </c>
      <c r="N123">
        <v>27702</v>
      </c>
      <c r="O123">
        <v>25521</v>
      </c>
      <c r="P123">
        <v>25103</v>
      </c>
      <c r="Q123">
        <v>30362</v>
      </c>
      <c r="R123">
        <v>36750</v>
      </c>
      <c r="S123">
        <v>22196</v>
      </c>
      <c r="T123">
        <v>23688</v>
      </c>
      <c r="U123">
        <v>25338</v>
      </c>
      <c r="V123">
        <v>23619.1</v>
      </c>
      <c r="W123">
        <v>24176.7</v>
      </c>
      <c r="X123">
        <v>0</v>
      </c>
      <c r="Y123">
        <v>26470.2</v>
      </c>
      <c r="Z123">
        <v>14119.2</v>
      </c>
      <c r="AA123">
        <v>24243.4</v>
      </c>
      <c r="AB123">
        <v>9427.2000000000007</v>
      </c>
      <c r="AC123">
        <v>21257.4</v>
      </c>
      <c r="AD123">
        <v>20135.400000000001</v>
      </c>
      <c r="AE123">
        <v>22845.8</v>
      </c>
      <c r="AF123">
        <v>23932.2</v>
      </c>
      <c r="AG123">
        <v>17860</v>
      </c>
      <c r="AH123">
        <v>18950</v>
      </c>
      <c r="AI123">
        <v>26609.8</v>
      </c>
      <c r="AJ123">
        <v>19856.3</v>
      </c>
      <c r="AK123">
        <v>19868.5</v>
      </c>
      <c r="AL123">
        <v>24096.3</v>
      </c>
      <c r="AM123">
        <v>13826.4</v>
      </c>
      <c r="AN123">
        <v>21887</v>
      </c>
      <c r="AO123">
        <v>23513.07</v>
      </c>
      <c r="AP123">
        <v>22387.187502150591</v>
      </c>
      <c r="AQ123">
        <v>29770.2</v>
      </c>
      <c r="AR123">
        <v>19591.099999999999</v>
      </c>
      <c r="AS123">
        <v>25500.5</v>
      </c>
      <c r="AT123">
        <v>16364.040000000003</v>
      </c>
      <c r="AU123">
        <v>0</v>
      </c>
      <c r="AV123">
        <v>0</v>
      </c>
      <c r="AW123">
        <v>0</v>
      </c>
    </row>
    <row r="124" spans="1:49" x14ac:dyDescent="0.25">
      <c r="A124">
        <v>8</v>
      </c>
      <c r="B124" t="s">
        <v>23887</v>
      </c>
      <c r="C124" t="s">
        <v>23886</v>
      </c>
      <c r="D124">
        <v>100110</v>
      </c>
      <c r="E124" t="s">
        <v>8269</v>
      </c>
      <c r="F124">
        <v>100110006</v>
      </c>
      <c r="G124" t="s">
        <v>8275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229.72115936689011</v>
      </c>
      <c r="AQ124">
        <v>124.3</v>
      </c>
      <c r="AR124">
        <v>0</v>
      </c>
      <c r="AS124">
        <v>67.400000000000006</v>
      </c>
      <c r="AT124">
        <v>0</v>
      </c>
      <c r="AU124">
        <v>0</v>
      </c>
      <c r="AV124">
        <v>0</v>
      </c>
      <c r="AW124">
        <v>0</v>
      </c>
    </row>
    <row r="125" spans="1:49" x14ac:dyDescent="0.25">
      <c r="A125">
        <v>8</v>
      </c>
      <c r="B125" t="s">
        <v>23887</v>
      </c>
      <c r="C125" t="s">
        <v>8286</v>
      </c>
      <c r="D125">
        <v>100111</v>
      </c>
      <c r="E125" t="s">
        <v>8285</v>
      </c>
      <c r="F125">
        <v>100111005</v>
      </c>
      <c r="G125" t="s">
        <v>8286</v>
      </c>
      <c r="H125">
        <v>1</v>
      </c>
      <c r="I125">
        <v>42390</v>
      </c>
      <c r="J125">
        <v>27113</v>
      </c>
      <c r="K125">
        <v>20192</v>
      </c>
      <c r="L125">
        <v>33868</v>
      </c>
      <c r="M125">
        <v>42703</v>
      </c>
      <c r="N125">
        <v>57119</v>
      </c>
      <c r="O125">
        <v>40379</v>
      </c>
      <c r="P125">
        <v>31704</v>
      </c>
      <c r="Q125">
        <v>40606</v>
      </c>
      <c r="R125">
        <v>49605</v>
      </c>
      <c r="S125">
        <v>64725</v>
      </c>
      <c r="T125">
        <v>56190.2</v>
      </c>
      <c r="U125">
        <v>39922</v>
      </c>
      <c r="V125">
        <v>40010.9</v>
      </c>
      <c r="W125">
        <v>33185.1</v>
      </c>
      <c r="X125">
        <v>0</v>
      </c>
      <c r="Y125">
        <v>53665.2</v>
      </c>
      <c r="Z125">
        <v>94148.800000000003</v>
      </c>
      <c r="AA125">
        <v>58172.800000000003</v>
      </c>
      <c r="AB125">
        <v>31309.4</v>
      </c>
      <c r="AC125">
        <v>56069.3</v>
      </c>
      <c r="AD125">
        <v>84520.7</v>
      </c>
      <c r="AE125">
        <v>124660.8</v>
      </c>
      <c r="AF125">
        <v>130519.9</v>
      </c>
      <c r="AG125">
        <v>152550</v>
      </c>
      <c r="AH125">
        <v>110860</v>
      </c>
      <c r="AI125">
        <v>107643.8</v>
      </c>
      <c r="AJ125">
        <v>76533.399999999994</v>
      </c>
      <c r="AK125">
        <v>76958</v>
      </c>
      <c r="AL125">
        <v>81304.100000000006</v>
      </c>
      <c r="AM125">
        <v>98413.8</v>
      </c>
      <c r="AN125">
        <v>112954</v>
      </c>
      <c r="AO125">
        <v>104932.25</v>
      </c>
      <c r="AP125">
        <v>146506.54493320442</v>
      </c>
      <c r="AQ125">
        <v>119473.96</v>
      </c>
      <c r="AR125">
        <v>98755</v>
      </c>
      <c r="AS125">
        <v>109100.5</v>
      </c>
      <c r="AT125">
        <v>166869.35999999999</v>
      </c>
      <c r="AU125">
        <v>50862.7</v>
      </c>
      <c r="AV125">
        <v>0</v>
      </c>
      <c r="AW125">
        <v>0</v>
      </c>
    </row>
    <row r="126" spans="1:49" x14ac:dyDescent="0.25">
      <c r="A126">
        <v>8</v>
      </c>
      <c r="B126" t="s">
        <v>23887</v>
      </c>
      <c r="C126" t="s">
        <v>23888</v>
      </c>
      <c r="D126">
        <v>100111</v>
      </c>
      <c r="E126" t="s">
        <v>8285</v>
      </c>
      <c r="F126">
        <v>100111004</v>
      </c>
      <c r="G126" t="s">
        <v>13117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9665.5</v>
      </c>
      <c r="AQ126">
        <v>7317.31</v>
      </c>
      <c r="AR126">
        <v>12776.5</v>
      </c>
      <c r="AS126">
        <v>20236.099999999999</v>
      </c>
      <c r="AT126">
        <v>6896.9699999999993</v>
      </c>
      <c r="AU126">
        <v>16680.2</v>
      </c>
      <c r="AV126">
        <v>0</v>
      </c>
      <c r="AW126">
        <v>0</v>
      </c>
    </row>
    <row r="127" spans="1:49" x14ac:dyDescent="0.25">
      <c r="A127">
        <v>8</v>
      </c>
      <c r="B127" t="s">
        <v>23887</v>
      </c>
      <c r="C127" t="s">
        <v>23889</v>
      </c>
      <c r="D127">
        <v>100111</v>
      </c>
      <c r="E127" t="s">
        <v>8285</v>
      </c>
      <c r="F127">
        <v>100111004</v>
      </c>
      <c r="G127" t="s">
        <v>13117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3552.2951266691539</v>
      </c>
      <c r="AQ127">
        <v>2871.84</v>
      </c>
      <c r="AR127">
        <v>1497</v>
      </c>
      <c r="AS127">
        <v>1878.3</v>
      </c>
      <c r="AT127">
        <v>2368.2600000000002</v>
      </c>
      <c r="AU127">
        <v>1333.6</v>
      </c>
      <c r="AV127">
        <v>0</v>
      </c>
      <c r="AW127">
        <v>0</v>
      </c>
    </row>
    <row r="128" spans="1:49" x14ac:dyDescent="0.25">
      <c r="A128">
        <v>8</v>
      </c>
      <c r="B128" t="s">
        <v>23887</v>
      </c>
      <c r="C128" t="s">
        <v>23890</v>
      </c>
      <c r="D128">
        <v>100111</v>
      </c>
      <c r="E128" t="s">
        <v>8285</v>
      </c>
      <c r="F128">
        <v>100111004</v>
      </c>
      <c r="G128" t="s">
        <v>13117</v>
      </c>
      <c r="H128">
        <v>1</v>
      </c>
      <c r="I128">
        <v>2766</v>
      </c>
      <c r="J128">
        <v>5403</v>
      </c>
      <c r="K128">
        <v>7150</v>
      </c>
      <c r="L128">
        <v>7956</v>
      </c>
      <c r="M128">
        <v>13710</v>
      </c>
      <c r="N128">
        <v>20789</v>
      </c>
      <c r="O128">
        <v>19341</v>
      </c>
      <c r="P128">
        <v>10279</v>
      </c>
      <c r="Q128">
        <v>15574</v>
      </c>
      <c r="R128">
        <v>15043</v>
      </c>
      <c r="S128">
        <v>16758</v>
      </c>
      <c r="T128">
        <v>16880.400000000001</v>
      </c>
      <c r="U128">
        <v>13626.9</v>
      </c>
      <c r="V128">
        <v>11385</v>
      </c>
      <c r="W128">
        <v>10285.200000000001</v>
      </c>
      <c r="X128">
        <v>0</v>
      </c>
      <c r="Y128">
        <v>13600</v>
      </c>
      <c r="Z128">
        <v>19983.7</v>
      </c>
      <c r="AA128">
        <v>22308</v>
      </c>
      <c r="AB128">
        <v>17145.599999999999</v>
      </c>
      <c r="AC128">
        <v>17145.2</v>
      </c>
      <c r="AD128">
        <v>17415.599999999999</v>
      </c>
      <c r="AE128">
        <v>23963.3</v>
      </c>
      <c r="AF128">
        <v>17471.400000000001</v>
      </c>
      <c r="AG128">
        <v>14868</v>
      </c>
      <c r="AH128">
        <v>19400</v>
      </c>
      <c r="AI128">
        <v>20364.2</v>
      </c>
      <c r="AJ128">
        <v>14739.9</v>
      </c>
      <c r="AK128">
        <v>13636</v>
      </c>
      <c r="AL128">
        <v>13184.3</v>
      </c>
      <c r="AM128">
        <v>13861.5</v>
      </c>
      <c r="AN128">
        <v>17903</v>
      </c>
      <c r="AO128">
        <v>13857.6</v>
      </c>
      <c r="AP128">
        <v>13217.795126669154</v>
      </c>
      <c r="AQ128">
        <v>10189.15</v>
      </c>
      <c r="AR128">
        <v>0</v>
      </c>
      <c r="AS128">
        <v>22114.400000000001</v>
      </c>
      <c r="AT128">
        <v>9265.23</v>
      </c>
      <c r="AU128">
        <v>18013.8</v>
      </c>
      <c r="AV128">
        <v>0</v>
      </c>
      <c r="AW128">
        <v>0</v>
      </c>
    </row>
    <row r="129" spans="1:49" x14ac:dyDescent="0.25">
      <c r="A129">
        <v>8</v>
      </c>
      <c r="B129" t="s">
        <v>23887</v>
      </c>
      <c r="C129" t="s">
        <v>8291</v>
      </c>
      <c r="D129">
        <v>100111</v>
      </c>
      <c r="E129" t="s">
        <v>8285</v>
      </c>
      <c r="F129">
        <v>100111006</v>
      </c>
      <c r="G129" t="s">
        <v>8291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1673.1799999999998</v>
      </c>
      <c r="AQ129">
        <v>1710.5</v>
      </c>
      <c r="AR129">
        <v>984.5</v>
      </c>
      <c r="AS129">
        <v>1837</v>
      </c>
      <c r="AT129">
        <v>0</v>
      </c>
      <c r="AU129">
        <v>0</v>
      </c>
      <c r="AV129">
        <v>0</v>
      </c>
      <c r="AW129">
        <v>0</v>
      </c>
    </row>
    <row r="130" spans="1:49" x14ac:dyDescent="0.25">
      <c r="A130">
        <v>8</v>
      </c>
      <c r="B130" t="s">
        <v>23887</v>
      </c>
      <c r="C130" t="s">
        <v>23891</v>
      </c>
      <c r="D130">
        <v>100112</v>
      </c>
      <c r="E130" t="s">
        <v>8326</v>
      </c>
      <c r="F130">
        <v>100112022</v>
      </c>
      <c r="G130" t="s">
        <v>8412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218.1140652943424</v>
      </c>
      <c r="AQ130">
        <v>39.200000000000003</v>
      </c>
      <c r="AR130">
        <v>0</v>
      </c>
      <c r="AS130">
        <v>141.6</v>
      </c>
      <c r="AT130">
        <v>0</v>
      </c>
      <c r="AU130">
        <v>0</v>
      </c>
      <c r="AV130">
        <v>0</v>
      </c>
      <c r="AW130">
        <v>0</v>
      </c>
    </row>
    <row r="131" spans="1:49" x14ac:dyDescent="0.25">
      <c r="A131">
        <v>8</v>
      </c>
      <c r="B131" t="s">
        <v>23887</v>
      </c>
      <c r="C131" t="s">
        <v>23892</v>
      </c>
      <c r="D131">
        <v>100110</v>
      </c>
      <c r="E131" t="s">
        <v>8269</v>
      </c>
      <c r="F131">
        <v>100110005</v>
      </c>
      <c r="G131" t="s">
        <v>8270</v>
      </c>
      <c r="H131">
        <v>1</v>
      </c>
      <c r="I131">
        <v>2058</v>
      </c>
      <c r="J131">
        <v>850</v>
      </c>
      <c r="K131">
        <v>727</v>
      </c>
      <c r="L131">
        <v>632</v>
      </c>
      <c r="M131">
        <v>710</v>
      </c>
      <c r="N131">
        <v>1598</v>
      </c>
      <c r="O131">
        <v>1813</v>
      </c>
      <c r="P131">
        <v>783</v>
      </c>
      <c r="Q131">
        <v>747</v>
      </c>
      <c r="R131">
        <v>568</v>
      </c>
      <c r="S131">
        <v>1082</v>
      </c>
      <c r="T131">
        <v>3242</v>
      </c>
      <c r="U131">
        <v>7398</v>
      </c>
      <c r="V131">
        <v>5383.2</v>
      </c>
      <c r="W131">
        <v>5331.7</v>
      </c>
      <c r="X131">
        <v>0</v>
      </c>
      <c r="Y131">
        <v>5308.1</v>
      </c>
      <c r="Z131">
        <v>909.7</v>
      </c>
      <c r="AA131">
        <v>1675.2</v>
      </c>
      <c r="AB131">
        <v>135</v>
      </c>
      <c r="AC131">
        <v>389.7</v>
      </c>
      <c r="AD131">
        <v>67.7</v>
      </c>
      <c r="AE131">
        <v>79.3</v>
      </c>
      <c r="AF131">
        <v>328.7</v>
      </c>
      <c r="AG131">
        <v>365</v>
      </c>
      <c r="AH131">
        <v>536</v>
      </c>
      <c r="AI131">
        <v>604.5</v>
      </c>
      <c r="AJ131">
        <v>9885</v>
      </c>
      <c r="AK131">
        <v>576</v>
      </c>
      <c r="AL131">
        <v>605.20000000000005</v>
      </c>
      <c r="AM131">
        <v>1204.3</v>
      </c>
      <c r="AN131">
        <v>450</v>
      </c>
      <c r="AO131">
        <v>107.8</v>
      </c>
      <c r="AP131">
        <v>284.01594805859548</v>
      </c>
      <c r="AQ131">
        <v>53.9</v>
      </c>
      <c r="AR131">
        <v>40.950000000000003</v>
      </c>
      <c r="AS131">
        <v>0</v>
      </c>
      <c r="AT131">
        <v>44.5</v>
      </c>
      <c r="AU131">
        <v>61.319999999999993</v>
      </c>
      <c r="AV131">
        <v>0</v>
      </c>
      <c r="AW131">
        <v>0</v>
      </c>
    </row>
    <row r="132" spans="1:49" x14ac:dyDescent="0.25">
      <c r="A132">
        <v>8</v>
      </c>
      <c r="B132" t="s">
        <v>23887</v>
      </c>
      <c r="C132" t="s">
        <v>23893</v>
      </c>
      <c r="D132">
        <v>100110</v>
      </c>
      <c r="E132" t="s">
        <v>8269</v>
      </c>
      <c r="F132">
        <v>100110003</v>
      </c>
      <c r="G132" t="s">
        <v>13811</v>
      </c>
      <c r="H132">
        <v>1</v>
      </c>
      <c r="I132">
        <v>16868</v>
      </c>
      <c r="J132">
        <v>11024</v>
      </c>
      <c r="K132">
        <v>10604</v>
      </c>
      <c r="L132">
        <v>9461</v>
      </c>
      <c r="M132">
        <v>9622</v>
      </c>
      <c r="N132">
        <v>14815</v>
      </c>
      <c r="O132">
        <v>17109</v>
      </c>
      <c r="P132">
        <v>11495</v>
      </c>
      <c r="Q132">
        <v>9842</v>
      </c>
      <c r="R132">
        <v>3920</v>
      </c>
      <c r="S132">
        <v>5305</v>
      </c>
      <c r="T132">
        <v>6345</v>
      </c>
      <c r="U132">
        <v>8981</v>
      </c>
      <c r="V132">
        <v>6305.8</v>
      </c>
      <c r="W132">
        <v>5991.3</v>
      </c>
      <c r="X132">
        <v>0</v>
      </c>
      <c r="Y132">
        <v>7168.7</v>
      </c>
      <c r="Z132">
        <v>2284.6999999999998</v>
      </c>
      <c r="AA132">
        <v>2592.5</v>
      </c>
      <c r="AB132">
        <v>1610.6</v>
      </c>
      <c r="AC132">
        <v>757.4</v>
      </c>
      <c r="AD132">
        <v>625.6</v>
      </c>
      <c r="AE132">
        <v>377.8</v>
      </c>
      <c r="AF132">
        <v>466.7</v>
      </c>
      <c r="AG132">
        <v>560</v>
      </c>
      <c r="AH132">
        <v>456</v>
      </c>
      <c r="AI132">
        <v>331.5</v>
      </c>
      <c r="AJ132">
        <v>4247</v>
      </c>
      <c r="AK132">
        <v>352</v>
      </c>
      <c r="AL132">
        <v>478.8</v>
      </c>
      <c r="AM132">
        <v>402.5</v>
      </c>
      <c r="AN132">
        <v>541</v>
      </c>
      <c r="AO132">
        <v>513.8900000000001</v>
      </c>
      <c r="AP132">
        <v>465.13879203771705</v>
      </c>
      <c r="AQ132">
        <v>313.8</v>
      </c>
      <c r="AR132">
        <v>218.3</v>
      </c>
      <c r="AS132">
        <v>570.70000000000005</v>
      </c>
      <c r="AT132">
        <v>636.0200000000001</v>
      </c>
      <c r="AU132">
        <v>208.1</v>
      </c>
      <c r="AV132">
        <v>0</v>
      </c>
      <c r="AW132">
        <v>0</v>
      </c>
    </row>
    <row r="133" spans="1:49" x14ac:dyDescent="0.25">
      <c r="A133">
        <v>8</v>
      </c>
      <c r="B133" t="s">
        <v>23887</v>
      </c>
      <c r="C133" t="s">
        <v>23894</v>
      </c>
      <c r="D133">
        <v>100113</v>
      </c>
      <c r="E133" t="s">
        <v>8570</v>
      </c>
      <c r="F133">
        <v>100113001</v>
      </c>
      <c r="G133" t="s">
        <v>15247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183.69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</row>
    <row r="134" spans="1:49" x14ac:dyDescent="0.25">
      <c r="A134">
        <v>8</v>
      </c>
      <c r="B134" t="s">
        <v>23887</v>
      </c>
      <c r="C134" t="s">
        <v>23895</v>
      </c>
      <c r="D134">
        <v>100113</v>
      </c>
      <c r="E134" t="s">
        <v>8570</v>
      </c>
      <c r="F134">
        <v>100113001</v>
      </c>
      <c r="G134" t="s">
        <v>15247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</row>
    <row r="135" spans="1:49" x14ac:dyDescent="0.25">
      <c r="A135">
        <v>8</v>
      </c>
      <c r="B135" t="s">
        <v>23887</v>
      </c>
      <c r="C135" t="s">
        <v>23896</v>
      </c>
      <c r="D135">
        <v>100113</v>
      </c>
      <c r="E135" t="s">
        <v>8570</v>
      </c>
      <c r="F135">
        <v>100113001</v>
      </c>
      <c r="G135" t="s">
        <v>15247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72</v>
      </c>
      <c r="O135">
        <v>13</v>
      </c>
      <c r="P135">
        <v>0</v>
      </c>
      <c r="Q135">
        <v>39</v>
      </c>
      <c r="R135">
        <v>17</v>
      </c>
      <c r="S135">
        <v>259</v>
      </c>
      <c r="T135">
        <v>984</v>
      </c>
      <c r="U135">
        <v>766</v>
      </c>
      <c r="V135">
        <v>16.100000000000001</v>
      </c>
      <c r="W135">
        <v>1585.2</v>
      </c>
      <c r="X135">
        <v>0</v>
      </c>
      <c r="Y135">
        <v>422.7</v>
      </c>
      <c r="Z135">
        <v>460.9</v>
      </c>
      <c r="AA135">
        <v>1450.6</v>
      </c>
      <c r="AB135">
        <v>0</v>
      </c>
      <c r="AC135">
        <v>2687.1</v>
      </c>
      <c r="AD135">
        <v>186</v>
      </c>
      <c r="AE135">
        <v>264</v>
      </c>
      <c r="AF135">
        <v>405.5</v>
      </c>
      <c r="AG135">
        <v>435</v>
      </c>
      <c r="AH135">
        <v>0</v>
      </c>
      <c r="AI135">
        <v>3324.5</v>
      </c>
      <c r="AJ135">
        <v>28.330299089726921</v>
      </c>
      <c r="AK135">
        <v>19754</v>
      </c>
      <c r="AL135">
        <v>873.3</v>
      </c>
      <c r="AM135">
        <v>3965.2</v>
      </c>
      <c r="AN135">
        <v>859</v>
      </c>
      <c r="AO135">
        <v>485</v>
      </c>
      <c r="AP135">
        <v>0</v>
      </c>
      <c r="AQ135">
        <v>183.69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</row>
    <row r="136" spans="1:49" x14ac:dyDescent="0.25">
      <c r="A136">
        <v>8</v>
      </c>
      <c r="B136" t="s">
        <v>23887</v>
      </c>
      <c r="C136" t="s">
        <v>14529</v>
      </c>
      <c r="D136">
        <v>100113</v>
      </c>
      <c r="E136" t="s">
        <v>8570</v>
      </c>
      <c r="F136">
        <v>100113002</v>
      </c>
      <c r="G136" t="s">
        <v>14529</v>
      </c>
      <c r="H136">
        <v>1</v>
      </c>
      <c r="I136">
        <v>3491</v>
      </c>
      <c r="J136">
        <v>314</v>
      </c>
      <c r="K136">
        <v>217</v>
      </c>
      <c r="L136">
        <v>0</v>
      </c>
      <c r="M136">
        <v>362</v>
      </c>
      <c r="N136">
        <v>2376</v>
      </c>
      <c r="O136">
        <v>3474</v>
      </c>
      <c r="P136">
        <v>2219</v>
      </c>
      <c r="Q136">
        <v>2630</v>
      </c>
      <c r="R136">
        <v>2600</v>
      </c>
      <c r="S136">
        <v>739</v>
      </c>
      <c r="T136">
        <v>1445</v>
      </c>
      <c r="U136">
        <v>3736</v>
      </c>
      <c r="V136">
        <v>2082.8000000000002</v>
      </c>
      <c r="W136">
        <v>948.7</v>
      </c>
      <c r="X136">
        <v>0</v>
      </c>
      <c r="Y136">
        <v>591.70000000000005</v>
      </c>
      <c r="Z136">
        <v>140.19999999999999</v>
      </c>
      <c r="AA136">
        <v>323.10000000000002</v>
      </c>
      <c r="AB136">
        <v>1760.6</v>
      </c>
      <c r="AC136">
        <v>3095.5</v>
      </c>
      <c r="AD136">
        <v>439.8</v>
      </c>
      <c r="AE136">
        <v>629.1</v>
      </c>
      <c r="AF136">
        <v>320</v>
      </c>
      <c r="AG136">
        <v>323.2</v>
      </c>
      <c r="AH136">
        <v>548.1</v>
      </c>
      <c r="AI136">
        <v>1342</v>
      </c>
      <c r="AJ136">
        <v>42.1875</v>
      </c>
      <c r="AK136">
        <v>727.2</v>
      </c>
      <c r="AL136">
        <v>3960.3</v>
      </c>
      <c r="AM136">
        <v>3809.1</v>
      </c>
      <c r="AN136">
        <v>1752</v>
      </c>
      <c r="AO136">
        <v>2142.4</v>
      </c>
      <c r="AP136">
        <v>4049.1442275421059</v>
      </c>
      <c r="AQ136">
        <v>2054.94</v>
      </c>
      <c r="AR136">
        <v>945.7</v>
      </c>
      <c r="AS136">
        <v>1166</v>
      </c>
      <c r="AT136">
        <v>0</v>
      </c>
      <c r="AU136">
        <v>3232.6</v>
      </c>
      <c r="AV136">
        <v>0</v>
      </c>
      <c r="AW136">
        <v>0</v>
      </c>
    </row>
    <row r="137" spans="1:49" x14ac:dyDescent="0.25">
      <c r="A137">
        <v>8</v>
      </c>
      <c r="B137" t="s">
        <v>23887</v>
      </c>
      <c r="C137" t="s">
        <v>23897</v>
      </c>
      <c r="D137">
        <v>100111</v>
      </c>
      <c r="E137" t="s">
        <v>8285</v>
      </c>
      <c r="F137">
        <v>100111003</v>
      </c>
      <c r="G137" t="s">
        <v>13816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242986.60642992955</v>
      </c>
      <c r="AQ137">
        <v>173234.16</v>
      </c>
      <c r="AR137">
        <v>248125.1</v>
      </c>
      <c r="AS137">
        <v>219442.9</v>
      </c>
      <c r="AT137">
        <v>197143.45</v>
      </c>
      <c r="AU137">
        <v>122100.8</v>
      </c>
      <c r="AV137">
        <v>0</v>
      </c>
      <c r="AW137">
        <v>0</v>
      </c>
    </row>
    <row r="138" spans="1:49" x14ac:dyDescent="0.25">
      <c r="A138">
        <v>8</v>
      </c>
      <c r="B138" t="s">
        <v>23887</v>
      </c>
      <c r="C138" t="s">
        <v>23898</v>
      </c>
      <c r="D138">
        <v>100111</v>
      </c>
      <c r="E138" t="s">
        <v>8285</v>
      </c>
      <c r="F138">
        <v>100111003</v>
      </c>
      <c r="G138" t="s">
        <v>13816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7620.9696978408774</v>
      </c>
      <c r="AQ138">
        <v>11132.22</v>
      </c>
      <c r="AR138">
        <v>387.9</v>
      </c>
      <c r="AS138">
        <v>3527.6</v>
      </c>
      <c r="AT138">
        <v>1128</v>
      </c>
      <c r="AU138">
        <v>1541.3</v>
      </c>
      <c r="AV138">
        <v>0</v>
      </c>
      <c r="AW138">
        <v>0</v>
      </c>
    </row>
    <row r="139" spans="1:49" x14ac:dyDescent="0.25">
      <c r="A139">
        <v>8</v>
      </c>
      <c r="B139" t="s">
        <v>23887</v>
      </c>
      <c r="C139" t="s">
        <v>23899</v>
      </c>
      <c r="D139">
        <v>100111</v>
      </c>
      <c r="E139" t="s">
        <v>8285</v>
      </c>
      <c r="F139">
        <v>100111003</v>
      </c>
      <c r="G139" t="s">
        <v>13816</v>
      </c>
      <c r="H139">
        <v>1</v>
      </c>
      <c r="I139">
        <v>9065</v>
      </c>
      <c r="J139">
        <v>10171</v>
      </c>
      <c r="K139">
        <v>10782</v>
      </c>
      <c r="L139">
        <v>15730</v>
      </c>
      <c r="M139">
        <v>12826</v>
      </c>
      <c r="N139">
        <v>13506</v>
      </c>
      <c r="O139">
        <v>9674</v>
      </c>
      <c r="P139">
        <v>4123</v>
      </c>
      <c r="Q139">
        <v>8980</v>
      </c>
      <c r="R139">
        <v>11739</v>
      </c>
      <c r="S139">
        <v>10193</v>
      </c>
      <c r="T139">
        <v>10776.6</v>
      </c>
      <c r="U139">
        <v>13789.1</v>
      </c>
      <c r="V139">
        <v>11835.7</v>
      </c>
      <c r="W139">
        <v>7466.6</v>
      </c>
      <c r="X139">
        <v>0</v>
      </c>
      <c r="Y139">
        <v>9455.2000000000007</v>
      </c>
      <c r="Z139">
        <v>12690.1</v>
      </c>
      <c r="AA139">
        <v>7526.3</v>
      </c>
      <c r="AB139">
        <v>3918.4</v>
      </c>
      <c r="AC139">
        <v>8227.9</v>
      </c>
      <c r="AD139">
        <v>21852.2</v>
      </c>
      <c r="AE139">
        <v>34318.800000000003</v>
      </c>
      <c r="AF139">
        <v>34077.300000000003</v>
      </c>
      <c r="AG139">
        <v>53460</v>
      </c>
      <c r="AH139">
        <v>64610</v>
      </c>
      <c r="AI139">
        <v>52332.800000000003</v>
      </c>
      <c r="AJ139">
        <v>111728.1</v>
      </c>
      <c r="AK139">
        <v>81928</v>
      </c>
      <c r="AL139">
        <v>142452.5</v>
      </c>
      <c r="AM139">
        <v>132886.29999999999</v>
      </c>
      <c r="AN139">
        <v>163808</v>
      </c>
      <c r="AO139">
        <v>208461.41999999998</v>
      </c>
      <c r="AP139">
        <v>250607.57612777044</v>
      </c>
      <c r="AQ139">
        <v>184366.38</v>
      </c>
      <c r="AR139">
        <v>248513</v>
      </c>
      <c r="AS139">
        <v>222970.5</v>
      </c>
      <c r="AT139">
        <v>198271.45</v>
      </c>
      <c r="AU139">
        <v>123642.1</v>
      </c>
      <c r="AV139">
        <v>0</v>
      </c>
      <c r="AW139">
        <v>0</v>
      </c>
    </row>
    <row r="140" spans="1:49" x14ac:dyDescent="0.25">
      <c r="A140">
        <v>8</v>
      </c>
      <c r="B140" t="s">
        <v>23887</v>
      </c>
      <c r="C140" t="s">
        <v>15252</v>
      </c>
      <c r="D140">
        <v>100114</v>
      </c>
      <c r="E140" t="s">
        <v>8606</v>
      </c>
      <c r="F140">
        <v>100114001</v>
      </c>
      <c r="G140" t="s">
        <v>15252</v>
      </c>
      <c r="H140">
        <v>1</v>
      </c>
      <c r="I140">
        <v>93914</v>
      </c>
      <c r="J140">
        <v>121262</v>
      </c>
      <c r="K140">
        <v>104493</v>
      </c>
      <c r="L140">
        <v>82374</v>
      </c>
      <c r="M140">
        <v>92936</v>
      </c>
      <c r="N140">
        <v>94567</v>
      </c>
      <c r="O140">
        <v>68630</v>
      </c>
      <c r="P140">
        <v>56189</v>
      </c>
      <c r="Q140">
        <v>68114</v>
      </c>
      <c r="R140">
        <v>59819</v>
      </c>
      <c r="S140">
        <v>58487</v>
      </c>
      <c r="T140">
        <v>53276.2</v>
      </c>
      <c r="U140">
        <v>146381</v>
      </c>
      <c r="V140">
        <v>68378.8</v>
      </c>
      <c r="W140">
        <v>73231.8</v>
      </c>
      <c r="X140">
        <v>0</v>
      </c>
      <c r="Y140">
        <v>54605.9</v>
      </c>
      <c r="Z140">
        <v>128297.4</v>
      </c>
      <c r="AA140">
        <v>68749.600000000006</v>
      </c>
      <c r="AB140">
        <v>59080.9</v>
      </c>
      <c r="AC140">
        <v>42175.199999999997</v>
      </c>
      <c r="AD140">
        <v>63949.8</v>
      </c>
      <c r="AE140">
        <v>104593.9</v>
      </c>
      <c r="AF140">
        <v>113195.2</v>
      </c>
      <c r="AG140">
        <v>128320</v>
      </c>
      <c r="AH140">
        <v>127498.3</v>
      </c>
      <c r="AI140">
        <v>131670</v>
      </c>
      <c r="AJ140">
        <v>97715.5</v>
      </c>
      <c r="AK140">
        <v>135270</v>
      </c>
      <c r="AL140">
        <v>109800.8</v>
      </c>
      <c r="AM140">
        <v>165633.4</v>
      </c>
      <c r="AN140">
        <v>255835</v>
      </c>
      <c r="AO140">
        <v>101006.31999999999</v>
      </c>
      <c r="AP140">
        <v>152632.15975101327</v>
      </c>
      <c r="AQ140">
        <v>131819.4</v>
      </c>
      <c r="AR140">
        <v>137049.29999999999</v>
      </c>
      <c r="AS140">
        <v>132490.29999999999</v>
      </c>
      <c r="AT140">
        <v>170637</v>
      </c>
      <c r="AU140">
        <v>76334.600000000006</v>
      </c>
      <c r="AV140">
        <v>0</v>
      </c>
      <c r="AW140">
        <v>0</v>
      </c>
    </row>
    <row r="141" spans="1:49" x14ac:dyDescent="0.25">
      <c r="A141">
        <v>8</v>
      </c>
      <c r="B141" t="s">
        <v>23887</v>
      </c>
      <c r="C141" t="s">
        <v>23900</v>
      </c>
      <c r="D141">
        <v>100110</v>
      </c>
      <c r="E141" t="s">
        <v>8269</v>
      </c>
      <c r="F141">
        <v>100110002</v>
      </c>
      <c r="G141" t="s">
        <v>14514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3545.7151120312105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</row>
    <row r="142" spans="1:49" x14ac:dyDescent="0.25">
      <c r="A142">
        <v>8</v>
      </c>
      <c r="B142" t="s">
        <v>23887</v>
      </c>
      <c r="C142" t="s">
        <v>23901</v>
      </c>
      <c r="D142">
        <v>100110</v>
      </c>
      <c r="E142" t="s">
        <v>8269</v>
      </c>
      <c r="F142">
        <v>100110002</v>
      </c>
      <c r="G142" t="s">
        <v>14514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2015.5820350508518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</row>
    <row r="143" spans="1:49" x14ac:dyDescent="0.25">
      <c r="A143">
        <v>8</v>
      </c>
      <c r="B143" t="s">
        <v>23887</v>
      </c>
      <c r="C143" t="s">
        <v>23902</v>
      </c>
      <c r="D143">
        <v>100110</v>
      </c>
      <c r="E143" t="s">
        <v>8269</v>
      </c>
      <c r="F143">
        <v>100110002</v>
      </c>
      <c r="G143" t="s">
        <v>14514</v>
      </c>
      <c r="H143">
        <v>1</v>
      </c>
      <c r="I143">
        <v>25269</v>
      </c>
      <c r="J143">
        <v>37518</v>
      </c>
      <c r="K143">
        <v>37049</v>
      </c>
      <c r="L143">
        <v>23035</v>
      </c>
      <c r="M143">
        <v>34222</v>
      </c>
      <c r="N143">
        <v>34346</v>
      </c>
      <c r="O143">
        <v>27391</v>
      </c>
      <c r="P143">
        <v>26167</v>
      </c>
      <c r="Q143">
        <v>32687</v>
      </c>
      <c r="R143">
        <v>24712</v>
      </c>
      <c r="S143">
        <v>29580</v>
      </c>
      <c r="T143">
        <v>38311</v>
      </c>
      <c r="U143">
        <v>28511</v>
      </c>
      <c r="V143">
        <v>20140</v>
      </c>
      <c r="W143">
        <v>20732.3</v>
      </c>
      <c r="X143">
        <v>0</v>
      </c>
      <c r="Y143">
        <v>22539.200000000001</v>
      </c>
      <c r="Z143">
        <v>10959.3</v>
      </c>
      <c r="AA143">
        <v>13804.6</v>
      </c>
      <c r="AB143">
        <v>8768</v>
      </c>
      <c r="AC143">
        <v>7242.2</v>
      </c>
      <c r="AD143">
        <v>13840.1</v>
      </c>
      <c r="AE143">
        <v>9504.7000000000007</v>
      </c>
      <c r="AF143">
        <v>9654.7999999999993</v>
      </c>
      <c r="AG143">
        <v>9345.6</v>
      </c>
      <c r="AH143">
        <v>10670</v>
      </c>
      <c r="AI143">
        <v>12301.8</v>
      </c>
      <c r="AJ143">
        <v>5801.7</v>
      </c>
      <c r="AK143">
        <v>5494</v>
      </c>
      <c r="AL143">
        <v>5422.6</v>
      </c>
      <c r="AM143">
        <v>6292.5</v>
      </c>
      <c r="AN143">
        <v>8096</v>
      </c>
      <c r="AO143">
        <v>4276.49</v>
      </c>
      <c r="AP143">
        <v>5561.2971470820621</v>
      </c>
      <c r="AQ143">
        <v>5652.7800000000007</v>
      </c>
      <c r="AR143">
        <v>3884.9</v>
      </c>
      <c r="AS143">
        <v>9043.4</v>
      </c>
      <c r="AT143">
        <v>6445.8899999999994</v>
      </c>
      <c r="AU143">
        <v>2086.3000000000002</v>
      </c>
      <c r="AV143">
        <v>0</v>
      </c>
      <c r="AW143">
        <v>0</v>
      </c>
    </row>
    <row r="144" spans="1:49" x14ac:dyDescent="0.25">
      <c r="A144">
        <v>8</v>
      </c>
      <c r="B144" t="s">
        <v>23887</v>
      </c>
      <c r="C144" t="s">
        <v>13826</v>
      </c>
      <c r="D144">
        <v>100113</v>
      </c>
      <c r="E144" t="s">
        <v>8570</v>
      </c>
      <c r="F144">
        <v>100113003</v>
      </c>
      <c r="G144" t="s">
        <v>13826</v>
      </c>
      <c r="H144">
        <v>1</v>
      </c>
      <c r="I144">
        <v>7877</v>
      </c>
      <c r="J144">
        <v>3423</v>
      </c>
      <c r="K144">
        <v>1842</v>
      </c>
      <c r="L144">
        <v>145</v>
      </c>
      <c r="M144">
        <v>75</v>
      </c>
      <c r="N144">
        <v>7453</v>
      </c>
      <c r="O144">
        <v>23326</v>
      </c>
      <c r="P144">
        <v>41031</v>
      </c>
      <c r="Q144">
        <v>53541</v>
      </c>
      <c r="R144">
        <v>46351</v>
      </c>
      <c r="S144">
        <v>23526</v>
      </c>
      <c r="T144">
        <v>19739</v>
      </c>
      <c r="U144">
        <v>18282</v>
      </c>
      <c r="V144">
        <v>4045.2</v>
      </c>
      <c r="W144">
        <v>6407.3</v>
      </c>
      <c r="X144">
        <v>0</v>
      </c>
      <c r="Y144">
        <v>10708.1</v>
      </c>
      <c r="Z144">
        <v>9590.2999999999993</v>
      </c>
      <c r="AA144">
        <v>20023</v>
      </c>
      <c r="AB144">
        <v>21882</v>
      </c>
      <c r="AC144">
        <v>11151.2</v>
      </c>
      <c r="AD144">
        <v>12816</v>
      </c>
      <c r="AE144">
        <v>0</v>
      </c>
      <c r="AF144">
        <v>5724</v>
      </c>
      <c r="AG144">
        <v>5883</v>
      </c>
      <c r="AH144">
        <v>14400.5</v>
      </c>
      <c r="AI144">
        <v>14707.6</v>
      </c>
      <c r="AJ144">
        <v>37.129138598251402</v>
      </c>
      <c r="AK144">
        <v>15686</v>
      </c>
      <c r="AL144">
        <v>14904.1</v>
      </c>
      <c r="AM144">
        <v>3894.9</v>
      </c>
      <c r="AN144">
        <v>13922</v>
      </c>
      <c r="AO144">
        <v>30127.8</v>
      </c>
      <c r="AP144">
        <v>25107.4295668185</v>
      </c>
      <c r="AQ144">
        <v>23167.079999999998</v>
      </c>
      <c r="AR144">
        <v>26092.1</v>
      </c>
      <c r="AS144">
        <v>38722.199999999997</v>
      </c>
      <c r="AT144">
        <v>30533.379999999997</v>
      </c>
      <c r="AU144">
        <v>27399.8</v>
      </c>
      <c r="AV144">
        <v>0</v>
      </c>
      <c r="AW144">
        <v>0</v>
      </c>
    </row>
    <row r="145" spans="1:49" x14ac:dyDescent="0.25">
      <c r="A145">
        <v>8</v>
      </c>
      <c r="B145" t="s">
        <v>23887</v>
      </c>
      <c r="C145" t="s">
        <v>8637</v>
      </c>
      <c r="D145">
        <v>100114</v>
      </c>
      <c r="E145" t="s">
        <v>8606</v>
      </c>
      <c r="F145">
        <v>100114011</v>
      </c>
      <c r="G145" t="s">
        <v>8637</v>
      </c>
      <c r="H145">
        <v>1</v>
      </c>
      <c r="I145">
        <v>144165</v>
      </c>
      <c r="J145">
        <v>708476</v>
      </c>
      <c r="K145">
        <v>363477</v>
      </c>
      <c r="L145">
        <v>518507</v>
      </c>
      <c r="M145">
        <v>744993</v>
      </c>
      <c r="N145">
        <v>679458</v>
      </c>
      <c r="O145">
        <v>864848</v>
      </c>
      <c r="P145">
        <v>918896</v>
      </c>
      <c r="Q145">
        <v>976290</v>
      </c>
      <c r="R145">
        <v>929325</v>
      </c>
      <c r="S145">
        <v>795414</v>
      </c>
      <c r="T145">
        <v>787077.58499999996</v>
      </c>
      <c r="U145">
        <v>1129454</v>
      </c>
      <c r="V145">
        <v>1074369.5549999999</v>
      </c>
      <c r="W145">
        <v>1057521.1499999999</v>
      </c>
      <c r="X145">
        <v>0</v>
      </c>
      <c r="Y145">
        <v>1154878.4304675476</v>
      </c>
      <c r="Z145">
        <v>1005110.5</v>
      </c>
      <c r="AA145">
        <v>1131392</v>
      </c>
      <c r="AB145">
        <v>1217680</v>
      </c>
      <c r="AC145">
        <v>1232646.3</v>
      </c>
      <c r="AD145">
        <v>1122000</v>
      </c>
      <c r="AE145">
        <v>1164531.5</v>
      </c>
      <c r="AF145">
        <v>912404</v>
      </c>
      <c r="AG145">
        <v>1038125</v>
      </c>
      <c r="AH145">
        <v>1361640</v>
      </c>
      <c r="AI145">
        <v>1287207</v>
      </c>
      <c r="AJ145">
        <v>789.79187990982552</v>
      </c>
      <c r="AK145">
        <v>794640</v>
      </c>
      <c r="AL145">
        <v>810201</v>
      </c>
      <c r="AM145">
        <v>1046650.1</v>
      </c>
      <c r="AN145">
        <v>1238272</v>
      </c>
      <c r="AO145">
        <v>1201229.7</v>
      </c>
      <c r="AP145">
        <v>1303570.933588821</v>
      </c>
      <c r="AQ145">
        <v>0</v>
      </c>
      <c r="AR145">
        <v>1156788.8</v>
      </c>
      <c r="AS145">
        <v>912714.6</v>
      </c>
      <c r="AT145">
        <v>1120911.3299999998</v>
      </c>
      <c r="AU145">
        <v>607729.1</v>
      </c>
      <c r="AV145">
        <v>0</v>
      </c>
      <c r="AW145">
        <v>0</v>
      </c>
    </row>
    <row r="146" spans="1:49" x14ac:dyDescent="0.25">
      <c r="A146">
        <v>8</v>
      </c>
      <c r="B146" t="s">
        <v>23887</v>
      </c>
      <c r="C146" t="s">
        <v>8571</v>
      </c>
      <c r="D146">
        <v>100113</v>
      </c>
      <c r="E146" t="s">
        <v>8570</v>
      </c>
      <c r="F146">
        <v>100113005</v>
      </c>
      <c r="G146" t="s">
        <v>8571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100.2</v>
      </c>
      <c r="X146">
        <v>78.3</v>
      </c>
      <c r="Y146">
        <v>174.2</v>
      </c>
      <c r="Z146">
        <v>171.5</v>
      </c>
      <c r="AA146">
        <v>210.9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777.4</v>
      </c>
      <c r="AH146">
        <v>789.6</v>
      </c>
      <c r="AI146">
        <v>677.5</v>
      </c>
      <c r="AJ146">
        <v>27.032019704433495</v>
      </c>
      <c r="AK146">
        <v>6270</v>
      </c>
      <c r="AL146">
        <v>838.7</v>
      </c>
      <c r="AM146">
        <v>998.8</v>
      </c>
      <c r="AN146">
        <v>1116</v>
      </c>
      <c r="AO146">
        <v>861</v>
      </c>
      <c r="AP146">
        <v>903</v>
      </c>
      <c r="AQ146">
        <v>634.4</v>
      </c>
      <c r="AR146">
        <v>886.4</v>
      </c>
      <c r="AS146">
        <v>228.8</v>
      </c>
      <c r="AT146">
        <v>267.2</v>
      </c>
      <c r="AU146">
        <v>158.47</v>
      </c>
      <c r="AV146">
        <v>0</v>
      </c>
      <c r="AW146">
        <v>0</v>
      </c>
    </row>
    <row r="147" spans="1:49" x14ac:dyDescent="0.25">
      <c r="A147">
        <v>8</v>
      </c>
      <c r="B147" t="s">
        <v>23887</v>
      </c>
      <c r="C147" t="s">
        <v>23878</v>
      </c>
      <c r="D147">
        <v>100112</v>
      </c>
      <c r="E147" t="s">
        <v>8326</v>
      </c>
      <c r="F147">
        <v>100112020</v>
      </c>
      <c r="G147" t="s">
        <v>8402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155.16157989228006</v>
      </c>
      <c r="AK147">
        <v>0</v>
      </c>
      <c r="AL147">
        <v>0</v>
      </c>
      <c r="AM147">
        <v>0</v>
      </c>
      <c r="AN147">
        <v>0</v>
      </c>
      <c r="AO147">
        <v>6840</v>
      </c>
      <c r="AP147">
        <v>9700</v>
      </c>
      <c r="AQ147">
        <v>0</v>
      </c>
      <c r="AR147">
        <v>0</v>
      </c>
      <c r="AS147">
        <v>0</v>
      </c>
      <c r="AT147">
        <v>81774</v>
      </c>
      <c r="AU147">
        <v>0</v>
      </c>
      <c r="AV147">
        <v>0</v>
      </c>
      <c r="AW147">
        <v>0</v>
      </c>
    </row>
    <row r="148" spans="1:49" x14ac:dyDescent="0.25">
      <c r="A148">
        <v>8</v>
      </c>
      <c r="B148" t="s">
        <v>23887</v>
      </c>
      <c r="C148" t="s">
        <v>23903</v>
      </c>
      <c r="D148">
        <v>100111</v>
      </c>
      <c r="E148" t="s">
        <v>8285</v>
      </c>
      <c r="F148">
        <v>100111002</v>
      </c>
      <c r="G148" t="s">
        <v>14519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47335.020091837527</v>
      </c>
      <c r="AQ148">
        <v>63748.800000000003</v>
      </c>
      <c r="AR148">
        <v>80136.800000000003</v>
      </c>
      <c r="AS148">
        <v>96910.399999999994</v>
      </c>
      <c r="AT148">
        <v>70864.36</v>
      </c>
      <c r="AU148">
        <v>93226.8</v>
      </c>
      <c r="AV148">
        <v>0</v>
      </c>
      <c r="AW148">
        <v>0</v>
      </c>
    </row>
    <row r="149" spans="1:49" x14ac:dyDescent="0.25">
      <c r="A149">
        <v>8</v>
      </c>
      <c r="B149" t="s">
        <v>23887</v>
      </c>
      <c r="C149" t="s">
        <v>23904</v>
      </c>
      <c r="D149">
        <v>100111</v>
      </c>
      <c r="E149" t="s">
        <v>8285</v>
      </c>
      <c r="F149">
        <v>100111002</v>
      </c>
      <c r="G149" t="s">
        <v>14519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377776.50947358541</v>
      </c>
      <c r="AQ149">
        <v>378936.32000000001</v>
      </c>
      <c r="AR149">
        <v>348524.1</v>
      </c>
      <c r="AS149">
        <v>426388.5</v>
      </c>
      <c r="AT149">
        <v>305440.98</v>
      </c>
      <c r="AU149">
        <v>105857</v>
      </c>
      <c r="AV149">
        <v>0</v>
      </c>
      <c r="AW149">
        <v>0</v>
      </c>
    </row>
    <row r="150" spans="1:49" x14ac:dyDescent="0.25">
      <c r="A150">
        <v>8</v>
      </c>
      <c r="B150" t="s">
        <v>23887</v>
      </c>
      <c r="C150" t="s">
        <v>23905</v>
      </c>
      <c r="D150">
        <v>100111</v>
      </c>
      <c r="E150" t="s">
        <v>8285</v>
      </c>
      <c r="F150">
        <v>100111002</v>
      </c>
      <c r="G150" t="s">
        <v>14519</v>
      </c>
      <c r="H150">
        <v>1</v>
      </c>
      <c r="I150">
        <v>249113</v>
      </c>
      <c r="J150">
        <v>175583</v>
      </c>
      <c r="K150">
        <v>196111</v>
      </c>
      <c r="L150">
        <v>184653</v>
      </c>
      <c r="M150">
        <v>320632</v>
      </c>
      <c r="N150">
        <v>314758</v>
      </c>
      <c r="O150">
        <v>392878</v>
      </c>
      <c r="P150">
        <v>384081</v>
      </c>
      <c r="Q150">
        <v>395911</v>
      </c>
      <c r="R150">
        <v>415350</v>
      </c>
      <c r="S150">
        <v>343630</v>
      </c>
      <c r="T150">
        <v>359848</v>
      </c>
      <c r="U150">
        <v>369714</v>
      </c>
      <c r="V150">
        <v>347974.40000000002</v>
      </c>
      <c r="W150">
        <v>333123.40000000002</v>
      </c>
      <c r="X150">
        <v>0</v>
      </c>
      <c r="Y150">
        <v>295262.90000000002</v>
      </c>
      <c r="Z150">
        <v>345568.8</v>
      </c>
      <c r="AA150">
        <v>392290.9</v>
      </c>
      <c r="AB150">
        <v>330003.40000000002</v>
      </c>
      <c r="AC150">
        <v>400326.40000000002</v>
      </c>
      <c r="AD150">
        <v>471000.6</v>
      </c>
      <c r="AE150">
        <v>431516.3</v>
      </c>
      <c r="AF150">
        <v>436296.9</v>
      </c>
      <c r="AG150">
        <v>505463</v>
      </c>
      <c r="AH150">
        <v>475776</v>
      </c>
      <c r="AI150">
        <v>391804.5</v>
      </c>
      <c r="AJ150">
        <v>320775.8</v>
      </c>
      <c r="AK150">
        <v>360654</v>
      </c>
      <c r="AL150">
        <v>309339.5</v>
      </c>
      <c r="AM150">
        <v>399634.7</v>
      </c>
      <c r="AN150">
        <v>384046</v>
      </c>
      <c r="AO150">
        <v>286464.3</v>
      </c>
      <c r="AP150">
        <v>425111.52956542291</v>
      </c>
      <c r="AQ150">
        <v>442685.12</v>
      </c>
      <c r="AR150">
        <v>428660.9</v>
      </c>
      <c r="AS150">
        <v>523298.9</v>
      </c>
      <c r="AT150">
        <v>376305.33999999997</v>
      </c>
      <c r="AU150">
        <v>199083.8</v>
      </c>
      <c r="AV150">
        <v>0</v>
      </c>
      <c r="AW150">
        <v>0</v>
      </c>
    </row>
    <row r="151" spans="1:49" x14ac:dyDescent="0.25">
      <c r="A151">
        <v>8</v>
      </c>
      <c r="B151" t="s">
        <v>23887</v>
      </c>
      <c r="C151" t="s">
        <v>8321</v>
      </c>
      <c r="D151">
        <v>100111</v>
      </c>
      <c r="E151" t="s">
        <v>8285</v>
      </c>
      <c r="F151">
        <v>100111012</v>
      </c>
      <c r="G151" t="s">
        <v>8321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14085.1</v>
      </c>
      <c r="AK151">
        <v>0</v>
      </c>
      <c r="AL151">
        <v>0</v>
      </c>
      <c r="AM151">
        <v>0</v>
      </c>
      <c r="AN151">
        <v>16378</v>
      </c>
      <c r="AO151">
        <v>6664.0199999999995</v>
      </c>
      <c r="AP151">
        <v>5932.21881738712</v>
      </c>
      <c r="AQ151">
        <v>14348.88</v>
      </c>
      <c r="AR151">
        <v>19766.400000000001</v>
      </c>
      <c r="AS151">
        <v>24251.200000000001</v>
      </c>
      <c r="AT151">
        <v>11279.439999999999</v>
      </c>
      <c r="AU151">
        <v>12563.7</v>
      </c>
      <c r="AV151">
        <v>0</v>
      </c>
      <c r="AW151">
        <v>0</v>
      </c>
    </row>
    <row r="152" spans="1:49" x14ac:dyDescent="0.25">
      <c r="A152">
        <v>8</v>
      </c>
      <c r="B152" t="s">
        <v>23887</v>
      </c>
      <c r="C152" t="s">
        <v>23877</v>
      </c>
      <c r="D152">
        <v>100112</v>
      </c>
      <c r="E152" t="s">
        <v>8326</v>
      </c>
      <c r="F152">
        <v>100112010</v>
      </c>
      <c r="G152" t="s">
        <v>8352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129842.7</v>
      </c>
      <c r="AW152">
        <v>104699.3</v>
      </c>
    </row>
    <row r="153" spans="1:49" x14ac:dyDescent="0.25">
      <c r="A153">
        <v>8</v>
      </c>
      <c r="B153" t="s">
        <v>23887</v>
      </c>
      <c r="C153" t="s">
        <v>15237</v>
      </c>
      <c r="D153">
        <v>100111</v>
      </c>
      <c r="E153" t="s">
        <v>8285</v>
      </c>
      <c r="F153">
        <v>100111001</v>
      </c>
      <c r="G153" t="s">
        <v>15237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</row>
    <row r="154" spans="1:49" x14ac:dyDescent="0.25">
      <c r="A154">
        <v>8</v>
      </c>
      <c r="B154" t="s">
        <v>23887</v>
      </c>
      <c r="C154" t="s">
        <v>8286</v>
      </c>
      <c r="D154">
        <v>100111</v>
      </c>
      <c r="E154" t="s">
        <v>8285</v>
      </c>
      <c r="F154">
        <v>100111005</v>
      </c>
      <c r="G154" t="s">
        <v>8286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26559.7</v>
      </c>
      <c r="AW154">
        <v>60639.4</v>
      </c>
    </row>
    <row r="155" spans="1:49" x14ac:dyDescent="0.25">
      <c r="A155">
        <v>8</v>
      </c>
      <c r="B155" t="s">
        <v>23887</v>
      </c>
      <c r="C155" t="s">
        <v>23888</v>
      </c>
      <c r="D155">
        <v>100111</v>
      </c>
      <c r="E155" t="s">
        <v>8285</v>
      </c>
      <c r="F155">
        <v>100111004</v>
      </c>
      <c r="G155" t="s">
        <v>13117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15887.6</v>
      </c>
      <c r="AW155">
        <v>24145.8</v>
      </c>
    </row>
    <row r="156" spans="1:49" x14ac:dyDescent="0.25">
      <c r="A156">
        <v>8</v>
      </c>
      <c r="B156" t="s">
        <v>23887</v>
      </c>
      <c r="C156" t="s">
        <v>23889</v>
      </c>
      <c r="D156">
        <v>100111</v>
      </c>
      <c r="E156" t="s">
        <v>8285</v>
      </c>
      <c r="F156">
        <v>100111004</v>
      </c>
      <c r="G156" t="s">
        <v>13117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1651.8</v>
      </c>
      <c r="AW156">
        <v>3698.7</v>
      </c>
    </row>
    <row r="157" spans="1:49" x14ac:dyDescent="0.25">
      <c r="A157">
        <v>8</v>
      </c>
      <c r="B157" t="s">
        <v>23887</v>
      </c>
      <c r="C157" t="s">
        <v>23890</v>
      </c>
      <c r="D157">
        <v>100111</v>
      </c>
      <c r="E157" t="s">
        <v>8285</v>
      </c>
      <c r="F157">
        <v>100111004</v>
      </c>
      <c r="G157" t="s">
        <v>13117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17539.400000000001</v>
      </c>
      <c r="AW157">
        <v>27844.5</v>
      </c>
    </row>
    <row r="158" spans="1:49" x14ac:dyDescent="0.25">
      <c r="A158">
        <v>8</v>
      </c>
      <c r="B158" t="s">
        <v>23887</v>
      </c>
      <c r="C158" t="s">
        <v>23892</v>
      </c>
      <c r="D158">
        <v>100110</v>
      </c>
      <c r="E158" t="s">
        <v>8269</v>
      </c>
      <c r="F158">
        <v>100110005</v>
      </c>
      <c r="G158" t="s">
        <v>8270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16.399999999999999</v>
      </c>
    </row>
    <row r="159" spans="1:49" x14ac:dyDescent="0.25">
      <c r="A159">
        <v>8</v>
      </c>
      <c r="B159" t="s">
        <v>23887</v>
      </c>
      <c r="C159" t="s">
        <v>23893</v>
      </c>
      <c r="D159">
        <v>100110</v>
      </c>
      <c r="E159" t="s">
        <v>8269</v>
      </c>
      <c r="F159">
        <v>100110003</v>
      </c>
      <c r="G159" t="s">
        <v>13811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531.6</v>
      </c>
      <c r="AW159">
        <v>170.6</v>
      </c>
    </row>
    <row r="160" spans="1:49" x14ac:dyDescent="0.25">
      <c r="A160">
        <v>8</v>
      </c>
      <c r="B160" t="s">
        <v>23887</v>
      </c>
      <c r="C160" t="s">
        <v>23894</v>
      </c>
      <c r="D160">
        <v>100113</v>
      </c>
      <c r="E160" t="s">
        <v>8570</v>
      </c>
      <c r="F160">
        <v>100113001</v>
      </c>
      <c r="G160" t="s">
        <v>15247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</row>
    <row r="161" spans="1:49" x14ac:dyDescent="0.25">
      <c r="A161">
        <v>8</v>
      </c>
      <c r="B161" t="s">
        <v>23887</v>
      </c>
      <c r="C161" t="s">
        <v>23895</v>
      </c>
      <c r="D161">
        <v>100113</v>
      </c>
      <c r="E161" t="s">
        <v>8570</v>
      </c>
      <c r="F161">
        <v>100113001</v>
      </c>
      <c r="G161" t="s">
        <v>15247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742.1</v>
      </c>
      <c r="AW161">
        <v>0</v>
      </c>
    </row>
    <row r="162" spans="1:49" x14ac:dyDescent="0.25">
      <c r="A162">
        <v>8</v>
      </c>
      <c r="B162" t="s">
        <v>23887</v>
      </c>
      <c r="C162" t="s">
        <v>23896</v>
      </c>
      <c r="D162">
        <v>100113</v>
      </c>
      <c r="E162" t="s">
        <v>8570</v>
      </c>
      <c r="F162">
        <v>100113001</v>
      </c>
      <c r="G162" t="s">
        <v>15247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742.1</v>
      </c>
      <c r="AW162">
        <v>2211.1</v>
      </c>
    </row>
    <row r="163" spans="1:49" x14ac:dyDescent="0.25">
      <c r="A163">
        <v>8</v>
      </c>
      <c r="B163" t="s">
        <v>23887</v>
      </c>
      <c r="C163" t="s">
        <v>14529</v>
      </c>
      <c r="D163">
        <v>100113</v>
      </c>
      <c r="E163" t="s">
        <v>8570</v>
      </c>
      <c r="F163">
        <v>100113002</v>
      </c>
      <c r="G163" t="s">
        <v>14529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416</v>
      </c>
      <c r="AW163">
        <v>390</v>
      </c>
    </row>
    <row r="164" spans="1:49" x14ac:dyDescent="0.25">
      <c r="A164">
        <v>8</v>
      </c>
      <c r="B164" t="s">
        <v>23887</v>
      </c>
      <c r="C164" t="s">
        <v>23897</v>
      </c>
      <c r="D164">
        <v>100111</v>
      </c>
      <c r="E164" t="s">
        <v>8285</v>
      </c>
      <c r="F164">
        <v>100111003</v>
      </c>
      <c r="G164" t="s">
        <v>13816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110983.6</v>
      </c>
      <c r="AW164">
        <v>102287.9</v>
      </c>
    </row>
    <row r="165" spans="1:49" x14ac:dyDescent="0.25">
      <c r="A165">
        <v>8</v>
      </c>
      <c r="B165" t="s">
        <v>23887</v>
      </c>
      <c r="C165" t="s">
        <v>23898</v>
      </c>
      <c r="D165">
        <v>100111</v>
      </c>
      <c r="E165" t="s">
        <v>8285</v>
      </c>
      <c r="F165">
        <v>100111003</v>
      </c>
      <c r="G165" t="s">
        <v>13816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3146.1</v>
      </c>
      <c r="AW165">
        <v>1570.8</v>
      </c>
    </row>
    <row r="166" spans="1:49" x14ac:dyDescent="0.25">
      <c r="A166">
        <v>8</v>
      </c>
      <c r="B166" t="s">
        <v>23887</v>
      </c>
      <c r="C166" t="s">
        <v>23899</v>
      </c>
      <c r="D166">
        <v>100111</v>
      </c>
      <c r="E166" t="s">
        <v>8285</v>
      </c>
      <c r="F166">
        <v>100111003</v>
      </c>
      <c r="G166" t="s">
        <v>13816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114129.7</v>
      </c>
      <c r="AW166">
        <v>103858.7</v>
      </c>
    </row>
    <row r="167" spans="1:49" x14ac:dyDescent="0.25">
      <c r="A167">
        <v>8</v>
      </c>
      <c r="B167" t="s">
        <v>23887</v>
      </c>
      <c r="C167" t="s">
        <v>15252</v>
      </c>
      <c r="D167">
        <v>100114</v>
      </c>
      <c r="E167" t="s">
        <v>8606</v>
      </c>
      <c r="F167">
        <v>100114001</v>
      </c>
      <c r="G167" t="s">
        <v>15252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48415.8</v>
      </c>
      <c r="AW167">
        <v>32644</v>
      </c>
    </row>
    <row r="168" spans="1:49" x14ac:dyDescent="0.25">
      <c r="A168">
        <v>8</v>
      </c>
      <c r="B168" t="s">
        <v>23887</v>
      </c>
      <c r="C168" t="s">
        <v>23902</v>
      </c>
      <c r="D168">
        <v>100110</v>
      </c>
      <c r="E168" t="s">
        <v>8269</v>
      </c>
      <c r="F168">
        <v>100110002</v>
      </c>
      <c r="G168" t="s">
        <v>14514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2849.7</v>
      </c>
      <c r="AW168">
        <v>2424</v>
      </c>
    </row>
    <row r="169" spans="1:49" x14ac:dyDescent="0.25">
      <c r="A169">
        <v>8</v>
      </c>
      <c r="B169" t="s">
        <v>23887</v>
      </c>
      <c r="C169" t="s">
        <v>13826</v>
      </c>
      <c r="D169">
        <v>100113</v>
      </c>
      <c r="E169" t="s">
        <v>8570</v>
      </c>
      <c r="F169">
        <v>100113003</v>
      </c>
      <c r="G169" t="s">
        <v>13826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20462.2</v>
      </c>
      <c r="AW169">
        <v>14715.3</v>
      </c>
    </row>
    <row r="170" spans="1:49" x14ac:dyDescent="0.25">
      <c r="A170">
        <v>8</v>
      </c>
      <c r="B170" t="s">
        <v>23887</v>
      </c>
      <c r="C170" t="s">
        <v>8637</v>
      </c>
      <c r="D170">
        <v>100114</v>
      </c>
      <c r="E170" t="s">
        <v>8606</v>
      </c>
      <c r="F170">
        <v>100114011</v>
      </c>
      <c r="G170" t="s">
        <v>8637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243563.6</v>
      </c>
      <c r="AW170">
        <v>221126.39999999999</v>
      </c>
    </row>
    <row r="171" spans="1:49" x14ac:dyDescent="0.25">
      <c r="A171">
        <v>8</v>
      </c>
      <c r="B171" t="s">
        <v>23887</v>
      </c>
      <c r="C171" t="s">
        <v>8571</v>
      </c>
      <c r="D171">
        <v>100113</v>
      </c>
      <c r="E171" t="s">
        <v>8570</v>
      </c>
      <c r="F171">
        <v>100113005</v>
      </c>
      <c r="G171" t="s">
        <v>8571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123.4</v>
      </c>
      <c r="AW171">
        <v>187.2</v>
      </c>
    </row>
    <row r="172" spans="1:49" x14ac:dyDescent="0.25">
      <c r="A172">
        <v>8</v>
      </c>
      <c r="B172" t="s">
        <v>23887</v>
      </c>
      <c r="C172" t="s">
        <v>23878</v>
      </c>
      <c r="D172">
        <v>100112</v>
      </c>
      <c r="E172" t="s">
        <v>8326</v>
      </c>
      <c r="F172">
        <v>100112020</v>
      </c>
      <c r="G172" t="s">
        <v>8402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3862.6803852002026</v>
      </c>
    </row>
    <row r="173" spans="1:49" x14ac:dyDescent="0.25">
      <c r="A173">
        <v>8</v>
      </c>
      <c r="B173" t="s">
        <v>23887</v>
      </c>
      <c r="C173" t="s">
        <v>23903</v>
      </c>
      <c r="D173">
        <v>100111</v>
      </c>
      <c r="E173" t="s">
        <v>8285</v>
      </c>
      <c r="F173">
        <v>100111002</v>
      </c>
      <c r="G173" t="s">
        <v>14519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49167.1</v>
      </c>
      <c r="AW173">
        <v>43091.4</v>
      </c>
    </row>
    <row r="174" spans="1:49" x14ac:dyDescent="0.25">
      <c r="A174">
        <v>8</v>
      </c>
      <c r="B174" t="s">
        <v>23887</v>
      </c>
      <c r="C174" t="s">
        <v>23904</v>
      </c>
      <c r="D174">
        <v>100111</v>
      </c>
      <c r="E174" t="s">
        <v>8285</v>
      </c>
      <c r="F174">
        <v>100111002</v>
      </c>
      <c r="G174" t="s">
        <v>14519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119591</v>
      </c>
      <c r="AW174">
        <v>153108.6</v>
      </c>
    </row>
    <row r="175" spans="1:49" x14ac:dyDescent="0.25">
      <c r="A175">
        <v>8</v>
      </c>
      <c r="B175" t="s">
        <v>23887</v>
      </c>
      <c r="C175" t="s">
        <v>23905</v>
      </c>
      <c r="D175">
        <v>100111</v>
      </c>
      <c r="E175" t="s">
        <v>8285</v>
      </c>
      <c r="F175">
        <v>100111002</v>
      </c>
      <c r="G175" t="s">
        <v>14519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168758.1</v>
      </c>
      <c r="AW175">
        <v>196200</v>
      </c>
    </row>
    <row r="176" spans="1:49" x14ac:dyDescent="0.25">
      <c r="A176">
        <v>8</v>
      </c>
      <c r="B176" t="s">
        <v>23887</v>
      </c>
      <c r="C176" t="s">
        <v>8321</v>
      </c>
      <c r="D176">
        <v>100111</v>
      </c>
      <c r="E176" t="s">
        <v>8285</v>
      </c>
      <c r="F176">
        <v>100111012</v>
      </c>
      <c r="G176" t="s">
        <v>8321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8207.2000000000007</v>
      </c>
      <c r="AW176">
        <v>6542.8</v>
      </c>
    </row>
    <row r="177" spans="1:49" x14ac:dyDescent="0.25">
      <c r="A177">
        <v>9</v>
      </c>
      <c r="B177" t="s">
        <v>524</v>
      </c>
      <c r="C177" t="s">
        <v>23877</v>
      </c>
      <c r="D177">
        <v>100112</v>
      </c>
      <c r="E177" t="s">
        <v>8326</v>
      </c>
      <c r="F177">
        <v>100112010</v>
      </c>
      <c r="G177" t="s">
        <v>8352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230.23255813953486</v>
      </c>
      <c r="AK177">
        <v>0</v>
      </c>
      <c r="AL177">
        <v>0</v>
      </c>
      <c r="AM177">
        <v>0</v>
      </c>
      <c r="AN177">
        <v>0</v>
      </c>
      <c r="AO177">
        <v>15955.8</v>
      </c>
      <c r="AP177">
        <v>6829.7411642343623</v>
      </c>
      <c r="AQ177">
        <v>12972</v>
      </c>
      <c r="AR177">
        <v>0</v>
      </c>
      <c r="AS177">
        <v>0</v>
      </c>
      <c r="AT177">
        <v>0</v>
      </c>
      <c r="AU177">
        <v>0</v>
      </c>
      <c r="AV177">
        <v>28979.599999999999</v>
      </c>
      <c r="AW177">
        <v>0</v>
      </c>
    </row>
    <row r="178" spans="1:49" x14ac:dyDescent="0.25">
      <c r="A178">
        <v>9</v>
      </c>
      <c r="B178" t="s">
        <v>524</v>
      </c>
      <c r="C178" t="s">
        <v>15237</v>
      </c>
      <c r="D178">
        <v>100111</v>
      </c>
      <c r="E178" t="s">
        <v>8285</v>
      </c>
      <c r="F178">
        <v>100111001</v>
      </c>
      <c r="G178" t="s">
        <v>15237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</row>
    <row r="179" spans="1:49" x14ac:dyDescent="0.25">
      <c r="A179">
        <v>9</v>
      </c>
      <c r="B179" t="s">
        <v>524</v>
      </c>
      <c r="C179" t="s">
        <v>23886</v>
      </c>
      <c r="D179">
        <v>100110</v>
      </c>
      <c r="E179" t="s">
        <v>8269</v>
      </c>
      <c r="F179">
        <v>100110006</v>
      </c>
      <c r="G179" t="s">
        <v>8275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151.85334962918142</v>
      </c>
      <c r="AQ179">
        <v>521.16</v>
      </c>
      <c r="AR179">
        <v>158.4</v>
      </c>
      <c r="AS179">
        <v>855</v>
      </c>
      <c r="AT179">
        <v>0</v>
      </c>
      <c r="AU179">
        <v>0</v>
      </c>
      <c r="AV179">
        <v>0</v>
      </c>
      <c r="AW179">
        <v>0</v>
      </c>
    </row>
    <row r="180" spans="1:49" x14ac:dyDescent="0.25">
      <c r="A180">
        <v>9</v>
      </c>
      <c r="B180" t="s">
        <v>524</v>
      </c>
      <c r="C180" t="s">
        <v>8286</v>
      </c>
      <c r="D180">
        <v>100111</v>
      </c>
      <c r="E180" t="s">
        <v>8285</v>
      </c>
      <c r="F180">
        <v>100111005</v>
      </c>
      <c r="G180" t="s">
        <v>8286</v>
      </c>
      <c r="H180">
        <v>1</v>
      </c>
      <c r="I180">
        <v>74770</v>
      </c>
      <c r="J180">
        <v>43490</v>
      </c>
      <c r="K180">
        <v>41339</v>
      </c>
      <c r="L180">
        <v>53935</v>
      </c>
      <c r="M180">
        <v>63556</v>
      </c>
      <c r="N180">
        <v>63630</v>
      </c>
      <c r="O180">
        <v>47497</v>
      </c>
      <c r="P180">
        <v>58773</v>
      </c>
      <c r="Q180">
        <v>73534</v>
      </c>
      <c r="R180">
        <v>66585</v>
      </c>
      <c r="S180">
        <v>85872</v>
      </c>
      <c r="T180">
        <v>103099.2</v>
      </c>
      <c r="U180">
        <v>85829.2</v>
      </c>
      <c r="V180">
        <v>112547.7</v>
      </c>
      <c r="W180">
        <v>85076.4</v>
      </c>
      <c r="X180">
        <v>0</v>
      </c>
      <c r="Y180">
        <v>99023.4</v>
      </c>
      <c r="Z180">
        <v>167920.4</v>
      </c>
      <c r="AA180">
        <v>130329.3</v>
      </c>
      <c r="AB180">
        <v>89207.8</v>
      </c>
      <c r="AC180">
        <v>139864</v>
      </c>
      <c r="AD180">
        <v>211867.1</v>
      </c>
      <c r="AE180">
        <v>232434.9</v>
      </c>
      <c r="AF180">
        <v>290391.3</v>
      </c>
      <c r="AG180">
        <v>319510</v>
      </c>
      <c r="AH180">
        <v>181817.3</v>
      </c>
      <c r="AI180">
        <v>245075.20000000001</v>
      </c>
      <c r="AJ180">
        <v>208005.9</v>
      </c>
      <c r="AK180">
        <v>240285</v>
      </c>
      <c r="AL180">
        <v>216864.6</v>
      </c>
      <c r="AM180">
        <v>223582.8</v>
      </c>
      <c r="AN180">
        <v>369382</v>
      </c>
      <c r="AO180">
        <v>274448</v>
      </c>
      <c r="AP180">
        <v>422402.2672907263</v>
      </c>
      <c r="AQ180">
        <v>403200.72000000003</v>
      </c>
      <c r="AR180">
        <v>261941.2</v>
      </c>
      <c r="AS180">
        <v>354606.1</v>
      </c>
      <c r="AT180">
        <v>443052.75</v>
      </c>
      <c r="AU180">
        <v>351893.4</v>
      </c>
      <c r="AV180">
        <v>220780.5</v>
      </c>
      <c r="AW180">
        <v>272526.09999999998</v>
      </c>
    </row>
    <row r="181" spans="1:49" x14ac:dyDescent="0.25">
      <c r="A181">
        <v>9</v>
      </c>
      <c r="B181" t="s">
        <v>524</v>
      </c>
      <c r="C181" t="s">
        <v>23888</v>
      </c>
      <c r="D181">
        <v>100111</v>
      </c>
      <c r="E181" t="s">
        <v>8285</v>
      </c>
      <c r="F181">
        <v>100111004</v>
      </c>
      <c r="G181" t="s">
        <v>13117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31674.5</v>
      </c>
      <c r="AQ181">
        <v>41899</v>
      </c>
      <c r="AR181">
        <v>14326.9</v>
      </c>
      <c r="AS181">
        <v>34561</v>
      </c>
      <c r="AT181">
        <v>41522.380000000005</v>
      </c>
      <c r="AU181">
        <v>63493.8</v>
      </c>
      <c r="AV181">
        <v>100356.4</v>
      </c>
      <c r="AW181">
        <v>58948.2</v>
      </c>
    </row>
    <row r="182" spans="1:49" x14ac:dyDescent="0.25">
      <c r="A182">
        <v>9</v>
      </c>
      <c r="B182" t="s">
        <v>524</v>
      </c>
      <c r="C182" t="s">
        <v>23889</v>
      </c>
      <c r="D182">
        <v>100111</v>
      </c>
      <c r="E182" t="s">
        <v>8285</v>
      </c>
      <c r="F182">
        <v>100111004</v>
      </c>
      <c r="G182" t="s">
        <v>13117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3687.6408757219519</v>
      </c>
      <c r="AQ182">
        <v>5642</v>
      </c>
      <c r="AR182">
        <v>6770.5</v>
      </c>
      <c r="AS182">
        <v>15030.7</v>
      </c>
      <c r="AT182">
        <v>9937.35</v>
      </c>
      <c r="AU182">
        <v>18875.7</v>
      </c>
      <c r="AV182">
        <v>21910.3</v>
      </c>
      <c r="AW182">
        <v>7439.7</v>
      </c>
    </row>
    <row r="183" spans="1:49" x14ac:dyDescent="0.25">
      <c r="A183">
        <v>9</v>
      </c>
      <c r="B183" t="s">
        <v>524</v>
      </c>
      <c r="C183" t="s">
        <v>23890</v>
      </c>
      <c r="D183">
        <v>100111</v>
      </c>
      <c r="E183" t="s">
        <v>8285</v>
      </c>
      <c r="F183">
        <v>100111004</v>
      </c>
      <c r="G183" t="s">
        <v>13117</v>
      </c>
      <c r="H183">
        <v>1</v>
      </c>
      <c r="I183">
        <v>74629</v>
      </c>
      <c r="J183">
        <v>63331</v>
      </c>
      <c r="K183">
        <v>73030</v>
      </c>
      <c r="L183">
        <v>42061</v>
      </c>
      <c r="M183">
        <v>29516</v>
      </c>
      <c r="N183">
        <v>33142</v>
      </c>
      <c r="O183">
        <v>17753</v>
      </c>
      <c r="P183">
        <v>11827</v>
      </c>
      <c r="Q183">
        <v>30510</v>
      </c>
      <c r="R183">
        <v>34736</v>
      </c>
      <c r="S183">
        <v>41554</v>
      </c>
      <c r="T183">
        <v>54182.9</v>
      </c>
      <c r="U183">
        <v>54031.8</v>
      </c>
      <c r="V183">
        <v>36090.9</v>
      </c>
      <c r="W183">
        <v>58510.1</v>
      </c>
      <c r="X183">
        <v>0</v>
      </c>
      <c r="Y183">
        <v>26063.5</v>
      </c>
      <c r="Z183">
        <v>36445.5</v>
      </c>
      <c r="AA183">
        <v>72385</v>
      </c>
      <c r="AB183">
        <v>37525.1</v>
      </c>
      <c r="AC183">
        <v>22003.599999999999</v>
      </c>
      <c r="AD183">
        <v>33008.9</v>
      </c>
      <c r="AE183">
        <v>34142</v>
      </c>
      <c r="AF183">
        <v>45282.1</v>
      </c>
      <c r="AG183">
        <v>27775</v>
      </c>
      <c r="AH183">
        <v>56871.6</v>
      </c>
      <c r="AI183">
        <v>78847.3</v>
      </c>
      <c r="AJ183">
        <v>45451.9</v>
      </c>
      <c r="AK183">
        <v>55912</v>
      </c>
      <c r="AL183">
        <v>36765</v>
      </c>
      <c r="AM183">
        <v>61774.1</v>
      </c>
      <c r="AN183">
        <v>76039</v>
      </c>
      <c r="AO183">
        <v>42862.3</v>
      </c>
      <c r="AP183">
        <v>35362.140875721954</v>
      </c>
      <c r="AQ183">
        <v>47541</v>
      </c>
      <c r="AR183">
        <v>0</v>
      </c>
      <c r="AS183">
        <v>49591.7</v>
      </c>
      <c r="AT183">
        <v>51459.73</v>
      </c>
      <c r="AU183">
        <v>82369.5</v>
      </c>
      <c r="AV183">
        <v>122266.7</v>
      </c>
      <c r="AW183">
        <v>66387.899999999994</v>
      </c>
    </row>
    <row r="184" spans="1:49" x14ac:dyDescent="0.25">
      <c r="A184">
        <v>9</v>
      </c>
      <c r="B184" t="s">
        <v>524</v>
      </c>
      <c r="C184" t="s">
        <v>8291</v>
      </c>
      <c r="D184">
        <v>100111</v>
      </c>
      <c r="E184" t="s">
        <v>8285</v>
      </c>
      <c r="F184">
        <v>100111006</v>
      </c>
      <c r="G184" t="s">
        <v>8291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1956.4152823100758</v>
      </c>
      <c r="AQ184">
        <v>1470.52</v>
      </c>
      <c r="AR184">
        <v>2118.6099999999997</v>
      </c>
      <c r="AS184">
        <v>2761.2</v>
      </c>
      <c r="AT184">
        <v>0</v>
      </c>
      <c r="AU184">
        <v>0</v>
      </c>
      <c r="AV184">
        <v>0</v>
      </c>
      <c r="AW184">
        <v>0</v>
      </c>
    </row>
    <row r="185" spans="1:49" x14ac:dyDescent="0.25">
      <c r="A185">
        <v>9</v>
      </c>
      <c r="B185" t="s">
        <v>524</v>
      </c>
      <c r="C185" t="s">
        <v>23891</v>
      </c>
      <c r="D185">
        <v>100112</v>
      </c>
      <c r="E185" t="s">
        <v>8326</v>
      </c>
      <c r="F185">
        <v>100112022</v>
      </c>
      <c r="G185" t="s">
        <v>8412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15</v>
      </c>
      <c r="AT185">
        <v>0</v>
      </c>
      <c r="AU185">
        <v>0</v>
      </c>
      <c r="AV185">
        <v>0</v>
      </c>
      <c r="AW185">
        <v>0</v>
      </c>
    </row>
    <row r="186" spans="1:49" x14ac:dyDescent="0.25">
      <c r="A186">
        <v>9</v>
      </c>
      <c r="B186" t="s">
        <v>524</v>
      </c>
      <c r="C186" t="s">
        <v>23892</v>
      </c>
      <c r="D186">
        <v>100110</v>
      </c>
      <c r="E186" t="s">
        <v>8269</v>
      </c>
      <c r="F186">
        <v>100110005</v>
      </c>
      <c r="G186" t="s">
        <v>8270</v>
      </c>
      <c r="H186">
        <v>1</v>
      </c>
      <c r="I186">
        <v>977</v>
      </c>
      <c r="J186">
        <v>304</v>
      </c>
      <c r="K186">
        <v>25</v>
      </c>
      <c r="L186">
        <v>25</v>
      </c>
      <c r="M186">
        <v>82</v>
      </c>
      <c r="N186">
        <v>24</v>
      </c>
      <c r="O186">
        <v>51</v>
      </c>
      <c r="P186">
        <v>42</v>
      </c>
      <c r="Q186">
        <v>183</v>
      </c>
      <c r="R186">
        <v>13</v>
      </c>
      <c r="S186">
        <v>9</v>
      </c>
      <c r="T186">
        <v>19</v>
      </c>
      <c r="U186">
        <v>34</v>
      </c>
      <c r="V186">
        <v>15.6</v>
      </c>
      <c r="W186">
        <v>6.6</v>
      </c>
      <c r="X186">
        <v>0</v>
      </c>
      <c r="Y186">
        <v>10.9</v>
      </c>
      <c r="Z186">
        <v>53.8</v>
      </c>
      <c r="AA186">
        <v>6.5</v>
      </c>
      <c r="AB186">
        <v>0</v>
      </c>
      <c r="AC186">
        <v>0</v>
      </c>
      <c r="AD186">
        <v>0</v>
      </c>
      <c r="AE186">
        <v>7</v>
      </c>
      <c r="AF186">
        <v>281.7</v>
      </c>
      <c r="AG186">
        <v>65</v>
      </c>
      <c r="AH186">
        <v>0</v>
      </c>
      <c r="AI186">
        <v>13</v>
      </c>
      <c r="AJ186">
        <v>36</v>
      </c>
      <c r="AK186">
        <v>17.399999999999999</v>
      </c>
      <c r="AL186">
        <v>3</v>
      </c>
      <c r="AM186">
        <v>1.3</v>
      </c>
      <c r="AN186">
        <v>0</v>
      </c>
      <c r="AO186">
        <v>2.1</v>
      </c>
      <c r="AP186">
        <v>1.7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</row>
    <row r="187" spans="1:49" x14ac:dyDescent="0.25">
      <c r="A187">
        <v>9</v>
      </c>
      <c r="B187" t="s">
        <v>524</v>
      </c>
      <c r="C187" t="s">
        <v>23893</v>
      </c>
      <c r="D187">
        <v>100110</v>
      </c>
      <c r="E187" t="s">
        <v>8269</v>
      </c>
      <c r="F187">
        <v>100110003</v>
      </c>
      <c r="G187" t="s">
        <v>13811</v>
      </c>
      <c r="H187">
        <v>1</v>
      </c>
      <c r="I187">
        <v>6173</v>
      </c>
      <c r="J187">
        <v>4430</v>
      </c>
      <c r="K187">
        <v>3350</v>
      </c>
      <c r="L187">
        <v>2811</v>
      </c>
      <c r="M187">
        <v>3879</v>
      </c>
      <c r="N187">
        <v>4102</v>
      </c>
      <c r="O187">
        <v>6197</v>
      </c>
      <c r="P187">
        <v>9457</v>
      </c>
      <c r="Q187">
        <v>6337</v>
      </c>
      <c r="R187">
        <v>2475</v>
      </c>
      <c r="S187">
        <v>1626</v>
      </c>
      <c r="T187">
        <v>3290</v>
      </c>
      <c r="U187">
        <v>3958</v>
      </c>
      <c r="V187">
        <v>2120.4</v>
      </c>
      <c r="W187">
        <v>1756.3</v>
      </c>
      <c r="X187">
        <v>0</v>
      </c>
      <c r="Y187">
        <v>707.4</v>
      </c>
      <c r="Z187">
        <v>431.3</v>
      </c>
      <c r="AA187">
        <v>728.2</v>
      </c>
      <c r="AB187">
        <v>35.700000000000003</v>
      </c>
      <c r="AC187">
        <v>22.7</v>
      </c>
      <c r="AD187">
        <v>35.200000000000003</v>
      </c>
      <c r="AE187">
        <v>11.5</v>
      </c>
      <c r="AF187">
        <v>66</v>
      </c>
      <c r="AG187">
        <v>66</v>
      </c>
      <c r="AH187">
        <v>317.5</v>
      </c>
      <c r="AI187">
        <v>142.1</v>
      </c>
      <c r="AJ187">
        <v>953</v>
      </c>
      <c r="AK187">
        <v>74.400000000000006</v>
      </c>
      <c r="AL187">
        <v>26.3</v>
      </c>
      <c r="AM187">
        <v>97.2</v>
      </c>
      <c r="AN187">
        <v>194</v>
      </c>
      <c r="AO187">
        <v>84.8</v>
      </c>
      <c r="AP187">
        <v>89.264185817943286</v>
      </c>
      <c r="AQ187">
        <v>148.5</v>
      </c>
      <c r="AR187">
        <v>50.7</v>
      </c>
      <c r="AS187">
        <v>60.5</v>
      </c>
      <c r="AT187">
        <v>55.370000000000005</v>
      </c>
      <c r="AU187">
        <v>126.56000000000002</v>
      </c>
      <c r="AV187">
        <v>242.4</v>
      </c>
      <c r="AW187">
        <v>140.80000000000001</v>
      </c>
    </row>
    <row r="188" spans="1:49" x14ac:dyDescent="0.25">
      <c r="A188">
        <v>9</v>
      </c>
      <c r="B188" t="s">
        <v>524</v>
      </c>
      <c r="C188" t="s">
        <v>23894</v>
      </c>
      <c r="D188">
        <v>100113</v>
      </c>
      <c r="E188" t="s">
        <v>8570</v>
      </c>
      <c r="F188">
        <v>100113001</v>
      </c>
      <c r="G188" t="s">
        <v>15247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14795.923535659318</v>
      </c>
      <c r="AQ188">
        <v>6380.25</v>
      </c>
      <c r="AR188">
        <v>7711.5</v>
      </c>
      <c r="AS188">
        <v>8042.2</v>
      </c>
      <c r="AT188">
        <v>19290.68</v>
      </c>
      <c r="AU188">
        <v>16071.2</v>
      </c>
      <c r="AV188">
        <v>10767.4</v>
      </c>
      <c r="AW188">
        <v>9877.6</v>
      </c>
    </row>
    <row r="189" spans="1:49" x14ac:dyDescent="0.25">
      <c r="A189">
        <v>9</v>
      </c>
      <c r="B189" t="s">
        <v>524</v>
      </c>
      <c r="C189" t="s">
        <v>23895</v>
      </c>
      <c r="D189">
        <v>100113</v>
      </c>
      <c r="E189" t="s">
        <v>8570</v>
      </c>
      <c r="F189">
        <v>100113001</v>
      </c>
      <c r="G189" t="s">
        <v>15247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25256.912399639798</v>
      </c>
      <c r="AQ189">
        <v>9246.3599999999988</v>
      </c>
      <c r="AR189">
        <v>11722.9</v>
      </c>
      <c r="AS189">
        <v>16970</v>
      </c>
      <c r="AT189">
        <v>25055.94</v>
      </c>
      <c r="AU189">
        <v>25164.1</v>
      </c>
      <c r="AV189">
        <v>26411.1</v>
      </c>
      <c r="AW189">
        <v>0</v>
      </c>
    </row>
    <row r="190" spans="1:49" x14ac:dyDescent="0.25">
      <c r="A190">
        <v>9</v>
      </c>
      <c r="B190" t="s">
        <v>524</v>
      </c>
      <c r="C190" t="s">
        <v>23896</v>
      </c>
      <c r="D190">
        <v>100113</v>
      </c>
      <c r="E190" t="s">
        <v>8570</v>
      </c>
      <c r="F190">
        <v>100113001</v>
      </c>
      <c r="G190" t="s">
        <v>15247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16095</v>
      </c>
      <c r="O190">
        <v>9531</v>
      </c>
      <c r="P190">
        <v>13272</v>
      </c>
      <c r="Q190">
        <v>12468</v>
      </c>
      <c r="R190">
        <v>15661</v>
      </c>
      <c r="S190">
        <v>20923</v>
      </c>
      <c r="T190">
        <v>13386</v>
      </c>
      <c r="U190">
        <v>17885</v>
      </c>
      <c r="V190">
        <v>26198.7</v>
      </c>
      <c r="W190">
        <v>42496.4</v>
      </c>
      <c r="X190">
        <v>0</v>
      </c>
      <c r="Y190">
        <v>24599.3</v>
      </c>
      <c r="Z190">
        <v>24840</v>
      </c>
      <c r="AA190">
        <v>40624.400000000001</v>
      </c>
      <c r="AB190">
        <v>22415.599999999999</v>
      </c>
      <c r="AC190">
        <v>38687.300000000003</v>
      </c>
      <c r="AD190">
        <v>36757.9</v>
      </c>
      <c r="AE190">
        <v>30744</v>
      </c>
      <c r="AF190">
        <v>42224</v>
      </c>
      <c r="AG190">
        <v>49140</v>
      </c>
      <c r="AH190">
        <v>59320.800000000003</v>
      </c>
      <c r="AI190">
        <v>64006.2</v>
      </c>
      <c r="AJ190">
        <v>21.884786931054869</v>
      </c>
      <c r="AK190">
        <v>283560</v>
      </c>
      <c r="AL190">
        <v>9752.9</v>
      </c>
      <c r="AM190">
        <v>66163.7</v>
      </c>
      <c r="AN190">
        <v>42109</v>
      </c>
      <c r="AO190">
        <v>37113.67</v>
      </c>
      <c r="AP190">
        <v>40052.83593529911</v>
      </c>
      <c r="AQ190">
        <v>15626.61</v>
      </c>
      <c r="AR190">
        <v>19434.400000000001</v>
      </c>
      <c r="AS190">
        <v>25012.2</v>
      </c>
      <c r="AT190">
        <v>44346.62</v>
      </c>
      <c r="AU190">
        <v>41235.300000000003</v>
      </c>
      <c r="AV190">
        <v>37178.5</v>
      </c>
      <c r="AW190">
        <v>27753.5</v>
      </c>
    </row>
    <row r="191" spans="1:49" x14ac:dyDescent="0.25">
      <c r="A191">
        <v>9</v>
      </c>
      <c r="B191" t="s">
        <v>524</v>
      </c>
      <c r="C191" t="s">
        <v>14529</v>
      </c>
      <c r="D191">
        <v>100113</v>
      </c>
      <c r="E191" t="s">
        <v>8570</v>
      </c>
      <c r="F191">
        <v>100113002</v>
      </c>
      <c r="G191" t="s">
        <v>14529</v>
      </c>
      <c r="H191">
        <v>1</v>
      </c>
      <c r="I191">
        <v>229</v>
      </c>
      <c r="J191">
        <v>0</v>
      </c>
      <c r="K191">
        <v>0</v>
      </c>
      <c r="L191">
        <v>23</v>
      </c>
      <c r="M191">
        <v>112</v>
      </c>
      <c r="N191">
        <v>0</v>
      </c>
      <c r="O191">
        <v>672</v>
      </c>
      <c r="P191">
        <v>592</v>
      </c>
      <c r="Q191">
        <v>785</v>
      </c>
      <c r="R191">
        <v>588</v>
      </c>
      <c r="S191">
        <v>1231</v>
      </c>
      <c r="T191">
        <v>1736</v>
      </c>
      <c r="U191">
        <v>1661</v>
      </c>
      <c r="V191">
        <v>0</v>
      </c>
      <c r="W191">
        <v>68.099999999999994</v>
      </c>
      <c r="X191">
        <v>0</v>
      </c>
      <c r="Y191">
        <v>167.2</v>
      </c>
      <c r="Z191">
        <v>47.9</v>
      </c>
      <c r="AA191">
        <v>0</v>
      </c>
      <c r="AB191">
        <v>320.89999999999998</v>
      </c>
      <c r="AC191">
        <v>794.9</v>
      </c>
      <c r="AD191">
        <v>256.5</v>
      </c>
      <c r="AE191">
        <v>382.5</v>
      </c>
      <c r="AF191">
        <v>0</v>
      </c>
      <c r="AG191">
        <v>0</v>
      </c>
      <c r="AH191">
        <v>37</v>
      </c>
      <c r="AI191">
        <v>343</v>
      </c>
      <c r="AJ191">
        <v>53.66743916570104</v>
      </c>
      <c r="AK191">
        <v>191.8</v>
      </c>
      <c r="AL191">
        <v>750.1</v>
      </c>
      <c r="AM191">
        <v>1733.3</v>
      </c>
      <c r="AN191">
        <v>204</v>
      </c>
      <c r="AO191">
        <v>188.57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</row>
    <row r="192" spans="1:49" x14ac:dyDescent="0.25">
      <c r="A192">
        <v>9</v>
      </c>
      <c r="B192" t="s">
        <v>524</v>
      </c>
      <c r="C192" t="s">
        <v>23897</v>
      </c>
      <c r="D192">
        <v>100111</v>
      </c>
      <c r="E192" t="s">
        <v>8285</v>
      </c>
      <c r="F192">
        <v>100111003</v>
      </c>
      <c r="G192" t="s">
        <v>13816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2775.4289341644626</v>
      </c>
      <c r="AQ192">
        <v>1898.73</v>
      </c>
      <c r="AR192">
        <v>8798.6899999999987</v>
      </c>
      <c r="AS192">
        <v>1106.7</v>
      </c>
      <c r="AT192">
        <v>1248</v>
      </c>
      <c r="AU192">
        <v>1470</v>
      </c>
      <c r="AV192">
        <v>3330</v>
      </c>
      <c r="AW192">
        <v>1199</v>
      </c>
    </row>
    <row r="193" spans="1:49" x14ac:dyDescent="0.25">
      <c r="A193">
        <v>9</v>
      </c>
      <c r="B193" t="s">
        <v>524</v>
      </c>
      <c r="C193" t="s">
        <v>23898</v>
      </c>
      <c r="D193">
        <v>100111</v>
      </c>
      <c r="E193" t="s">
        <v>8285</v>
      </c>
      <c r="F193">
        <v>100111003</v>
      </c>
      <c r="G193" t="s">
        <v>13816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154.56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</row>
    <row r="194" spans="1:49" x14ac:dyDescent="0.25">
      <c r="A194">
        <v>9</v>
      </c>
      <c r="B194" t="s">
        <v>524</v>
      </c>
      <c r="C194" t="s">
        <v>23899</v>
      </c>
      <c r="D194">
        <v>100111</v>
      </c>
      <c r="E194" t="s">
        <v>8285</v>
      </c>
      <c r="F194">
        <v>100111003</v>
      </c>
      <c r="G194" t="s">
        <v>13816</v>
      </c>
      <c r="H194">
        <v>1</v>
      </c>
      <c r="I194">
        <v>2436</v>
      </c>
      <c r="J194">
        <v>1647</v>
      </c>
      <c r="K194">
        <v>1492</v>
      </c>
      <c r="L194">
        <v>1331</v>
      </c>
      <c r="M194">
        <v>337</v>
      </c>
      <c r="N194">
        <v>1476</v>
      </c>
      <c r="O194">
        <v>452</v>
      </c>
      <c r="P194">
        <v>597</v>
      </c>
      <c r="Q194">
        <v>399</v>
      </c>
      <c r="R194">
        <v>830</v>
      </c>
      <c r="S194">
        <v>519</v>
      </c>
      <c r="T194">
        <v>342.8</v>
      </c>
      <c r="U194">
        <v>503.9</v>
      </c>
      <c r="V194">
        <v>441.4</v>
      </c>
      <c r="W194">
        <v>80.5</v>
      </c>
      <c r="X194">
        <v>0</v>
      </c>
      <c r="Y194">
        <v>66</v>
      </c>
      <c r="Z194">
        <v>347.9</v>
      </c>
      <c r="AA194">
        <v>208.6</v>
      </c>
      <c r="AB194">
        <v>73.099999999999994</v>
      </c>
      <c r="AC194">
        <v>143.9</v>
      </c>
      <c r="AD194">
        <v>769.5</v>
      </c>
      <c r="AE194">
        <v>1575</v>
      </c>
      <c r="AF194">
        <v>910</v>
      </c>
      <c r="AG194">
        <v>910</v>
      </c>
      <c r="AH194">
        <v>1874.5</v>
      </c>
      <c r="AI194">
        <v>3780</v>
      </c>
      <c r="AJ194">
        <v>4019</v>
      </c>
      <c r="AK194">
        <v>2908.8</v>
      </c>
      <c r="AL194">
        <v>3280.6</v>
      </c>
      <c r="AM194">
        <v>8824.6</v>
      </c>
      <c r="AN194">
        <v>4174</v>
      </c>
      <c r="AO194">
        <v>18822.629999999997</v>
      </c>
      <c r="AP194">
        <v>2929.9889341644625</v>
      </c>
      <c r="AQ194">
        <v>1898.73</v>
      </c>
      <c r="AR194">
        <v>8798.7000000000007</v>
      </c>
      <c r="AS194">
        <v>1106.7</v>
      </c>
      <c r="AT194">
        <v>1248</v>
      </c>
      <c r="AU194">
        <v>1470</v>
      </c>
      <c r="AV194">
        <v>3330</v>
      </c>
      <c r="AW194">
        <v>1199</v>
      </c>
    </row>
    <row r="195" spans="1:49" x14ac:dyDescent="0.25">
      <c r="A195">
        <v>9</v>
      </c>
      <c r="B195" t="s">
        <v>524</v>
      </c>
      <c r="C195" t="s">
        <v>15252</v>
      </c>
      <c r="D195">
        <v>100114</v>
      </c>
      <c r="E195" t="s">
        <v>8606</v>
      </c>
      <c r="F195">
        <v>100114001</v>
      </c>
      <c r="G195" t="s">
        <v>15252</v>
      </c>
      <c r="H195">
        <v>1</v>
      </c>
      <c r="I195">
        <v>99741</v>
      </c>
      <c r="J195">
        <v>109020</v>
      </c>
      <c r="K195">
        <v>75368</v>
      </c>
      <c r="L195">
        <v>50317</v>
      </c>
      <c r="M195">
        <v>97359</v>
      </c>
      <c r="N195">
        <v>133003</v>
      </c>
      <c r="O195">
        <v>126861</v>
      </c>
      <c r="P195">
        <v>115667</v>
      </c>
      <c r="Q195">
        <v>111006</v>
      </c>
      <c r="R195">
        <v>95489</v>
      </c>
      <c r="S195">
        <v>104788</v>
      </c>
      <c r="T195">
        <v>146738.4</v>
      </c>
      <c r="U195">
        <v>195067</v>
      </c>
      <c r="V195">
        <v>191132.5</v>
      </c>
      <c r="W195">
        <v>168954.5</v>
      </c>
      <c r="X195">
        <v>0</v>
      </c>
      <c r="Y195">
        <v>190927.7</v>
      </c>
      <c r="Z195">
        <v>332425.3</v>
      </c>
      <c r="AA195">
        <v>175007.2</v>
      </c>
      <c r="AB195">
        <v>231950.3</v>
      </c>
      <c r="AC195">
        <v>190331.6</v>
      </c>
      <c r="AD195">
        <v>342052.8</v>
      </c>
      <c r="AE195">
        <v>420346.7</v>
      </c>
      <c r="AF195">
        <v>297628.59999999998</v>
      </c>
      <c r="AG195">
        <v>302400</v>
      </c>
      <c r="AH195">
        <v>321303.40000000002</v>
      </c>
      <c r="AI195">
        <v>446083.8</v>
      </c>
      <c r="AJ195">
        <v>212544.8</v>
      </c>
      <c r="AK195">
        <v>220224</v>
      </c>
      <c r="AL195">
        <v>265552.8</v>
      </c>
      <c r="AM195">
        <v>315519.2</v>
      </c>
      <c r="AN195">
        <v>615990</v>
      </c>
      <c r="AO195">
        <v>272034.59999999998</v>
      </c>
      <c r="AP195">
        <v>314581.74984666158</v>
      </c>
      <c r="AQ195">
        <v>272045.36</v>
      </c>
      <c r="AR195">
        <v>305709.5</v>
      </c>
      <c r="AS195">
        <v>338757.1</v>
      </c>
      <c r="AT195">
        <v>369923.04</v>
      </c>
      <c r="AU195">
        <v>396541.3</v>
      </c>
      <c r="AV195">
        <v>259521.5</v>
      </c>
      <c r="AW195">
        <v>349145.3</v>
      </c>
    </row>
    <row r="196" spans="1:49" x14ac:dyDescent="0.25">
      <c r="A196">
        <v>9</v>
      </c>
      <c r="B196" t="s">
        <v>524</v>
      </c>
      <c r="C196" t="s">
        <v>23900</v>
      </c>
      <c r="D196">
        <v>100110</v>
      </c>
      <c r="E196" t="s">
        <v>8269</v>
      </c>
      <c r="F196">
        <v>100110002</v>
      </c>
      <c r="G196" t="s">
        <v>14514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740.45351122289162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</row>
    <row r="197" spans="1:49" x14ac:dyDescent="0.25">
      <c r="A197">
        <v>9</v>
      </c>
      <c r="B197" t="s">
        <v>524</v>
      </c>
      <c r="C197" t="s">
        <v>23901</v>
      </c>
      <c r="D197">
        <v>100110</v>
      </c>
      <c r="E197" t="s">
        <v>8269</v>
      </c>
      <c r="F197">
        <v>100110002</v>
      </c>
      <c r="G197" t="s">
        <v>14514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</row>
    <row r="198" spans="1:49" x14ac:dyDescent="0.25">
      <c r="A198">
        <v>9</v>
      </c>
      <c r="B198" t="s">
        <v>524</v>
      </c>
      <c r="C198" t="s">
        <v>23902</v>
      </c>
      <c r="D198">
        <v>100110</v>
      </c>
      <c r="E198" t="s">
        <v>8269</v>
      </c>
      <c r="F198">
        <v>100110002</v>
      </c>
      <c r="G198" t="s">
        <v>14514</v>
      </c>
      <c r="H198">
        <v>1</v>
      </c>
      <c r="I198">
        <v>5731</v>
      </c>
      <c r="J198">
        <v>7075</v>
      </c>
      <c r="K198">
        <v>8840</v>
      </c>
      <c r="L198">
        <v>6169</v>
      </c>
      <c r="M198">
        <v>4405</v>
      </c>
      <c r="N198">
        <v>7584</v>
      </c>
      <c r="O198">
        <v>5721</v>
      </c>
      <c r="P198">
        <v>3677</v>
      </c>
      <c r="Q198">
        <v>3930</v>
      </c>
      <c r="R198">
        <v>4120</v>
      </c>
      <c r="S198">
        <v>5341</v>
      </c>
      <c r="T198">
        <v>6366</v>
      </c>
      <c r="U198">
        <v>5868</v>
      </c>
      <c r="V198">
        <v>3431.3</v>
      </c>
      <c r="W198">
        <v>3766</v>
      </c>
      <c r="X198">
        <v>0</v>
      </c>
      <c r="Y198">
        <v>2099.5</v>
      </c>
      <c r="Z198">
        <v>1457.7</v>
      </c>
      <c r="AA198">
        <v>1992.7</v>
      </c>
      <c r="AB198">
        <v>1857.7</v>
      </c>
      <c r="AC198">
        <v>2575</v>
      </c>
      <c r="AD198">
        <v>6017.8</v>
      </c>
      <c r="AE198">
        <v>2440.5</v>
      </c>
      <c r="AF198">
        <v>1362.1</v>
      </c>
      <c r="AG198">
        <v>1368</v>
      </c>
      <c r="AH198">
        <v>1044</v>
      </c>
      <c r="AI198">
        <v>2492.6</v>
      </c>
      <c r="AJ198">
        <v>822.1</v>
      </c>
      <c r="AK198">
        <v>873.2</v>
      </c>
      <c r="AL198">
        <v>431.3</v>
      </c>
      <c r="AM198">
        <v>1643.6</v>
      </c>
      <c r="AN198">
        <v>553</v>
      </c>
      <c r="AO198">
        <v>741.16000000000008</v>
      </c>
      <c r="AP198">
        <v>740.45351122289162</v>
      </c>
      <c r="AQ198">
        <v>870.32999999999993</v>
      </c>
      <c r="AR198">
        <v>395.7</v>
      </c>
      <c r="AS198">
        <v>798.6</v>
      </c>
      <c r="AT198">
        <v>1627.56</v>
      </c>
      <c r="AU198">
        <v>420.2</v>
      </c>
      <c r="AV198">
        <v>0</v>
      </c>
      <c r="AW198">
        <v>1060.2379746835443</v>
      </c>
    </row>
    <row r="199" spans="1:49" x14ac:dyDescent="0.25">
      <c r="A199">
        <v>9</v>
      </c>
      <c r="B199" t="s">
        <v>524</v>
      </c>
      <c r="C199" t="s">
        <v>13826</v>
      </c>
      <c r="D199">
        <v>100113</v>
      </c>
      <c r="E199" t="s">
        <v>8570</v>
      </c>
      <c r="F199">
        <v>100113003</v>
      </c>
      <c r="G199" t="s">
        <v>13826</v>
      </c>
      <c r="H199">
        <v>1</v>
      </c>
      <c r="I199">
        <v>55025</v>
      </c>
      <c r="J199">
        <v>17327</v>
      </c>
      <c r="K199">
        <v>6168</v>
      </c>
      <c r="L199">
        <v>1962</v>
      </c>
      <c r="M199">
        <v>3512</v>
      </c>
      <c r="N199">
        <v>16439</v>
      </c>
      <c r="O199">
        <v>46375</v>
      </c>
      <c r="P199">
        <v>40742</v>
      </c>
      <c r="Q199">
        <v>48203</v>
      </c>
      <c r="R199">
        <v>52583</v>
      </c>
      <c r="S199">
        <v>26064</v>
      </c>
      <c r="T199">
        <v>27532</v>
      </c>
      <c r="U199">
        <v>31993</v>
      </c>
      <c r="V199">
        <v>11889.9</v>
      </c>
      <c r="W199">
        <v>12681.5</v>
      </c>
      <c r="X199">
        <v>0</v>
      </c>
      <c r="Y199">
        <v>20647.099999999999</v>
      </c>
      <c r="Z199">
        <v>13146.5</v>
      </c>
      <c r="AA199">
        <v>24016.7</v>
      </c>
      <c r="AB199">
        <v>39782</v>
      </c>
      <c r="AC199">
        <v>29914.9</v>
      </c>
      <c r="AD199">
        <v>46655</v>
      </c>
      <c r="AE199">
        <v>1555.8</v>
      </c>
      <c r="AF199">
        <v>11552</v>
      </c>
      <c r="AG199">
        <v>11563</v>
      </c>
      <c r="AH199">
        <v>24120</v>
      </c>
      <c r="AI199">
        <v>29642.400000000001</v>
      </c>
      <c r="AJ199">
        <v>38.918364849152439</v>
      </c>
      <c r="AK199">
        <v>43818</v>
      </c>
      <c r="AL199">
        <v>35517.5</v>
      </c>
      <c r="AM199">
        <v>23307.599999999999</v>
      </c>
      <c r="AN199">
        <v>36578</v>
      </c>
      <c r="AO199">
        <v>57950.6</v>
      </c>
      <c r="AP199">
        <v>107404.95414194434</v>
      </c>
      <c r="AQ199">
        <v>91225.5</v>
      </c>
      <c r="AR199">
        <v>138668.1</v>
      </c>
      <c r="AS199">
        <v>142671.79999999999</v>
      </c>
      <c r="AT199">
        <v>131317.20000000001</v>
      </c>
      <c r="AU199">
        <v>146520</v>
      </c>
      <c r="AV199">
        <v>120917.1</v>
      </c>
      <c r="AW199">
        <v>95935.9</v>
      </c>
    </row>
    <row r="200" spans="1:49" x14ac:dyDescent="0.25">
      <c r="A200">
        <v>9</v>
      </c>
      <c r="B200" t="s">
        <v>524</v>
      </c>
      <c r="C200" t="s">
        <v>8637</v>
      </c>
      <c r="D200">
        <v>100114</v>
      </c>
      <c r="E200" t="s">
        <v>8606</v>
      </c>
      <c r="F200">
        <v>100114011</v>
      </c>
      <c r="G200" t="s">
        <v>8637</v>
      </c>
      <c r="H200">
        <v>1</v>
      </c>
      <c r="I200">
        <v>30469</v>
      </c>
      <c r="J200">
        <v>82350</v>
      </c>
      <c r="K200">
        <v>101738</v>
      </c>
      <c r="L200">
        <v>71151</v>
      </c>
      <c r="M200">
        <v>95264</v>
      </c>
      <c r="N200">
        <v>98488</v>
      </c>
      <c r="O200">
        <v>184478</v>
      </c>
      <c r="P200">
        <v>124656</v>
      </c>
      <c r="Q200">
        <v>145400</v>
      </c>
      <c r="R200">
        <v>161513</v>
      </c>
      <c r="S200">
        <v>116714</v>
      </c>
      <c r="T200">
        <v>119935.632</v>
      </c>
      <c r="U200">
        <v>173243</v>
      </c>
      <c r="V200">
        <v>163713.45600000001</v>
      </c>
      <c r="W200">
        <v>161146.07999999999</v>
      </c>
      <c r="X200">
        <v>0</v>
      </c>
      <c r="Y200">
        <v>113171.15993639498</v>
      </c>
      <c r="Z200">
        <v>104737.3</v>
      </c>
      <c r="AA200">
        <v>159255</v>
      </c>
      <c r="AB200">
        <v>145820</v>
      </c>
      <c r="AC200">
        <v>144615</v>
      </c>
      <c r="AD200">
        <v>175000</v>
      </c>
      <c r="AE200">
        <v>221985.1</v>
      </c>
      <c r="AF200">
        <v>63064.800000000003</v>
      </c>
      <c r="AG200">
        <v>80464</v>
      </c>
      <c r="AH200">
        <v>117600</v>
      </c>
      <c r="AI200">
        <v>88200</v>
      </c>
      <c r="AJ200">
        <v>857.0213202132021</v>
      </c>
      <c r="AK200">
        <v>21710</v>
      </c>
      <c r="AL200">
        <v>39456.300000000003</v>
      </c>
      <c r="AM200">
        <v>70506</v>
      </c>
      <c r="AN200">
        <v>57250</v>
      </c>
      <c r="AO200">
        <v>80064</v>
      </c>
      <c r="AP200">
        <v>73411.036262089445</v>
      </c>
      <c r="AQ200">
        <v>0</v>
      </c>
      <c r="AR200">
        <v>74938.8</v>
      </c>
      <c r="AS200">
        <v>103372.5</v>
      </c>
      <c r="AT200">
        <v>44165.73</v>
      </c>
      <c r="AU200">
        <v>109422.62</v>
      </c>
      <c r="AV200">
        <v>93868.4</v>
      </c>
      <c r="AW200">
        <v>93400</v>
      </c>
    </row>
    <row r="201" spans="1:49" x14ac:dyDescent="0.25">
      <c r="A201">
        <v>9</v>
      </c>
      <c r="B201" t="s">
        <v>524</v>
      </c>
      <c r="C201" t="s">
        <v>8571</v>
      </c>
      <c r="D201">
        <v>100113</v>
      </c>
      <c r="E201" t="s">
        <v>8570</v>
      </c>
      <c r="F201">
        <v>100113005</v>
      </c>
      <c r="G201" t="s">
        <v>8571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</row>
    <row r="202" spans="1:49" x14ac:dyDescent="0.25">
      <c r="A202">
        <v>9</v>
      </c>
      <c r="B202" t="s">
        <v>524</v>
      </c>
      <c r="C202" t="s">
        <v>23878</v>
      </c>
      <c r="D202">
        <v>100112</v>
      </c>
      <c r="E202" t="s">
        <v>8326</v>
      </c>
      <c r="F202">
        <v>100112020</v>
      </c>
      <c r="G202" t="s">
        <v>8402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345.16129032258061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</row>
    <row r="203" spans="1:49" x14ac:dyDescent="0.25">
      <c r="A203">
        <v>9</v>
      </c>
      <c r="B203" t="s">
        <v>524</v>
      </c>
      <c r="C203" t="s">
        <v>23903</v>
      </c>
      <c r="D203">
        <v>100111</v>
      </c>
      <c r="E203" t="s">
        <v>8285</v>
      </c>
      <c r="F203">
        <v>100111002</v>
      </c>
      <c r="G203" t="s">
        <v>14519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291.5</v>
      </c>
      <c r="AR203">
        <v>0</v>
      </c>
      <c r="AS203">
        <v>3016</v>
      </c>
      <c r="AT203">
        <v>2478.6</v>
      </c>
      <c r="AU203">
        <v>5753.6</v>
      </c>
      <c r="AV203">
        <v>12464.9</v>
      </c>
      <c r="AW203">
        <v>4281.3</v>
      </c>
    </row>
    <row r="204" spans="1:49" x14ac:dyDescent="0.25">
      <c r="A204">
        <v>9</v>
      </c>
      <c r="B204" t="s">
        <v>524</v>
      </c>
      <c r="C204" t="s">
        <v>23904</v>
      </c>
      <c r="D204">
        <v>100111</v>
      </c>
      <c r="E204" t="s">
        <v>8285</v>
      </c>
      <c r="F204">
        <v>100111002</v>
      </c>
      <c r="G204" t="s">
        <v>14519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578305.41789942631</v>
      </c>
      <c r="AQ204">
        <v>527579.07999999996</v>
      </c>
      <c r="AR204">
        <v>598673</v>
      </c>
      <c r="AS204">
        <v>623366.9</v>
      </c>
      <c r="AT204">
        <v>595356.64</v>
      </c>
      <c r="AU204">
        <v>657763.1</v>
      </c>
      <c r="AV204">
        <v>594002.1</v>
      </c>
      <c r="AW204">
        <v>474530.7</v>
      </c>
    </row>
    <row r="205" spans="1:49" x14ac:dyDescent="0.25">
      <c r="A205">
        <v>9</v>
      </c>
      <c r="B205" t="s">
        <v>524</v>
      </c>
      <c r="C205" t="s">
        <v>23905</v>
      </c>
      <c r="D205">
        <v>100111</v>
      </c>
      <c r="E205" t="s">
        <v>8285</v>
      </c>
      <c r="F205">
        <v>100111002</v>
      </c>
      <c r="G205" t="s">
        <v>14519</v>
      </c>
      <c r="H205">
        <v>1</v>
      </c>
      <c r="I205">
        <v>313773</v>
      </c>
      <c r="J205">
        <v>201347</v>
      </c>
      <c r="K205">
        <v>151566</v>
      </c>
      <c r="L205">
        <v>168542</v>
      </c>
      <c r="M205">
        <v>243721</v>
      </c>
      <c r="N205">
        <v>269718</v>
      </c>
      <c r="O205">
        <v>358437</v>
      </c>
      <c r="P205">
        <v>437199</v>
      </c>
      <c r="Q205">
        <v>479766</v>
      </c>
      <c r="R205">
        <v>492685</v>
      </c>
      <c r="S205">
        <v>422759</v>
      </c>
      <c r="T205">
        <v>422250</v>
      </c>
      <c r="U205">
        <v>433720.4</v>
      </c>
      <c r="V205">
        <v>403095.5</v>
      </c>
      <c r="W205">
        <v>360503.1</v>
      </c>
      <c r="X205">
        <v>0</v>
      </c>
      <c r="Y205">
        <v>340793.4</v>
      </c>
      <c r="Z205">
        <v>510701.7</v>
      </c>
      <c r="AA205">
        <v>628632.9</v>
      </c>
      <c r="AB205">
        <v>514911.4</v>
      </c>
      <c r="AC205">
        <v>595282.30000000005</v>
      </c>
      <c r="AD205">
        <v>668216.9</v>
      </c>
      <c r="AE205">
        <v>698161.9</v>
      </c>
      <c r="AF205">
        <v>693628.1</v>
      </c>
      <c r="AG205">
        <v>726173</v>
      </c>
      <c r="AH205">
        <v>699958.5</v>
      </c>
      <c r="AI205">
        <v>551440</v>
      </c>
      <c r="AJ205">
        <v>453135.5</v>
      </c>
      <c r="AK205">
        <v>482680</v>
      </c>
      <c r="AL205">
        <v>431872.6</v>
      </c>
      <c r="AM205">
        <v>655805.5</v>
      </c>
      <c r="AN205">
        <v>680719</v>
      </c>
      <c r="AO205">
        <v>504053.5</v>
      </c>
      <c r="AP205">
        <v>578305.41789942631</v>
      </c>
      <c r="AQ205">
        <v>527870.57999999996</v>
      </c>
      <c r="AR205">
        <v>598673</v>
      </c>
      <c r="AS205">
        <v>626382.9</v>
      </c>
      <c r="AT205">
        <v>597835.24</v>
      </c>
      <c r="AU205">
        <v>663516.69999999995</v>
      </c>
      <c r="AV205">
        <v>606467</v>
      </c>
      <c r="AW205">
        <v>478812</v>
      </c>
    </row>
    <row r="206" spans="1:49" x14ac:dyDescent="0.25">
      <c r="A206">
        <v>9</v>
      </c>
      <c r="B206" t="s">
        <v>524</v>
      </c>
      <c r="C206" t="s">
        <v>8321</v>
      </c>
      <c r="D206">
        <v>100111</v>
      </c>
      <c r="E206" t="s">
        <v>8285</v>
      </c>
      <c r="F206">
        <v>100111012</v>
      </c>
      <c r="G206" t="s">
        <v>8321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76261.3</v>
      </c>
      <c r="AK206">
        <v>0</v>
      </c>
      <c r="AL206">
        <v>0</v>
      </c>
      <c r="AM206">
        <v>0</v>
      </c>
      <c r="AN206">
        <v>83192</v>
      </c>
      <c r="AO206">
        <v>58152.9</v>
      </c>
      <c r="AP206">
        <v>80407.870287263577</v>
      </c>
      <c r="AQ206">
        <v>65056.680000000008</v>
      </c>
      <c r="AR206">
        <v>83665</v>
      </c>
      <c r="AS206">
        <v>100695</v>
      </c>
      <c r="AT206">
        <v>76256.12</v>
      </c>
      <c r="AU206">
        <v>110952.1</v>
      </c>
      <c r="AV206">
        <v>122860.1</v>
      </c>
      <c r="AW206">
        <v>70469.7</v>
      </c>
    </row>
    <row r="207" spans="1:49" x14ac:dyDescent="0.25">
      <c r="A207">
        <v>10</v>
      </c>
      <c r="B207" t="s">
        <v>534</v>
      </c>
      <c r="C207" t="s">
        <v>23877</v>
      </c>
      <c r="D207">
        <v>100112</v>
      </c>
      <c r="E207" t="s">
        <v>8326</v>
      </c>
      <c r="F207">
        <v>100112010</v>
      </c>
      <c r="G207" t="s">
        <v>8352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</row>
    <row r="208" spans="1:49" x14ac:dyDescent="0.25">
      <c r="A208">
        <v>10</v>
      </c>
      <c r="B208" t="s">
        <v>534</v>
      </c>
      <c r="C208" t="s">
        <v>15237</v>
      </c>
      <c r="D208">
        <v>100111</v>
      </c>
      <c r="E208" t="s">
        <v>8285</v>
      </c>
      <c r="F208">
        <v>100111001</v>
      </c>
      <c r="G208" t="s">
        <v>15237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</row>
    <row r="209" spans="1:49" x14ac:dyDescent="0.25">
      <c r="A209">
        <v>10</v>
      </c>
      <c r="B209" t="s">
        <v>534</v>
      </c>
      <c r="C209" t="s">
        <v>23886</v>
      </c>
      <c r="D209">
        <v>100110</v>
      </c>
      <c r="E209" t="s">
        <v>8269</v>
      </c>
      <c r="F209">
        <v>100110006</v>
      </c>
      <c r="G209" t="s">
        <v>8275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</row>
    <row r="210" spans="1:49" x14ac:dyDescent="0.25">
      <c r="A210">
        <v>10</v>
      </c>
      <c r="B210" t="s">
        <v>534</v>
      </c>
      <c r="C210" t="s">
        <v>8286</v>
      </c>
      <c r="D210">
        <v>100111</v>
      </c>
      <c r="E210" t="s">
        <v>8285</v>
      </c>
      <c r="F210">
        <v>100111005</v>
      </c>
      <c r="G210" t="s">
        <v>8286</v>
      </c>
      <c r="H210">
        <v>1</v>
      </c>
      <c r="I210">
        <v>46871</v>
      </c>
      <c r="J210">
        <v>55819</v>
      </c>
      <c r="K210">
        <v>50398</v>
      </c>
      <c r="L210">
        <v>52967</v>
      </c>
      <c r="M210">
        <v>46831</v>
      </c>
      <c r="N210">
        <v>43137</v>
      </c>
      <c r="O210">
        <v>30862</v>
      </c>
      <c r="P210">
        <v>31524</v>
      </c>
      <c r="Q210">
        <v>37189</v>
      </c>
      <c r="R210">
        <v>36301</v>
      </c>
      <c r="S210">
        <v>43400</v>
      </c>
      <c r="T210">
        <v>35448.1</v>
      </c>
      <c r="U210">
        <v>45119.9</v>
      </c>
      <c r="V210">
        <v>42935.9</v>
      </c>
      <c r="W210">
        <v>51382.400000000001</v>
      </c>
      <c r="X210">
        <v>0</v>
      </c>
      <c r="Y210">
        <v>36112.800000000003</v>
      </c>
      <c r="Z210">
        <v>58832.800000000003</v>
      </c>
      <c r="AA210">
        <v>52427.4</v>
      </c>
      <c r="AB210">
        <v>70436</v>
      </c>
      <c r="AC210">
        <v>39809.699999999997</v>
      </c>
      <c r="AD210">
        <v>38029.599999999999</v>
      </c>
      <c r="AE210">
        <v>44754.3</v>
      </c>
      <c r="AF210">
        <v>55272.5</v>
      </c>
      <c r="AG210">
        <v>53245</v>
      </c>
      <c r="AH210">
        <v>53952</v>
      </c>
      <c r="AI210">
        <v>75675.600000000006</v>
      </c>
      <c r="AJ210">
        <v>29267</v>
      </c>
      <c r="AK210">
        <v>33668</v>
      </c>
      <c r="AL210">
        <v>15734.3</v>
      </c>
      <c r="AM210">
        <v>22116.7</v>
      </c>
      <c r="AN210">
        <v>30380</v>
      </c>
      <c r="AO210">
        <v>22080.480000000003</v>
      </c>
      <c r="AP210">
        <v>52874.703997050157</v>
      </c>
      <c r="AQ210">
        <v>36030.800000000003</v>
      </c>
      <c r="AR210">
        <v>23064.2</v>
      </c>
      <c r="AS210">
        <v>37503.4</v>
      </c>
      <c r="AT210">
        <v>40647.599999999999</v>
      </c>
      <c r="AU210">
        <v>38259.599999999999</v>
      </c>
      <c r="AV210">
        <v>23667.7</v>
      </c>
      <c r="AW210">
        <v>42208.7</v>
      </c>
    </row>
    <row r="211" spans="1:49" x14ac:dyDescent="0.25">
      <c r="A211">
        <v>10</v>
      </c>
      <c r="B211" t="s">
        <v>534</v>
      </c>
      <c r="C211" t="s">
        <v>23888</v>
      </c>
      <c r="D211">
        <v>100111</v>
      </c>
      <c r="E211" t="s">
        <v>8285</v>
      </c>
      <c r="F211">
        <v>100111004</v>
      </c>
      <c r="G211" t="s">
        <v>13117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14424.4</v>
      </c>
      <c r="AQ211">
        <v>6651.8399999999992</v>
      </c>
      <c r="AR211">
        <v>0</v>
      </c>
      <c r="AS211">
        <v>0</v>
      </c>
      <c r="AT211">
        <v>0</v>
      </c>
      <c r="AU211">
        <v>15924.9</v>
      </c>
      <c r="AV211">
        <v>19766.2</v>
      </c>
      <c r="AW211">
        <v>30379.4</v>
      </c>
    </row>
    <row r="212" spans="1:49" x14ac:dyDescent="0.25">
      <c r="A212">
        <v>10</v>
      </c>
      <c r="B212" t="s">
        <v>534</v>
      </c>
      <c r="C212" t="s">
        <v>23889</v>
      </c>
      <c r="D212">
        <v>100111</v>
      </c>
      <c r="E212" t="s">
        <v>8285</v>
      </c>
      <c r="F212">
        <v>100111004</v>
      </c>
      <c r="G212" t="s">
        <v>13117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2747.0507655236061</v>
      </c>
      <c r="AQ212">
        <v>1738.75</v>
      </c>
      <c r="AR212">
        <v>2422.5</v>
      </c>
      <c r="AS212">
        <v>5406.5</v>
      </c>
      <c r="AT212">
        <v>3959.6699999999996</v>
      </c>
      <c r="AU212">
        <v>14957.4</v>
      </c>
      <c r="AV212">
        <v>12690.3</v>
      </c>
      <c r="AW212">
        <v>5386.5</v>
      </c>
    </row>
    <row r="213" spans="1:49" x14ac:dyDescent="0.25">
      <c r="A213">
        <v>10</v>
      </c>
      <c r="B213" t="s">
        <v>534</v>
      </c>
      <c r="C213" t="s">
        <v>23890</v>
      </c>
      <c r="D213">
        <v>100111</v>
      </c>
      <c r="E213" t="s">
        <v>8285</v>
      </c>
      <c r="F213">
        <v>100111004</v>
      </c>
      <c r="G213" t="s">
        <v>13117</v>
      </c>
      <c r="H213">
        <v>1</v>
      </c>
      <c r="I213">
        <v>12826</v>
      </c>
      <c r="J213">
        <v>9855</v>
      </c>
      <c r="K213">
        <v>14556</v>
      </c>
      <c r="L213">
        <v>9144</v>
      </c>
      <c r="M213">
        <v>8447</v>
      </c>
      <c r="N213">
        <v>10790</v>
      </c>
      <c r="O213">
        <v>9493</v>
      </c>
      <c r="P213">
        <v>5447</v>
      </c>
      <c r="Q213">
        <v>5800</v>
      </c>
      <c r="R213">
        <v>5752</v>
      </c>
      <c r="S213">
        <v>4779</v>
      </c>
      <c r="T213">
        <v>4581.5</v>
      </c>
      <c r="U213">
        <v>10628.6</v>
      </c>
      <c r="V213">
        <v>8381.1</v>
      </c>
      <c r="W213">
        <v>7072.6</v>
      </c>
      <c r="X213">
        <v>0</v>
      </c>
      <c r="Y213">
        <v>4042.1</v>
      </c>
      <c r="Z213">
        <v>7308.4</v>
      </c>
      <c r="AA213">
        <v>4134.2</v>
      </c>
      <c r="AB213">
        <v>16706.599999999999</v>
      </c>
      <c r="AC213">
        <v>8584.7999999999993</v>
      </c>
      <c r="AD213">
        <v>7806.9</v>
      </c>
      <c r="AE213">
        <v>12731.5</v>
      </c>
      <c r="AF213">
        <v>10567.5</v>
      </c>
      <c r="AG213">
        <v>9624</v>
      </c>
      <c r="AH213">
        <v>21455.5</v>
      </c>
      <c r="AI213">
        <v>31308.2</v>
      </c>
      <c r="AJ213">
        <v>6687</v>
      </c>
      <c r="AK213">
        <v>6337.3</v>
      </c>
      <c r="AL213">
        <v>6556.4</v>
      </c>
      <c r="AM213">
        <v>9559.5</v>
      </c>
      <c r="AN213">
        <v>11967</v>
      </c>
      <c r="AO213">
        <v>2838.5</v>
      </c>
      <c r="AP213">
        <v>17171.450765523605</v>
      </c>
      <c r="AQ213">
        <v>8390.59</v>
      </c>
      <c r="AR213">
        <v>0</v>
      </c>
      <c r="AS213">
        <v>5406.5</v>
      </c>
      <c r="AT213">
        <v>3959.6699999999996</v>
      </c>
      <c r="AU213">
        <v>30882.3</v>
      </c>
      <c r="AV213">
        <v>32456.5</v>
      </c>
      <c r="AW213">
        <v>35765.9</v>
      </c>
    </row>
    <row r="214" spans="1:49" x14ac:dyDescent="0.25">
      <c r="A214">
        <v>10</v>
      </c>
      <c r="B214" t="s">
        <v>534</v>
      </c>
      <c r="C214" t="s">
        <v>8291</v>
      </c>
      <c r="D214">
        <v>100111</v>
      </c>
      <c r="E214" t="s">
        <v>8285</v>
      </c>
      <c r="F214">
        <v>100111006</v>
      </c>
      <c r="G214" t="s">
        <v>8291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</row>
    <row r="215" spans="1:49" x14ac:dyDescent="0.25">
      <c r="A215">
        <v>10</v>
      </c>
      <c r="B215" t="s">
        <v>534</v>
      </c>
      <c r="C215" t="s">
        <v>23891</v>
      </c>
      <c r="D215">
        <v>100112</v>
      </c>
      <c r="E215" t="s">
        <v>8326</v>
      </c>
      <c r="F215">
        <v>100112022</v>
      </c>
      <c r="G215" t="s">
        <v>8412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</row>
    <row r="216" spans="1:49" x14ac:dyDescent="0.25">
      <c r="A216">
        <v>10</v>
      </c>
      <c r="B216" t="s">
        <v>534</v>
      </c>
      <c r="C216" t="s">
        <v>23892</v>
      </c>
      <c r="D216">
        <v>100110</v>
      </c>
      <c r="E216" t="s">
        <v>8269</v>
      </c>
      <c r="F216">
        <v>100110005</v>
      </c>
      <c r="G216" t="s">
        <v>8270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</row>
    <row r="217" spans="1:49" x14ac:dyDescent="0.25">
      <c r="A217">
        <v>10</v>
      </c>
      <c r="B217" t="s">
        <v>534</v>
      </c>
      <c r="C217" t="s">
        <v>23893</v>
      </c>
      <c r="D217">
        <v>100110</v>
      </c>
      <c r="E217" t="s">
        <v>8269</v>
      </c>
      <c r="F217">
        <v>100110003</v>
      </c>
      <c r="G217" t="s">
        <v>13811</v>
      </c>
      <c r="H217">
        <v>1</v>
      </c>
      <c r="I217">
        <v>0</v>
      </c>
      <c r="J217">
        <v>0</v>
      </c>
      <c r="K217">
        <v>0</v>
      </c>
      <c r="L217">
        <v>47</v>
      </c>
      <c r="M217">
        <v>15</v>
      </c>
      <c r="N217">
        <v>3</v>
      </c>
      <c r="O217">
        <v>6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7.3</v>
      </c>
      <c r="AA217">
        <v>9.8000000000000007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</row>
    <row r="218" spans="1:49" x14ac:dyDescent="0.25">
      <c r="A218">
        <v>10</v>
      </c>
      <c r="B218" t="s">
        <v>534</v>
      </c>
      <c r="C218" t="s">
        <v>23894</v>
      </c>
      <c r="D218">
        <v>100113</v>
      </c>
      <c r="E218" t="s">
        <v>8570</v>
      </c>
      <c r="F218">
        <v>100113001</v>
      </c>
      <c r="G218" t="s">
        <v>15247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</row>
    <row r="219" spans="1:49" x14ac:dyDescent="0.25">
      <c r="A219">
        <v>10</v>
      </c>
      <c r="B219" t="s">
        <v>534</v>
      </c>
      <c r="C219" t="s">
        <v>23895</v>
      </c>
      <c r="D219">
        <v>100113</v>
      </c>
      <c r="E219" t="s">
        <v>8570</v>
      </c>
      <c r="F219">
        <v>100113001</v>
      </c>
      <c r="G219" t="s">
        <v>15247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561.09999999999991</v>
      </c>
      <c r="AQ219">
        <v>385.92</v>
      </c>
      <c r="AR219">
        <v>1127.8</v>
      </c>
      <c r="AS219">
        <v>2495.6999999999998</v>
      </c>
      <c r="AT219">
        <v>1089.6200000000001</v>
      </c>
      <c r="AU219">
        <v>4218.1000000000004</v>
      </c>
      <c r="AV219">
        <v>7238.6</v>
      </c>
      <c r="AW219">
        <v>0</v>
      </c>
    </row>
    <row r="220" spans="1:49" x14ac:dyDescent="0.25">
      <c r="A220">
        <v>10</v>
      </c>
      <c r="B220" t="s">
        <v>534</v>
      </c>
      <c r="C220" t="s">
        <v>23896</v>
      </c>
      <c r="D220">
        <v>100113</v>
      </c>
      <c r="E220" t="s">
        <v>8570</v>
      </c>
      <c r="F220">
        <v>100113001</v>
      </c>
      <c r="G220" t="s">
        <v>15247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105</v>
      </c>
      <c r="P220">
        <v>0</v>
      </c>
      <c r="Q220">
        <v>0</v>
      </c>
      <c r="R220">
        <v>0</v>
      </c>
      <c r="S220">
        <v>0</v>
      </c>
      <c r="T220">
        <v>112</v>
      </c>
      <c r="U220">
        <v>0</v>
      </c>
      <c r="V220">
        <v>0</v>
      </c>
      <c r="W220">
        <v>17</v>
      </c>
      <c r="X220">
        <v>0</v>
      </c>
      <c r="Y220">
        <v>44.4</v>
      </c>
      <c r="Z220">
        <v>28.5</v>
      </c>
      <c r="AA220">
        <v>0</v>
      </c>
      <c r="AB220">
        <v>0</v>
      </c>
      <c r="AC220">
        <v>0</v>
      </c>
      <c r="AD220">
        <v>75</v>
      </c>
      <c r="AE220">
        <v>52.5</v>
      </c>
      <c r="AF220">
        <v>890.8</v>
      </c>
      <c r="AG220">
        <v>2436</v>
      </c>
      <c r="AH220">
        <v>3924.8</v>
      </c>
      <c r="AI220">
        <v>2723.4</v>
      </c>
      <c r="AJ220">
        <v>30.362654320987655</v>
      </c>
      <c r="AK220">
        <v>10542</v>
      </c>
      <c r="AL220">
        <v>1436.5</v>
      </c>
      <c r="AM220">
        <v>2350.8000000000002</v>
      </c>
      <c r="AN220">
        <v>1027</v>
      </c>
      <c r="AO220">
        <v>1144</v>
      </c>
      <c r="AP220">
        <v>561.09999999999991</v>
      </c>
      <c r="AQ220">
        <v>385.92</v>
      </c>
      <c r="AR220">
        <v>1127.8</v>
      </c>
      <c r="AS220">
        <v>2495.6999999999998</v>
      </c>
      <c r="AT220">
        <v>1089.6200000000001</v>
      </c>
      <c r="AU220">
        <v>4218.1000000000004</v>
      </c>
      <c r="AV220">
        <v>7238.6</v>
      </c>
      <c r="AW220">
        <v>0</v>
      </c>
    </row>
    <row r="221" spans="1:49" x14ac:dyDescent="0.25">
      <c r="A221">
        <v>10</v>
      </c>
      <c r="B221" t="s">
        <v>534</v>
      </c>
      <c r="C221" t="s">
        <v>14529</v>
      </c>
      <c r="D221">
        <v>100113</v>
      </c>
      <c r="E221" t="s">
        <v>8570</v>
      </c>
      <c r="F221">
        <v>100113002</v>
      </c>
      <c r="G221" t="s">
        <v>14529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</row>
    <row r="222" spans="1:49" x14ac:dyDescent="0.25">
      <c r="A222">
        <v>10</v>
      </c>
      <c r="B222" t="s">
        <v>534</v>
      </c>
      <c r="C222" t="s">
        <v>23897</v>
      </c>
      <c r="D222">
        <v>100111</v>
      </c>
      <c r="E222" t="s">
        <v>8285</v>
      </c>
      <c r="F222">
        <v>100111003</v>
      </c>
      <c r="G222" t="s">
        <v>13816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</row>
    <row r="223" spans="1:49" x14ac:dyDescent="0.25">
      <c r="A223">
        <v>10</v>
      </c>
      <c r="B223" t="s">
        <v>534</v>
      </c>
      <c r="C223" t="s">
        <v>23898</v>
      </c>
      <c r="D223">
        <v>100111</v>
      </c>
      <c r="E223" t="s">
        <v>8285</v>
      </c>
      <c r="F223">
        <v>100111003</v>
      </c>
      <c r="G223" t="s">
        <v>13816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</row>
    <row r="224" spans="1:49" x14ac:dyDescent="0.25">
      <c r="A224">
        <v>10</v>
      </c>
      <c r="B224" t="s">
        <v>534</v>
      </c>
      <c r="C224" t="s">
        <v>23899</v>
      </c>
      <c r="D224">
        <v>100111</v>
      </c>
      <c r="E224" t="s">
        <v>8285</v>
      </c>
      <c r="F224">
        <v>100111003</v>
      </c>
      <c r="G224" t="s">
        <v>13816</v>
      </c>
      <c r="H224">
        <v>1</v>
      </c>
      <c r="I224">
        <v>33</v>
      </c>
      <c r="J224">
        <v>36</v>
      </c>
      <c r="K224">
        <v>30</v>
      </c>
      <c r="L224">
        <v>97</v>
      </c>
      <c r="M224">
        <v>1</v>
      </c>
      <c r="N224">
        <v>103</v>
      </c>
      <c r="O224">
        <v>6</v>
      </c>
      <c r="P224">
        <v>6</v>
      </c>
      <c r="Q224">
        <v>17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16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</row>
    <row r="225" spans="1:49" x14ac:dyDescent="0.25">
      <c r="A225">
        <v>10</v>
      </c>
      <c r="B225" t="s">
        <v>534</v>
      </c>
      <c r="C225" t="s">
        <v>15252</v>
      </c>
      <c r="D225">
        <v>100114</v>
      </c>
      <c r="E225" t="s">
        <v>8606</v>
      </c>
      <c r="F225">
        <v>100114001</v>
      </c>
      <c r="G225" t="s">
        <v>15252</v>
      </c>
      <c r="H225">
        <v>1</v>
      </c>
      <c r="I225">
        <v>402777</v>
      </c>
      <c r="J225">
        <v>384118</v>
      </c>
      <c r="K225">
        <v>306734</v>
      </c>
      <c r="L225">
        <v>292424</v>
      </c>
      <c r="M225">
        <v>418439</v>
      </c>
      <c r="N225">
        <v>341304</v>
      </c>
      <c r="O225">
        <v>292780</v>
      </c>
      <c r="P225">
        <v>224878</v>
      </c>
      <c r="Q225">
        <v>297660</v>
      </c>
      <c r="R225">
        <v>280565</v>
      </c>
      <c r="S225">
        <v>317712</v>
      </c>
      <c r="T225">
        <v>258800</v>
      </c>
      <c r="U225">
        <v>293641</v>
      </c>
      <c r="V225">
        <v>309349</v>
      </c>
      <c r="W225">
        <v>286060.59999999998</v>
      </c>
      <c r="X225">
        <v>0</v>
      </c>
      <c r="Y225">
        <v>238808.1</v>
      </c>
      <c r="Z225">
        <v>493273.8</v>
      </c>
      <c r="AA225">
        <v>234598.9</v>
      </c>
      <c r="AB225">
        <v>424693.7</v>
      </c>
      <c r="AC225">
        <v>378800.5</v>
      </c>
      <c r="AD225">
        <v>408561.2</v>
      </c>
      <c r="AE225">
        <v>419319.1</v>
      </c>
      <c r="AF225">
        <v>367637.1</v>
      </c>
      <c r="AG225">
        <v>390784</v>
      </c>
      <c r="AH225">
        <v>380683.8</v>
      </c>
      <c r="AI225">
        <v>482834</v>
      </c>
      <c r="AJ225">
        <v>213984.4</v>
      </c>
      <c r="AK225">
        <v>251518.8</v>
      </c>
      <c r="AL225">
        <v>272625</v>
      </c>
      <c r="AM225">
        <v>197024.2</v>
      </c>
      <c r="AN225">
        <v>343081</v>
      </c>
      <c r="AO225">
        <v>385711.38</v>
      </c>
      <c r="AP225">
        <v>340220.209903059</v>
      </c>
      <c r="AQ225">
        <v>344148.42000000004</v>
      </c>
      <c r="AR225">
        <v>178633.9</v>
      </c>
      <c r="AS225">
        <v>350060.79999999999</v>
      </c>
      <c r="AT225">
        <v>473725.56000000006</v>
      </c>
      <c r="AU225">
        <v>284305.90000000002</v>
      </c>
      <c r="AV225">
        <v>379285</v>
      </c>
      <c r="AW225">
        <v>462451.4</v>
      </c>
    </row>
    <row r="226" spans="1:49" x14ac:dyDescent="0.25">
      <c r="A226">
        <v>10</v>
      </c>
      <c r="B226" t="s">
        <v>534</v>
      </c>
      <c r="C226" t="s">
        <v>23900</v>
      </c>
      <c r="D226">
        <v>100110</v>
      </c>
      <c r="E226" t="s">
        <v>8269</v>
      </c>
      <c r="F226">
        <v>100110002</v>
      </c>
      <c r="G226" t="s">
        <v>14514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</row>
    <row r="227" spans="1:49" x14ac:dyDescent="0.25">
      <c r="A227">
        <v>10</v>
      </c>
      <c r="B227" t="s">
        <v>534</v>
      </c>
      <c r="C227" t="s">
        <v>23901</v>
      </c>
      <c r="D227">
        <v>100110</v>
      </c>
      <c r="E227" t="s">
        <v>8269</v>
      </c>
      <c r="F227">
        <v>100110002</v>
      </c>
      <c r="G227" t="s">
        <v>14514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</row>
    <row r="228" spans="1:49" x14ac:dyDescent="0.25">
      <c r="A228">
        <v>10</v>
      </c>
      <c r="B228" t="s">
        <v>534</v>
      </c>
      <c r="C228" t="s">
        <v>23902</v>
      </c>
      <c r="D228">
        <v>100110</v>
      </c>
      <c r="E228" t="s">
        <v>8269</v>
      </c>
      <c r="F228">
        <v>100110002</v>
      </c>
      <c r="G228" t="s">
        <v>14514</v>
      </c>
      <c r="H228">
        <v>1</v>
      </c>
      <c r="I228">
        <v>53</v>
      </c>
      <c r="J228">
        <v>83</v>
      </c>
      <c r="K228">
        <v>137</v>
      </c>
      <c r="L228">
        <v>115</v>
      </c>
      <c r="M228">
        <v>94</v>
      </c>
      <c r="N228">
        <v>6</v>
      </c>
      <c r="O228">
        <v>24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11.2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</row>
    <row r="229" spans="1:49" x14ac:dyDescent="0.25">
      <c r="A229">
        <v>10</v>
      </c>
      <c r="B229" t="s">
        <v>534</v>
      </c>
      <c r="C229" t="s">
        <v>13826</v>
      </c>
      <c r="D229">
        <v>100113</v>
      </c>
      <c r="E229" t="s">
        <v>8570</v>
      </c>
      <c r="F229">
        <v>100113003</v>
      </c>
      <c r="G229" t="s">
        <v>13826</v>
      </c>
      <c r="H229">
        <v>1</v>
      </c>
      <c r="I229">
        <v>10505</v>
      </c>
      <c r="J229">
        <v>5759</v>
      </c>
      <c r="K229">
        <v>5204</v>
      </c>
      <c r="L229">
        <v>836</v>
      </c>
      <c r="M229">
        <v>168</v>
      </c>
      <c r="N229">
        <v>8020</v>
      </c>
      <c r="O229">
        <v>23806</v>
      </c>
      <c r="P229">
        <v>13203</v>
      </c>
      <c r="Q229">
        <v>19980</v>
      </c>
      <c r="R229">
        <v>13571</v>
      </c>
      <c r="S229">
        <v>3131</v>
      </c>
      <c r="T229">
        <v>9781</v>
      </c>
      <c r="U229">
        <v>11354</v>
      </c>
      <c r="V229">
        <v>4924.8</v>
      </c>
      <c r="W229">
        <v>3499.7</v>
      </c>
      <c r="X229">
        <v>0</v>
      </c>
      <c r="Y229">
        <v>5814</v>
      </c>
      <c r="Z229">
        <v>6668.2</v>
      </c>
      <c r="AA229">
        <v>7535.1</v>
      </c>
      <c r="AB229">
        <v>9787.6</v>
      </c>
      <c r="AC229">
        <v>6668.8</v>
      </c>
      <c r="AD229">
        <v>7900</v>
      </c>
      <c r="AE229">
        <v>460</v>
      </c>
      <c r="AF229">
        <v>2144.8000000000002</v>
      </c>
      <c r="AG229">
        <v>4178.8</v>
      </c>
      <c r="AH229">
        <v>2339.1999999999998</v>
      </c>
      <c r="AI229">
        <v>2545.6</v>
      </c>
      <c r="AJ229">
        <v>32.96</v>
      </c>
      <c r="AK229">
        <v>1016.4</v>
      </c>
      <c r="AL229">
        <v>17220</v>
      </c>
      <c r="AM229">
        <v>10526.7</v>
      </c>
      <c r="AN229">
        <v>13189</v>
      </c>
      <c r="AO229">
        <v>12968.999999999998</v>
      </c>
      <c r="AP229">
        <v>12187.858793729834</v>
      </c>
      <c r="AQ229">
        <v>9613.2899999999991</v>
      </c>
      <c r="AR229">
        <v>15080.1</v>
      </c>
      <c r="AS229">
        <v>15292.1</v>
      </c>
      <c r="AT229">
        <v>8713.6</v>
      </c>
      <c r="AU229">
        <v>25619.200000000001</v>
      </c>
      <c r="AV229">
        <v>18820.8</v>
      </c>
      <c r="AW229">
        <v>26044.7</v>
      </c>
    </row>
    <row r="230" spans="1:49" x14ac:dyDescent="0.25">
      <c r="A230">
        <v>10</v>
      </c>
      <c r="B230" t="s">
        <v>534</v>
      </c>
      <c r="C230" t="s">
        <v>8637</v>
      </c>
      <c r="D230">
        <v>100114</v>
      </c>
      <c r="E230" t="s">
        <v>8606</v>
      </c>
      <c r="F230">
        <v>100114011</v>
      </c>
      <c r="G230" t="s">
        <v>8637</v>
      </c>
      <c r="H230">
        <v>1</v>
      </c>
      <c r="I230">
        <v>31004</v>
      </c>
      <c r="J230">
        <v>124336</v>
      </c>
      <c r="K230">
        <v>87818</v>
      </c>
      <c r="L230">
        <v>24823</v>
      </c>
      <c r="M230">
        <v>176483</v>
      </c>
      <c r="N230">
        <v>276909</v>
      </c>
      <c r="O230">
        <v>448750</v>
      </c>
      <c r="P230">
        <v>422955</v>
      </c>
      <c r="Q230">
        <v>223568</v>
      </c>
      <c r="R230">
        <v>297396</v>
      </c>
      <c r="S230">
        <v>304147</v>
      </c>
      <c r="T230">
        <v>264857.85399999999</v>
      </c>
      <c r="U230">
        <v>380162</v>
      </c>
      <c r="V230">
        <v>361533.88199999998</v>
      </c>
      <c r="W230">
        <v>355864.26</v>
      </c>
      <c r="X230">
        <v>0</v>
      </c>
      <c r="Y230">
        <v>207738.15363779332</v>
      </c>
      <c r="Z230">
        <v>201746.2</v>
      </c>
      <c r="AA230">
        <v>340314.7</v>
      </c>
      <c r="AB230">
        <v>351000</v>
      </c>
      <c r="AC230">
        <v>410903.6</v>
      </c>
      <c r="AD230">
        <v>433300</v>
      </c>
      <c r="AE230">
        <v>437902</v>
      </c>
      <c r="AF230">
        <v>251505</v>
      </c>
      <c r="AG230">
        <v>256700</v>
      </c>
      <c r="AH230">
        <v>262430</v>
      </c>
      <c r="AI230">
        <v>190400</v>
      </c>
      <c r="AJ230">
        <v>772.28915662650604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</row>
    <row r="231" spans="1:49" x14ac:dyDescent="0.25">
      <c r="A231">
        <v>10</v>
      </c>
      <c r="B231" t="s">
        <v>534</v>
      </c>
      <c r="C231" t="s">
        <v>8571</v>
      </c>
      <c r="D231">
        <v>100113</v>
      </c>
      <c r="E231" t="s">
        <v>8570</v>
      </c>
      <c r="F231">
        <v>100113005</v>
      </c>
      <c r="G231" t="s">
        <v>8571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</row>
    <row r="232" spans="1:49" x14ac:dyDescent="0.25">
      <c r="A232">
        <v>10</v>
      </c>
      <c r="B232" t="s">
        <v>534</v>
      </c>
      <c r="C232" t="s">
        <v>23878</v>
      </c>
      <c r="D232">
        <v>100112</v>
      </c>
      <c r="E232" t="s">
        <v>8326</v>
      </c>
      <c r="F232">
        <v>100112020</v>
      </c>
      <c r="G232" t="s">
        <v>8402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</row>
    <row r="233" spans="1:49" x14ac:dyDescent="0.25">
      <c r="A233">
        <v>10</v>
      </c>
      <c r="B233" t="s">
        <v>534</v>
      </c>
      <c r="C233" t="s">
        <v>23903</v>
      </c>
      <c r="D233">
        <v>100111</v>
      </c>
      <c r="E233" t="s">
        <v>8285</v>
      </c>
      <c r="F233">
        <v>100111002</v>
      </c>
      <c r="G233" t="s">
        <v>14519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</row>
    <row r="234" spans="1:49" x14ac:dyDescent="0.25">
      <c r="A234">
        <v>10</v>
      </c>
      <c r="B234" t="s">
        <v>534</v>
      </c>
      <c r="C234" t="s">
        <v>23904</v>
      </c>
      <c r="D234">
        <v>100111</v>
      </c>
      <c r="E234" t="s">
        <v>8285</v>
      </c>
      <c r="F234">
        <v>100111002</v>
      </c>
      <c r="G234" t="s">
        <v>14519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106612.28399330072</v>
      </c>
      <c r="AQ234">
        <v>57378.6</v>
      </c>
      <c r="AR234">
        <v>80120.600000000006</v>
      </c>
      <c r="AS234">
        <v>81059.600000000006</v>
      </c>
      <c r="AT234">
        <v>69686.399999999994</v>
      </c>
      <c r="AU234">
        <v>90228.1</v>
      </c>
      <c r="AV234">
        <v>109807.5</v>
      </c>
      <c r="AW234">
        <v>91457</v>
      </c>
    </row>
    <row r="235" spans="1:49" x14ac:dyDescent="0.25">
      <c r="A235">
        <v>10</v>
      </c>
      <c r="B235" t="s">
        <v>534</v>
      </c>
      <c r="C235" t="s">
        <v>23905</v>
      </c>
      <c r="D235">
        <v>100111</v>
      </c>
      <c r="E235" t="s">
        <v>8285</v>
      </c>
      <c r="F235">
        <v>100111002</v>
      </c>
      <c r="G235" t="s">
        <v>14519</v>
      </c>
      <c r="H235">
        <v>1</v>
      </c>
      <c r="I235">
        <v>107474</v>
      </c>
      <c r="J235">
        <v>101086</v>
      </c>
      <c r="K235">
        <v>74475</v>
      </c>
      <c r="L235">
        <v>59860</v>
      </c>
      <c r="M235">
        <v>75258</v>
      </c>
      <c r="N235">
        <v>113333</v>
      </c>
      <c r="O235">
        <v>178845</v>
      </c>
      <c r="P235">
        <v>259871</v>
      </c>
      <c r="Q235">
        <v>246441</v>
      </c>
      <c r="R235">
        <v>262308</v>
      </c>
      <c r="S235">
        <v>190890</v>
      </c>
      <c r="T235">
        <v>131087</v>
      </c>
      <c r="U235">
        <v>151118</v>
      </c>
      <c r="V235">
        <v>132619</v>
      </c>
      <c r="W235">
        <v>108968.6</v>
      </c>
      <c r="X235">
        <v>0</v>
      </c>
      <c r="Y235">
        <v>89536.5</v>
      </c>
      <c r="Z235">
        <v>156806.6</v>
      </c>
      <c r="AA235">
        <v>124041.3</v>
      </c>
      <c r="AB235">
        <v>99951.3</v>
      </c>
      <c r="AC235">
        <v>118152.8</v>
      </c>
      <c r="AD235">
        <v>177812.7</v>
      </c>
      <c r="AE235">
        <v>173959.7</v>
      </c>
      <c r="AF235">
        <v>169874.9</v>
      </c>
      <c r="AG235">
        <v>187578</v>
      </c>
      <c r="AH235">
        <v>197428.5</v>
      </c>
      <c r="AI235">
        <v>155814.39999999999</v>
      </c>
      <c r="AJ235">
        <v>73935.8</v>
      </c>
      <c r="AK235">
        <v>76270.399999999994</v>
      </c>
      <c r="AL235">
        <v>74459.7</v>
      </c>
      <c r="AM235">
        <v>100501.2</v>
      </c>
      <c r="AN235">
        <v>92233</v>
      </c>
      <c r="AO235">
        <v>59378.1</v>
      </c>
      <c r="AP235">
        <v>106612.28399330072</v>
      </c>
      <c r="AQ235">
        <v>57378.6</v>
      </c>
      <c r="AR235">
        <v>80120.600000000006</v>
      </c>
      <c r="AS235">
        <v>81059.600000000006</v>
      </c>
      <c r="AT235">
        <v>69686.399999999994</v>
      </c>
      <c r="AU235">
        <v>90228.1</v>
      </c>
      <c r="AV235">
        <v>109807.5</v>
      </c>
      <c r="AW235">
        <v>91457</v>
      </c>
    </row>
    <row r="236" spans="1:49" x14ac:dyDescent="0.25">
      <c r="A236">
        <v>10</v>
      </c>
      <c r="B236" t="s">
        <v>534</v>
      </c>
      <c r="C236" t="s">
        <v>8321</v>
      </c>
      <c r="D236">
        <v>100111</v>
      </c>
      <c r="E236" t="s">
        <v>8285</v>
      </c>
      <c r="F236">
        <v>100111012</v>
      </c>
      <c r="G236" t="s">
        <v>8321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2000.7</v>
      </c>
      <c r="AK236">
        <v>0</v>
      </c>
      <c r="AL236">
        <v>0</v>
      </c>
      <c r="AM236">
        <v>0</v>
      </c>
      <c r="AN236">
        <v>7615</v>
      </c>
      <c r="AO236">
        <v>6779.7</v>
      </c>
      <c r="AP236">
        <v>24827.135035035102</v>
      </c>
      <c r="AQ236">
        <v>19051.2</v>
      </c>
      <c r="AR236">
        <v>17419.7</v>
      </c>
      <c r="AS236">
        <v>14574</v>
      </c>
      <c r="AT236">
        <v>23753.200000000001</v>
      </c>
      <c r="AU236">
        <v>11771.6</v>
      </c>
      <c r="AV236">
        <v>9556.7000000000007</v>
      </c>
      <c r="AW236">
        <v>5046</v>
      </c>
    </row>
    <row r="237" spans="1:49" x14ac:dyDescent="0.25">
      <c r="A237">
        <v>13</v>
      </c>
      <c r="B237" t="s">
        <v>22837</v>
      </c>
      <c r="C237" t="s">
        <v>23877</v>
      </c>
      <c r="D237">
        <v>100112</v>
      </c>
      <c r="E237" t="s">
        <v>8326</v>
      </c>
      <c r="F237">
        <v>100112010</v>
      </c>
      <c r="G237" t="s">
        <v>8352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</row>
    <row r="238" spans="1:49" x14ac:dyDescent="0.25">
      <c r="A238">
        <v>13</v>
      </c>
      <c r="B238" t="s">
        <v>22837</v>
      </c>
      <c r="C238" t="s">
        <v>15237</v>
      </c>
      <c r="D238">
        <v>100111</v>
      </c>
      <c r="E238" t="s">
        <v>8285</v>
      </c>
      <c r="F238">
        <v>100111001</v>
      </c>
      <c r="G238" t="s">
        <v>15237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</row>
    <row r="239" spans="1:49" x14ac:dyDescent="0.25">
      <c r="A239">
        <v>13</v>
      </c>
      <c r="B239" t="s">
        <v>22837</v>
      </c>
      <c r="C239" t="s">
        <v>23886</v>
      </c>
      <c r="D239">
        <v>100110</v>
      </c>
      <c r="E239" t="s">
        <v>8269</v>
      </c>
      <c r="F239">
        <v>100110006</v>
      </c>
      <c r="G239" t="s">
        <v>8275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276.32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</row>
    <row r="240" spans="1:49" x14ac:dyDescent="0.25">
      <c r="A240">
        <v>13</v>
      </c>
      <c r="B240" t="s">
        <v>22837</v>
      </c>
      <c r="C240" t="s">
        <v>8286</v>
      </c>
      <c r="D240">
        <v>100111</v>
      </c>
      <c r="E240" t="s">
        <v>8285</v>
      </c>
      <c r="F240">
        <v>100111005</v>
      </c>
      <c r="G240" t="s">
        <v>8286</v>
      </c>
      <c r="H240">
        <v>1</v>
      </c>
      <c r="I240">
        <v>23</v>
      </c>
      <c r="J240">
        <v>272</v>
      </c>
      <c r="K240">
        <v>0</v>
      </c>
      <c r="L240">
        <v>0</v>
      </c>
      <c r="M240">
        <v>2206</v>
      </c>
      <c r="N240">
        <v>96</v>
      </c>
      <c r="O240">
        <v>27</v>
      </c>
      <c r="P240">
        <v>0</v>
      </c>
      <c r="Q240">
        <v>338</v>
      </c>
      <c r="R240">
        <v>2505</v>
      </c>
      <c r="S240">
        <v>2523</v>
      </c>
      <c r="T240">
        <v>1959.5</v>
      </c>
      <c r="U240">
        <v>3395.9</v>
      </c>
      <c r="V240">
        <v>0</v>
      </c>
      <c r="W240">
        <v>0</v>
      </c>
      <c r="X240">
        <v>0</v>
      </c>
      <c r="Y240">
        <v>86.5</v>
      </c>
      <c r="Z240">
        <v>689.7</v>
      </c>
      <c r="AA240">
        <v>264.3</v>
      </c>
      <c r="AB240">
        <v>698.8</v>
      </c>
      <c r="AC240">
        <v>2.4</v>
      </c>
      <c r="AD240">
        <v>674.8</v>
      </c>
      <c r="AE240">
        <v>290</v>
      </c>
      <c r="AF240">
        <v>578.70000000000005</v>
      </c>
      <c r="AG240">
        <v>870</v>
      </c>
      <c r="AH240">
        <v>301.5</v>
      </c>
      <c r="AI240">
        <v>252</v>
      </c>
      <c r="AJ240">
        <v>864</v>
      </c>
      <c r="AK240">
        <v>1160</v>
      </c>
      <c r="AL240">
        <v>0</v>
      </c>
      <c r="AM240">
        <v>261.8</v>
      </c>
      <c r="AN240">
        <v>0</v>
      </c>
      <c r="AO240">
        <v>100.8</v>
      </c>
      <c r="AP240">
        <v>540.91533648931511</v>
      </c>
      <c r="AQ240">
        <v>2399.04</v>
      </c>
      <c r="AR240">
        <v>656.5</v>
      </c>
      <c r="AS240">
        <v>110.3</v>
      </c>
      <c r="AT240">
        <v>3496.7899999999995</v>
      </c>
      <c r="AU240">
        <v>1129.8499999999999</v>
      </c>
      <c r="AV240">
        <v>2710.2</v>
      </c>
      <c r="AW240">
        <v>2096.5</v>
      </c>
    </row>
    <row r="241" spans="1:49" x14ac:dyDescent="0.25">
      <c r="A241">
        <v>13</v>
      </c>
      <c r="B241" t="s">
        <v>22837</v>
      </c>
      <c r="C241" t="s">
        <v>23888</v>
      </c>
      <c r="D241">
        <v>100111</v>
      </c>
      <c r="E241" t="s">
        <v>8285</v>
      </c>
      <c r="F241">
        <v>100111004</v>
      </c>
      <c r="G241" t="s">
        <v>13117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 x14ac:dyDescent="0.25">
      <c r="A242">
        <v>13</v>
      </c>
      <c r="B242" t="s">
        <v>22837</v>
      </c>
      <c r="C242" t="s">
        <v>23889</v>
      </c>
      <c r="D242">
        <v>100111</v>
      </c>
      <c r="E242" t="s">
        <v>8285</v>
      </c>
      <c r="F242">
        <v>100111004</v>
      </c>
      <c r="G242" t="s">
        <v>13117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228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</row>
    <row r="243" spans="1:49" x14ac:dyDescent="0.25">
      <c r="A243">
        <v>13</v>
      </c>
      <c r="B243" t="s">
        <v>22837</v>
      </c>
      <c r="C243" t="s">
        <v>23890</v>
      </c>
      <c r="D243">
        <v>100111</v>
      </c>
      <c r="E243" t="s">
        <v>8285</v>
      </c>
      <c r="F243">
        <v>100111004</v>
      </c>
      <c r="G243" t="s">
        <v>13117</v>
      </c>
      <c r="H243">
        <v>1</v>
      </c>
      <c r="I243">
        <v>5456</v>
      </c>
      <c r="J243">
        <v>3107</v>
      </c>
      <c r="K243">
        <v>5597</v>
      </c>
      <c r="L243">
        <v>1804</v>
      </c>
      <c r="M243">
        <v>6778</v>
      </c>
      <c r="N243">
        <v>3181</v>
      </c>
      <c r="O243">
        <v>1858</v>
      </c>
      <c r="P243">
        <v>36</v>
      </c>
      <c r="Q243">
        <v>247</v>
      </c>
      <c r="R243">
        <v>723</v>
      </c>
      <c r="S243">
        <v>1523</v>
      </c>
      <c r="T243">
        <v>1957.4</v>
      </c>
      <c r="U243">
        <v>522.70000000000005</v>
      </c>
      <c r="V243">
        <v>382.4</v>
      </c>
      <c r="W243">
        <v>806.7</v>
      </c>
      <c r="X243">
        <v>0</v>
      </c>
      <c r="Y243">
        <v>617.79999999999995</v>
      </c>
      <c r="Z243">
        <v>489.4</v>
      </c>
      <c r="AA243">
        <v>1188.8</v>
      </c>
      <c r="AB243">
        <v>860</v>
      </c>
      <c r="AC243">
        <v>34.1</v>
      </c>
      <c r="AD243">
        <v>526.70000000000005</v>
      </c>
      <c r="AE243">
        <v>0</v>
      </c>
      <c r="AF243">
        <v>100</v>
      </c>
      <c r="AG243">
        <v>120.4</v>
      </c>
      <c r="AH243">
        <v>0</v>
      </c>
      <c r="AI243">
        <v>136</v>
      </c>
      <c r="AJ243">
        <v>554.9</v>
      </c>
      <c r="AK243">
        <v>772.8</v>
      </c>
      <c r="AL243">
        <v>1002</v>
      </c>
      <c r="AM243">
        <v>42</v>
      </c>
      <c r="AN243">
        <v>0</v>
      </c>
      <c r="AO243">
        <v>0</v>
      </c>
      <c r="AP243">
        <v>228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</row>
    <row r="244" spans="1:49" x14ac:dyDescent="0.25">
      <c r="A244">
        <v>13</v>
      </c>
      <c r="B244" t="s">
        <v>22837</v>
      </c>
      <c r="C244" t="s">
        <v>8291</v>
      </c>
      <c r="D244">
        <v>100111</v>
      </c>
      <c r="E244" t="s">
        <v>8285</v>
      </c>
      <c r="F244">
        <v>100111006</v>
      </c>
      <c r="G244" t="s">
        <v>8291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</row>
    <row r="245" spans="1:49" x14ac:dyDescent="0.25">
      <c r="A245">
        <v>13</v>
      </c>
      <c r="B245" t="s">
        <v>22837</v>
      </c>
      <c r="C245" t="s">
        <v>23891</v>
      </c>
      <c r="D245">
        <v>100112</v>
      </c>
      <c r="E245" t="s">
        <v>8326</v>
      </c>
      <c r="F245">
        <v>100112022</v>
      </c>
      <c r="G245" t="s">
        <v>8412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</row>
    <row r="246" spans="1:49" x14ac:dyDescent="0.25">
      <c r="A246">
        <v>13</v>
      </c>
      <c r="B246" t="s">
        <v>22837</v>
      </c>
      <c r="C246" t="s">
        <v>23892</v>
      </c>
      <c r="D246">
        <v>100110</v>
      </c>
      <c r="E246" t="s">
        <v>8269</v>
      </c>
      <c r="F246">
        <v>100110005</v>
      </c>
      <c r="G246" t="s">
        <v>8270</v>
      </c>
      <c r="H246">
        <v>1</v>
      </c>
      <c r="I246">
        <v>634</v>
      </c>
      <c r="J246">
        <v>268</v>
      </c>
      <c r="K246">
        <v>0</v>
      </c>
      <c r="L246">
        <v>0</v>
      </c>
      <c r="M246">
        <v>297</v>
      </c>
      <c r="N246">
        <v>55</v>
      </c>
      <c r="O246">
        <v>104</v>
      </c>
      <c r="P246">
        <v>191</v>
      </c>
      <c r="Q246">
        <v>53</v>
      </c>
      <c r="R246">
        <v>304</v>
      </c>
      <c r="S246">
        <v>823</v>
      </c>
      <c r="T246">
        <v>902</v>
      </c>
      <c r="U246">
        <v>88</v>
      </c>
      <c r="V246">
        <v>187.2</v>
      </c>
      <c r="W246">
        <v>147.80000000000001</v>
      </c>
      <c r="X246">
        <v>0</v>
      </c>
      <c r="Y246">
        <v>76.5</v>
      </c>
      <c r="Z246">
        <v>18</v>
      </c>
      <c r="AA246">
        <v>58.2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24</v>
      </c>
      <c r="AI246">
        <v>0</v>
      </c>
      <c r="AJ246">
        <v>109</v>
      </c>
      <c r="AK246">
        <v>6.8</v>
      </c>
      <c r="AL246">
        <v>0</v>
      </c>
      <c r="AM246">
        <v>35.700000000000003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</row>
    <row r="247" spans="1:49" x14ac:dyDescent="0.25">
      <c r="A247">
        <v>13</v>
      </c>
      <c r="B247" t="s">
        <v>22837</v>
      </c>
      <c r="C247" t="s">
        <v>23893</v>
      </c>
      <c r="D247">
        <v>100110</v>
      </c>
      <c r="E247" t="s">
        <v>8269</v>
      </c>
      <c r="F247">
        <v>100110003</v>
      </c>
      <c r="G247" t="s">
        <v>13811</v>
      </c>
      <c r="H247">
        <v>1</v>
      </c>
      <c r="I247">
        <v>0</v>
      </c>
      <c r="J247">
        <v>7</v>
      </c>
      <c r="K247">
        <v>0</v>
      </c>
      <c r="L247">
        <v>0</v>
      </c>
      <c r="M247">
        <v>8</v>
      </c>
      <c r="N247">
        <v>5</v>
      </c>
      <c r="O247">
        <v>0</v>
      </c>
      <c r="P247">
        <v>8</v>
      </c>
      <c r="Q247">
        <v>9</v>
      </c>
      <c r="R247">
        <v>0</v>
      </c>
      <c r="S247">
        <v>16</v>
      </c>
      <c r="T247">
        <v>14</v>
      </c>
      <c r="U247">
        <v>101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</row>
    <row r="248" spans="1:49" x14ac:dyDescent="0.25">
      <c r="A248">
        <v>13</v>
      </c>
      <c r="B248" t="s">
        <v>22837</v>
      </c>
      <c r="C248" t="s">
        <v>23894</v>
      </c>
      <c r="D248">
        <v>100113</v>
      </c>
      <c r="E248" t="s">
        <v>8570</v>
      </c>
      <c r="F248">
        <v>100113001</v>
      </c>
      <c r="G248" t="s">
        <v>15247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</row>
    <row r="249" spans="1:49" x14ac:dyDescent="0.25">
      <c r="A249">
        <v>13</v>
      </c>
      <c r="B249" t="s">
        <v>22837</v>
      </c>
      <c r="C249" t="s">
        <v>23895</v>
      </c>
      <c r="D249">
        <v>100113</v>
      </c>
      <c r="E249" t="s">
        <v>8570</v>
      </c>
      <c r="F249">
        <v>100113001</v>
      </c>
      <c r="G249" t="s">
        <v>15247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49" x14ac:dyDescent="0.25">
      <c r="A250">
        <v>13</v>
      </c>
      <c r="B250" t="s">
        <v>22837</v>
      </c>
      <c r="C250" t="s">
        <v>23896</v>
      </c>
      <c r="D250">
        <v>100113</v>
      </c>
      <c r="E250" t="s">
        <v>8570</v>
      </c>
      <c r="F250">
        <v>100113001</v>
      </c>
      <c r="G250" t="s">
        <v>15247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14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 x14ac:dyDescent="0.25">
      <c r="A251">
        <v>13</v>
      </c>
      <c r="B251" t="s">
        <v>22837</v>
      </c>
      <c r="C251" t="s">
        <v>14529</v>
      </c>
      <c r="D251">
        <v>100113</v>
      </c>
      <c r="E251" t="s">
        <v>8570</v>
      </c>
      <c r="F251">
        <v>100113002</v>
      </c>
      <c r="G251" t="s">
        <v>14529</v>
      </c>
      <c r="H251">
        <v>1</v>
      </c>
      <c r="I251">
        <v>7222</v>
      </c>
      <c r="J251">
        <v>1635</v>
      </c>
      <c r="K251">
        <v>414</v>
      </c>
      <c r="L251">
        <v>252</v>
      </c>
      <c r="M251">
        <v>118</v>
      </c>
      <c r="N251">
        <v>2283</v>
      </c>
      <c r="O251">
        <v>6018</v>
      </c>
      <c r="P251">
        <v>6443</v>
      </c>
      <c r="Q251">
        <v>9424</v>
      </c>
      <c r="R251">
        <v>6291</v>
      </c>
      <c r="S251">
        <v>12052</v>
      </c>
      <c r="T251">
        <v>5551</v>
      </c>
      <c r="U251">
        <v>3748</v>
      </c>
      <c r="V251">
        <v>1208.2</v>
      </c>
      <c r="W251">
        <v>1761.8</v>
      </c>
      <c r="X251">
        <v>0</v>
      </c>
      <c r="Y251">
        <v>999.8</v>
      </c>
      <c r="Z251">
        <v>8.9</v>
      </c>
      <c r="AA251">
        <v>918.7</v>
      </c>
      <c r="AB251">
        <v>1301.4000000000001</v>
      </c>
      <c r="AC251">
        <v>3721.9</v>
      </c>
      <c r="AD251">
        <v>651.79999999999995</v>
      </c>
      <c r="AE251">
        <v>359.7</v>
      </c>
      <c r="AF251">
        <v>322.5</v>
      </c>
      <c r="AG251">
        <v>460</v>
      </c>
      <c r="AH251">
        <v>591.5</v>
      </c>
      <c r="AI251">
        <v>972.8</v>
      </c>
      <c r="AJ251">
        <v>13.75</v>
      </c>
      <c r="AK251">
        <v>1373.7</v>
      </c>
      <c r="AL251">
        <v>261.3</v>
      </c>
      <c r="AM251">
        <v>290</v>
      </c>
      <c r="AN251">
        <v>126</v>
      </c>
      <c r="AO251">
        <v>289.10000000000002</v>
      </c>
      <c r="AP251">
        <v>763.22577852888708</v>
      </c>
      <c r="AQ251">
        <v>954.95</v>
      </c>
      <c r="AR251">
        <v>622.4</v>
      </c>
      <c r="AS251">
        <v>116.3</v>
      </c>
      <c r="AT251">
        <v>0</v>
      </c>
      <c r="AU251">
        <v>1318.1</v>
      </c>
      <c r="AV251">
        <v>841.2</v>
      </c>
      <c r="AW251">
        <v>630.70000000000005</v>
      </c>
    </row>
    <row r="252" spans="1:49" x14ac:dyDescent="0.25">
      <c r="A252">
        <v>13</v>
      </c>
      <c r="B252" t="s">
        <v>22837</v>
      </c>
      <c r="C252" t="s">
        <v>23897</v>
      </c>
      <c r="D252">
        <v>100111</v>
      </c>
      <c r="E252" t="s">
        <v>8285</v>
      </c>
      <c r="F252">
        <v>100111003</v>
      </c>
      <c r="G252" t="s">
        <v>13816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143730.56372771616</v>
      </c>
      <c r="AQ252">
        <v>100210.95</v>
      </c>
      <c r="AR252">
        <v>126307</v>
      </c>
      <c r="AS252">
        <v>88823.9</v>
      </c>
      <c r="AT252">
        <v>66214.540000000008</v>
      </c>
      <c r="AU252">
        <v>82857</v>
      </c>
      <c r="AV252">
        <v>54555</v>
      </c>
      <c r="AW252">
        <v>24075.599999999999</v>
      </c>
    </row>
    <row r="253" spans="1:49" x14ac:dyDescent="0.25">
      <c r="A253">
        <v>13</v>
      </c>
      <c r="B253" t="s">
        <v>22837</v>
      </c>
      <c r="C253" t="s">
        <v>23898</v>
      </c>
      <c r="D253">
        <v>100111</v>
      </c>
      <c r="E253" t="s">
        <v>8285</v>
      </c>
      <c r="F253">
        <v>100111003</v>
      </c>
      <c r="G253" t="s">
        <v>13816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18404.788072805139</v>
      </c>
      <c r="AQ253">
        <v>9037.7899999999991</v>
      </c>
      <c r="AR253">
        <v>3660</v>
      </c>
      <c r="AS253">
        <v>1876.6</v>
      </c>
      <c r="AT253">
        <v>1365.38</v>
      </c>
      <c r="AU253">
        <v>3285.6</v>
      </c>
      <c r="AV253">
        <v>3108.4</v>
      </c>
      <c r="AW253">
        <v>2087.8000000000002</v>
      </c>
    </row>
    <row r="254" spans="1:49" x14ac:dyDescent="0.25">
      <c r="A254">
        <v>13</v>
      </c>
      <c r="B254" t="s">
        <v>22837</v>
      </c>
      <c r="C254" t="s">
        <v>23899</v>
      </c>
      <c r="D254">
        <v>100111</v>
      </c>
      <c r="E254" t="s">
        <v>8285</v>
      </c>
      <c r="F254">
        <v>100111003</v>
      </c>
      <c r="G254" t="s">
        <v>13816</v>
      </c>
      <c r="H254">
        <v>1</v>
      </c>
      <c r="I254">
        <v>114638</v>
      </c>
      <c r="J254">
        <v>122494</v>
      </c>
      <c r="K254">
        <v>78570</v>
      </c>
      <c r="L254">
        <v>70258</v>
      </c>
      <c r="M254">
        <v>98165</v>
      </c>
      <c r="N254">
        <v>143229</v>
      </c>
      <c r="O254">
        <v>122449</v>
      </c>
      <c r="P254">
        <v>93897</v>
      </c>
      <c r="Q254">
        <v>107751</v>
      </c>
      <c r="R254">
        <v>136564</v>
      </c>
      <c r="S254">
        <v>104492</v>
      </c>
      <c r="T254">
        <v>121793.1</v>
      </c>
      <c r="U254">
        <v>119246.1</v>
      </c>
      <c r="V254">
        <v>106851.2</v>
      </c>
      <c r="W254">
        <v>97075</v>
      </c>
      <c r="X254">
        <v>0</v>
      </c>
      <c r="Y254">
        <v>96921.7</v>
      </c>
      <c r="Z254">
        <v>99212.7</v>
      </c>
      <c r="AA254">
        <v>102950.39999999999</v>
      </c>
      <c r="AB254">
        <v>61066.5</v>
      </c>
      <c r="AC254">
        <v>79098.399999999994</v>
      </c>
      <c r="AD254">
        <v>79887.899999999994</v>
      </c>
      <c r="AE254">
        <v>102485.2</v>
      </c>
      <c r="AF254">
        <v>151602.20000000001</v>
      </c>
      <c r="AG254">
        <v>171661</v>
      </c>
      <c r="AH254">
        <v>184585.5</v>
      </c>
      <c r="AI254">
        <v>169148.3</v>
      </c>
      <c r="AJ254">
        <v>136071.6</v>
      </c>
      <c r="AK254">
        <v>186635.7</v>
      </c>
      <c r="AL254">
        <v>182901.7</v>
      </c>
      <c r="AM254">
        <v>160813.6</v>
      </c>
      <c r="AN254">
        <v>189534</v>
      </c>
      <c r="AO254">
        <v>161447.49</v>
      </c>
      <c r="AP254">
        <v>162135.35180052131</v>
      </c>
      <c r="AQ254">
        <v>109248.73999999999</v>
      </c>
      <c r="AR254">
        <v>129967</v>
      </c>
      <c r="AS254">
        <v>90700.5</v>
      </c>
      <c r="AT254">
        <v>67579.920000000013</v>
      </c>
      <c r="AU254">
        <v>86142.6</v>
      </c>
      <c r="AV254">
        <v>57663.4</v>
      </c>
      <c r="AW254">
        <v>26163.4</v>
      </c>
    </row>
    <row r="255" spans="1:49" x14ac:dyDescent="0.25">
      <c r="A255">
        <v>13</v>
      </c>
      <c r="B255" t="s">
        <v>22837</v>
      </c>
      <c r="C255" t="s">
        <v>15252</v>
      </c>
      <c r="D255">
        <v>100114</v>
      </c>
      <c r="E255" t="s">
        <v>8606</v>
      </c>
      <c r="F255">
        <v>100114001</v>
      </c>
      <c r="G255" t="s">
        <v>15252</v>
      </c>
      <c r="H255">
        <v>1</v>
      </c>
      <c r="I255">
        <v>60612</v>
      </c>
      <c r="J255">
        <v>68746</v>
      </c>
      <c r="K255">
        <v>75582</v>
      </c>
      <c r="L255">
        <v>39882</v>
      </c>
      <c r="M255">
        <v>30171</v>
      </c>
      <c r="N255">
        <v>48386</v>
      </c>
      <c r="O255">
        <v>43783</v>
      </c>
      <c r="P255">
        <v>55484</v>
      </c>
      <c r="Q255">
        <v>64912</v>
      </c>
      <c r="R255">
        <v>66180</v>
      </c>
      <c r="S255">
        <v>35323</v>
      </c>
      <c r="T255">
        <v>57244</v>
      </c>
      <c r="U255">
        <v>37246</v>
      </c>
      <c r="V255">
        <v>45136.5</v>
      </c>
      <c r="W255">
        <v>35984.5</v>
      </c>
      <c r="X255">
        <v>0</v>
      </c>
      <c r="Y255">
        <v>48588.3</v>
      </c>
      <c r="Z255">
        <v>72809.100000000006</v>
      </c>
      <c r="AA255">
        <v>43618.400000000001</v>
      </c>
      <c r="AB255">
        <v>32935.4</v>
      </c>
      <c r="AC255">
        <v>110423.1</v>
      </c>
      <c r="AD255">
        <v>113426.8</v>
      </c>
      <c r="AE255">
        <v>82529.399999999994</v>
      </c>
      <c r="AF255">
        <v>63776.2</v>
      </c>
      <c r="AG255">
        <v>63360</v>
      </c>
      <c r="AH255">
        <v>43227.6</v>
      </c>
      <c r="AI255">
        <v>59440</v>
      </c>
      <c r="AJ255">
        <v>87051.9</v>
      </c>
      <c r="AK255">
        <v>86001.3</v>
      </c>
      <c r="AL255">
        <v>53081.5</v>
      </c>
      <c r="AM255">
        <v>86174.8</v>
      </c>
      <c r="AN255">
        <v>79125</v>
      </c>
      <c r="AO255">
        <v>88299.36</v>
      </c>
      <c r="AP255">
        <v>112644.46653744439</v>
      </c>
      <c r="AQ255">
        <v>77889.39</v>
      </c>
      <c r="AR255">
        <v>112928.4</v>
      </c>
      <c r="AS255">
        <v>76522.8</v>
      </c>
      <c r="AT255">
        <v>90763</v>
      </c>
      <c r="AU255">
        <v>60586.400000000001</v>
      </c>
      <c r="AV255">
        <v>79162.100000000006</v>
      </c>
      <c r="AW255">
        <v>76896.3</v>
      </c>
    </row>
    <row r="256" spans="1:49" x14ac:dyDescent="0.25">
      <c r="A256">
        <v>13</v>
      </c>
      <c r="B256" t="s">
        <v>22837</v>
      </c>
      <c r="C256" t="s">
        <v>23900</v>
      </c>
      <c r="D256">
        <v>100110</v>
      </c>
      <c r="E256" t="s">
        <v>8269</v>
      </c>
      <c r="F256">
        <v>100110002</v>
      </c>
      <c r="G256" t="s">
        <v>14514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156.80319386072154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</row>
    <row r="257" spans="1:49" x14ac:dyDescent="0.25">
      <c r="A257">
        <v>13</v>
      </c>
      <c r="B257" t="s">
        <v>22837</v>
      </c>
      <c r="C257" t="s">
        <v>23901</v>
      </c>
      <c r="D257">
        <v>100110</v>
      </c>
      <c r="E257" t="s">
        <v>8269</v>
      </c>
      <c r="F257">
        <v>100110002</v>
      </c>
      <c r="G257" t="s">
        <v>14514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</row>
    <row r="258" spans="1:49" x14ac:dyDescent="0.25">
      <c r="A258">
        <v>13</v>
      </c>
      <c r="B258" t="s">
        <v>22837</v>
      </c>
      <c r="C258" t="s">
        <v>23902</v>
      </c>
      <c r="D258">
        <v>100110</v>
      </c>
      <c r="E258" t="s">
        <v>8269</v>
      </c>
      <c r="F258">
        <v>100110002</v>
      </c>
      <c r="G258" t="s">
        <v>14514</v>
      </c>
      <c r="H258">
        <v>1</v>
      </c>
      <c r="I258">
        <v>1854</v>
      </c>
      <c r="J258">
        <v>3308</v>
      </c>
      <c r="K258">
        <v>1425</v>
      </c>
      <c r="L258">
        <v>2026</v>
      </c>
      <c r="M258">
        <v>1326</v>
      </c>
      <c r="N258">
        <v>2478</v>
      </c>
      <c r="O258">
        <v>2510</v>
      </c>
      <c r="P258">
        <v>2603</v>
      </c>
      <c r="Q258">
        <v>2134</v>
      </c>
      <c r="R258">
        <v>930</v>
      </c>
      <c r="S258">
        <v>1101</v>
      </c>
      <c r="T258">
        <v>1300</v>
      </c>
      <c r="U258">
        <v>1312</v>
      </c>
      <c r="V258">
        <v>632</v>
      </c>
      <c r="W258">
        <v>426.4</v>
      </c>
      <c r="X258">
        <v>0</v>
      </c>
      <c r="Y258">
        <v>1990.3</v>
      </c>
      <c r="Z258">
        <v>593.9</v>
      </c>
      <c r="AA258">
        <v>358.9</v>
      </c>
      <c r="AB258">
        <v>678</v>
      </c>
      <c r="AC258">
        <v>500.6</v>
      </c>
      <c r="AD258">
        <v>864</v>
      </c>
      <c r="AE258">
        <v>500.5</v>
      </c>
      <c r="AF258">
        <v>424.5</v>
      </c>
      <c r="AG258">
        <v>425</v>
      </c>
      <c r="AH258">
        <v>518.70000000000005</v>
      </c>
      <c r="AI258">
        <v>1078.7</v>
      </c>
      <c r="AJ258">
        <v>742.9</v>
      </c>
      <c r="AK258">
        <v>701.1</v>
      </c>
      <c r="AL258">
        <v>299.8</v>
      </c>
      <c r="AM258">
        <v>302.39999999999998</v>
      </c>
      <c r="AN258">
        <v>359</v>
      </c>
      <c r="AO258">
        <v>41.04</v>
      </c>
      <c r="AP258">
        <v>156.80319386072154</v>
      </c>
      <c r="AQ258">
        <v>948.64</v>
      </c>
      <c r="AR258">
        <v>352.5</v>
      </c>
      <c r="AS258">
        <v>29.7</v>
      </c>
      <c r="AT258">
        <v>561.20000000000005</v>
      </c>
      <c r="AU258">
        <v>133.19999999999999</v>
      </c>
      <c r="AV258">
        <v>179.1</v>
      </c>
      <c r="AW258">
        <v>521</v>
      </c>
    </row>
    <row r="259" spans="1:49" x14ac:dyDescent="0.25">
      <c r="A259">
        <v>13</v>
      </c>
      <c r="B259" t="s">
        <v>22837</v>
      </c>
      <c r="C259" t="s">
        <v>13826</v>
      </c>
      <c r="D259">
        <v>100113</v>
      </c>
      <c r="E259" t="s">
        <v>8570</v>
      </c>
      <c r="F259">
        <v>100113003</v>
      </c>
      <c r="G259" t="s">
        <v>13826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333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34</v>
      </c>
      <c r="AK259">
        <v>0</v>
      </c>
      <c r="AL259">
        <v>0</v>
      </c>
      <c r="AM259">
        <v>0</v>
      </c>
      <c r="AN259">
        <v>0</v>
      </c>
      <c r="AO259">
        <v>22</v>
      </c>
      <c r="AP259">
        <v>1114.5591975667917</v>
      </c>
      <c r="AQ259">
        <v>339.42999999999995</v>
      </c>
      <c r="AR259">
        <v>190.1</v>
      </c>
      <c r="AS259">
        <v>0</v>
      </c>
      <c r="AT259">
        <v>0</v>
      </c>
      <c r="AU259">
        <v>0</v>
      </c>
      <c r="AV259">
        <v>0</v>
      </c>
      <c r="AW259">
        <v>0</v>
      </c>
    </row>
    <row r="260" spans="1:49" x14ac:dyDescent="0.25">
      <c r="A260">
        <v>13</v>
      </c>
      <c r="B260" t="s">
        <v>22837</v>
      </c>
      <c r="C260" t="s">
        <v>8637</v>
      </c>
      <c r="D260">
        <v>100114</v>
      </c>
      <c r="E260" t="s">
        <v>8606</v>
      </c>
      <c r="F260">
        <v>100114011</v>
      </c>
      <c r="G260" t="s">
        <v>8637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1349</v>
      </c>
      <c r="AG260">
        <v>0</v>
      </c>
      <c r="AH260">
        <v>0</v>
      </c>
      <c r="AI260">
        <v>0</v>
      </c>
      <c r="AJ260">
        <v>470.58823529411768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</row>
    <row r="261" spans="1:49" x14ac:dyDescent="0.25">
      <c r="A261">
        <v>13</v>
      </c>
      <c r="B261" t="s">
        <v>22837</v>
      </c>
      <c r="C261" t="s">
        <v>8571</v>
      </c>
      <c r="D261">
        <v>100113</v>
      </c>
      <c r="E261" t="s">
        <v>8570</v>
      </c>
      <c r="F261">
        <v>100113005</v>
      </c>
      <c r="G261" t="s">
        <v>8571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30.1</v>
      </c>
      <c r="U261">
        <v>0</v>
      </c>
      <c r="V261">
        <v>0</v>
      </c>
      <c r="W261">
        <v>25.631</v>
      </c>
      <c r="X261">
        <v>10.85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</row>
    <row r="262" spans="1:49" x14ac:dyDescent="0.25">
      <c r="A262">
        <v>13</v>
      </c>
      <c r="B262" t="s">
        <v>22837</v>
      </c>
      <c r="C262" t="s">
        <v>23878</v>
      </c>
      <c r="D262">
        <v>100112</v>
      </c>
      <c r="E262" t="s">
        <v>8326</v>
      </c>
      <c r="F262">
        <v>100112020</v>
      </c>
      <c r="G262" t="s">
        <v>8402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795.9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</row>
    <row r="263" spans="1:49" x14ac:dyDescent="0.25">
      <c r="A263">
        <v>13</v>
      </c>
      <c r="B263" t="s">
        <v>22837</v>
      </c>
      <c r="C263" t="s">
        <v>23903</v>
      </c>
      <c r="D263">
        <v>100111</v>
      </c>
      <c r="E263" t="s">
        <v>8285</v>
      </c>
      <c r="F263">
        <v>100111002</v>
      </c>
      <c r="G263" t="s">
        <v>14519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30303.377297386858</v>
      </c>
      <c r="AQ263">
        <v>20630.7</v>
      </c>
      <c r="AR263">
        <v>21537.4</v>
      </c>
      <c r="AS263">
        <v>31871.7</v>
      </c>
      <c r="AT263">
        <v>15131.1</v>
      </c>
      <c r="AU263">
        <v>17006</v>
      </c>
      <c r="AV263">
        <v>17902.5</v>
      </c>
      <c r="AW263">
        <v>10680.8</v>
      </c>
    </row>
    <row r="264" spans="1:49" x14ac:dyDescent="0.25">
      <c r="A264">
        <v>13</v>
      </c>
      <c r="B264" t="s">
        <v>22837</v>
      </c>
      <c r="C264" t="s">
        <v>23904</v>
      </c>
      <c r="D264">
        <v>100111</v>
      </c>
      <c r="E264" t="s">
        <v>8285</v>
      </c>
      <c r="F264">
        <v>100111002</v>
      </c>
      <c r="G264" t="s">
        <v>14519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7224.9226209103826</v>
      </c>
      <c r="AQ264">
        <v>8599.08</v>
      </c>
      <c r="AR264">
        <v>9692.7999999999993</v>
      </c>
      <c r="AS264">
        <v>11519</v>
      </c>
      <c r="AT264">
        <v>4639.8</v>
      </c>
      <c r="AU264">
        <v>5449.4</v>
      </c>
      <c r="AV264">
        <v>3539.2</v>
      </c>
      <c r="AW264">
        <v>2147.8000000000002</v>
      </c>
    </row>
    <row r="265" spans="1:49" x14ac:dyDescent="0.25">
      <c r="A265">
        <v>13</v>
      </c>
      <c r="B265" t="s">
        <v>22837</v>
      </c>
      <c r="C265" t="s">
        <v>23905</v>
      </c>
      <c r="D265">
        <v>100111</v>
      </c>
      <c r="E265" t="s">
        <v>8285</v>
      </c>
      <c r="F265">
        <v>100111002</v>
      </c>
      <c r="G265" t="s">
        <v>14519</v>
      </c>
      <c r="H265">
        <v>1</v>
      </c>
      <c r="I265">
        <v>65220</v>
      </c>
      <c r="J265">
        <v>59499</v>
      </c>
      <c r="K265">
        <v>51842</v>
      </c>
      <c r="L265">
        <v>38838</v>
      </c>
      <c r="M265">
        <v>98767</v>
      </c>
      <c r="N265">
        <v>113536</v>
      </c>
      <c r="O265">
        <v>185217</v>
      </c>
      <c r="P265">
        <v>222137</v>
      </c>
      <c r="Q265">
        <v>144578</v>
      </c>
      <c r="R265">
        <v>148349</v>
      </c>
      <c r="S265">
        <v>182227</v>
      </c>
      <c r="T265">
        <v>149886</v>
      </c>
      <c r="U265">
        <v>136146.20000000001</v>
      </c>
      <c r="V265">
        <v>88524.3</v>
      </c>
      <c r="W265">
        <v>92426.5</v>
      </c>
      <c r="X265">
        <v>0</v>
      </c>
      <c r="Y265">
        <v>92751.4</v>
      </c>
      <c r="Z265">
        <v>86373.1</v>
      </c>
      <c r="AA265">
        <v>75082.7</v>
      </c>
      <c r="AB265">
        <v>47183.6</v>
      </c>
      <c r="AC265">
        <v>42123.199999999997</v>
      </c>
      <c r="AD265">
        <v>38040.9</v>
      </c>
      <c r="AE265">
        <v>45038.7</v>
      </c>
      <c r="AF265">
        <v>43000.3</v>
      </c>
      <c r="AG265">
        <v>43040</v>
      </c>
      <c r="AH265">
        <v>42581</v>
      </c>
      <c r="AI265">
        <v>25090.799999999999</v>
      </c>
      <c r="AJ265">
        <v>17986.2</v>
      </c>
      <c r="AK265">
        <v>23940</v>
      </c>
      <c r="AL265">
        <v>39059.9</v>
      </c>
      <c r="AM265">
        <v>118843</v>
      </c>
      <c r="AN265">
        <v>50092</v>
      </c>
      <c r="AO265">
        <v>45308.800000000003</v>
      </c>
      <c r="AP265">
        <v>37528.299918297242</v>
      </c>
      <c r="AQ265">
        <v>29229.78</v>
      </c>
      <c r="AR265">
        <v>31230.2</v>
      </c>
      <c r="AS265">
        <v>43390.7</v>
      </c>
      <c r="AT265">
        <v>19770.900000000001</v>
      </c>
      <c r="AU265">
        <v>22455.4</v>
      </c>
      <c r="AV265">
        <v>21441.7</v>
      </c>
      <c r="AW265">
        <v>12828.6</v>
      </c>
    </row>
    <row r="266" spans="1:49" x14ac:dyDescent="0.25">
      <c r="A266">
        <v>13</v>
      </c>
      <c r="B266" t="s">
        <v>22837</v>
      </c>
      <c r="C266" t="s">
        <v>8321</v>
      </c>
      <c r="D266">
        <v>100111</v>
      </c>
      <c r="E266" t="s">
        <v>8285</v>
      </c>
      <c r="F266">
        <v>100111012</v>
      </c>
      <c r="G266" t="s">
        <v>8321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</row>
    <row r="267" spans="1:49" x14ac:dyDescent="0.25">
      <c r="A267">
        <v>14</v>
      </c>
      <c r="B267" t="s">
        <v>536</v>
      </c>
      <c r="C267" t="s">
        <v>23877</v>
      </c>
      <c r="D267">
        <v>100112</v>
      </c>
      <c r="E267" t="s">
        <v>8326</v>
      </c>
      <c r="F267">
        <v>100112010</v>
      </c>
      <c r="G267" t="s">
        <v>8352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</row>
    <row r="268" spans="1:49" x14ac:dyDescent="0.25">
      <c r="A268">
        <v>14</v>
      </c>
      <c r="B268" t="s">
        <v>536</v>
      </c>
      <c r="C268" t="s">
        <v>15237</v>
      </c>
      <c r="D268">
        <v>100111</v>
      </c>
      <c r="E268" t="s">
        <v>8285</v>
      </c>
      <c r="F268">
        <v>100111001</v>
      </c>
      <c r="G268" t="s">
        <v>15237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</row>
    <row r="269" spans="1:49" x14ac:dyDescent="0.25">
      <c r="A269">
        <v>14</v>
      </c>
      <c r="B269" t="s">
        <v>536</v>
      </c>
      <c r="C269" t="s">
        <v>23886</v>
      </c>
      <c r="D269">
        <v>100110</v>
      </c>
      <c r="E269" t="s">
        <v>8269</v>
      </c>
      <c r="F269">
        <v>100110006</v>
      </c>
      <c r="G269" t="s">
        <v>8275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86.35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</row>
    <row r="270" spans="1:49" x14ac:dyDescent="0.25">
      <c r="A270">
        <v>14</v>
      </c>
      <c r="B270" t="s">
        <v>536</v>
      </c>
      <c r="C270" t="s">
        <v>8286</v>
      </c>
      <c r="D270">
        <v>100111</v>
      </c>
      <c r="E270" t="s">
        <v>8285</v>
      </c>
      <c r="F270">
        <v>100111005</v>
      </c>
      <c r="G270" t="s">
        <v>8286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17886</v>
      </c>
      <c r="AK270">
        <v>20544</v>
      </c>
      <c r="AL270">
        <v>21113</v>
      </c>
      <c r="AM270">
        <v>21519.5</v>
      </c>
      <c r="AN270">
        <v>35001</v>
      </c>
      <c r="AO270">
        <v>32937.93</v>
      </c>
      <c r="AP270">
        <v>48467.0383826787</v>
      </c>
      <c r="AQ270">
        <v>35029.800000000003</v>
      </c>
      <c r="AR270">
        <v>27368</v>
      </c>
      <c r="AS270">
        <v>23507.8</v>
      </c>
      <c r="AT270">
        <v>0</v>
      </c>
      <c r="AU270">
        <v>0</v>
      </c>
      <c r="AV270">
        <v>0</v>
      </c>
      <c r="AW270">
        <v>0</v>
      </c>
    </row>
    <row r="271" spans="1:49" x14ac:dyDescent="0.25">
      <c r="A271">
        <v>14</v>
      </c>
      <c r="B271" t="s">
        <v>536</v>
      </c>
      <c r="C271" t="s">
        <v>23888</v>
      </c>
      <c r="D271">
        <v>100111</v>
      </c>
      <c r="E271" t="s">
        <v>8285</v>
      </c>
      <c r="F271">
        <v>100111004</v>
      </c>
      <c r="G271" t="s">
        <v>13117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5613.4</v>
      </c>
      <c r="AQ271">
        <v>7615.6</v>
      </c>
      <c r="AR271">
        <v>3876.5</v>
      </c>
      <c r="AS271">
        <v>6431.4</v>
      </c>
      <c r="AT271">
        <v>0</v>
      </c>
      <c r="AU271">
        <v>0</v>
      </c>
      <c r="AV271">
        <v>0</v>
      </c>
      <c r="AW271">
        <v>0</v>
      </c>
    </row>
    <row r="272" spans="1:49" x14ac:dyDescent="0.25">
      <c r="A272">
        <v>14</v>
      </c>
      <c r="B272" t="s">
        <v>536</v>
      </c>
      <c r="C272" t="s">
        <v>23889</v>
      </c>
      <c r="D272">
        <v>100111</v>
      </c>
      <c r="E272" t="s">
        <v>8285</v>
      </c>
      <c r="F272">
        <v>100111004</v>
      </c>
      <c r="G272" t="s">
        <v>13117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5537.9</v>
      </c>
      <c r="AQ272">
        <v>1005.28</v>
      </c>
      <c r="AR272">
        <v>3173.9</v>
      </c>
      <c r="AS272">
        <v>18029.099999999999</v>
      </c>
      <c r="AT272">
        <v>0</v>
      </c>
      <c r="AU272">
        <v>0</v>
      </c>
      <c r="AV272">
        <v>0</v>
      </c>
      <c r="AW272">
        <v>0</v>
      </c>
    </row>
    <row r="273" spans="1:49" x14ac:dyDescent="0.25">
      <c r="A273">
        <v>14</v>
      </c>
      <c r="B273" t="s">
        <v>536</v>
      </c>
      <c r="C273" t="s">
        <v>23890</v>
      </c>
      <c r="D273">
        <v>100111</v>
      </c>
      <c r="E273" t="s">
        <v>8285</v>
      </c>
      <c r="F273">
        <v>100111004</v>
      </c>
      <c r="G273" t="s">
        <v>13117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14411.8</v>
      </c>
      <c r="AK273">
        <v>13018.5</v>
      </c>
      <c r="AL273">
        <v>11346.7</v>
      </c>
      <c r="AM273">
        <v>10409.799999999999</v>
      </c>
      <c r="AN273">
        <v>13275</v>
      </c>
      <c r="AO273">
        <v>10903.3</v>
      </c>
      <c r="AP273">
        <v>11151.3</v>
      </c>
      <c r="AQ273">
        <v>8620.880000000001</v>
      </c>
      <c r="AR273">
        <v>0</v>
      </c>
      <c r="AS273">
        <v>24460.5</v>
      </c>
      <c r="AT273">
        <v>0</v>
      </c>
      <c r="AU273">
        <v>0</v>
      </c>
      <c r="AV273">
        <v>0</v>
      </c>
      <c r="AW273">
        <v>0</v>
      </c>
    </row>
    <row r="274" spans="1:49" x14ac:dyDescent="0.25">
      <c r="A274">
        <v>14</v>
      </c>
      <c r="B274" t="s">
        <v>536</v>
      </c>
      <c r="C274" t="s">
        <v>8291</v>
      </c>
      <c r="D274">
        <v>100111</v>
      </c>
      <c r="E274" t="s">
        <v>8285</v>
      </c>
      <c r="F274">
        <v>100111006</v>
      </c>
      <c r="G274" t="s">
        <v>8291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</row>
    <row r="275" spans="1:49" x14ac:dyDescent="0.25">
      <c r="A275">
        <v>14</v>
      </c>
      <c r="B275" t="s">
        <v>536</v>
      </c>
      <c r="C275" t="s">
        <v>23891</v>
      </c>
      <c r="D275">
        <v>100112</v>
      </c>
      <c r="E275" t="s">
        <v>8326</v>
      </c>
      <c r="F275">
        <v>100112022</v>
      </c>
      <c r="G275" t="s">
        <v>8412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</row>
    <row r="276" spans="1:49" x14ac:dyDescent="0.25">
      <c r="A276">
        <v>14</v>
      </c>
      <c r="B276" t="s">
        <v>536</v>
      </c>
      <c r="C276" t="s">
        <v>23892</v>
      </c>
      <c r="D276">
        <v>100110</v>
      </c>
      <c r="E276" t="s">
        <v>8269</v>
      </c>
      <c r="F276">
        <v>100110005</v>
      </c>
      <c r="G276" t="s">
        <v>8270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</row>
    <row r="277" spans="1:49" x14ac:dyDescent="0.25">
      <c r="A277">
        <v>14</v>
      </c>
      <c r="B277" t="s">
        <v>536</v>
      </c>
      <c r="C277" t="s">
        <v>23893</v>
      </c>
      <c r="D277">
        <v>100110</v>
      </c>
      <c r="E277" t="s">
        <v>8269</v>
      </c>
      <c r="F277">
        <v>100110003</v>
      </c>
      <c r="G277" t="s">
        <v>13811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2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</row>
    <row r="278" spans="1:49" x14ac:dyDescent="0.25">
      <c r="A278">
        <v>14</v>
      </c>
      <c r="B278" t="s">
        <v>536</v>
      </c>
      <c r="C278" t="s">
        <v>23894</v>
      </c>
      <c r="D278">
        <v>100113</v>
      </c>
      <c r="E278" t="s">
        <v>8570</v>
      </c>
      <c r="F278">
        <v>100113001</v>
      </c>
      <c r="G278" t="s">
        <v>15247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</row>
    <row r="279" spans="1:49" x14ac:dyDescent="0.25">
      <c r="A279">
        <v>14</v>
      </c>
      <c r="B279" t="s">
        <v>536</v>
      </c>
      <c r="C279" t="s">
        <v>23895</v>
      </c>
      <c r="D279">
        <v>100113</v>
      </c>
      <c r="E279" t="s">
        <v>8570</v>
      </c>
      <c r="F279">
        <v>100113001</v>
      </c>
      <c r="G279" t="s">
        <v>15247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250.09617946468433</v>
      </c>
      <c r="AQ279">
        <v>584.59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</row>
    <row r="280" spans="1:49" x14ac:dyDescent="0.25">
      <c r="A280">
        <v>14</v>
      </c>
      <c r="B280" t="s">
        <v>536</v>
      </c>
      <c r="C280" t="s">
        <v>23896</v>
      </c>
      <c r="D280">
        <v>100113</v>
      </c>
      <c r="E280" t="s">
        <v>8570</v>
      </c>
      <c r="F280">
        <v>100113001</v>
      </c>
      <c r="G280" t="s">
        <v>15247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2370</v>
      </c>
      <c r="AL280">
        <v>248.4</v>
      </c>
      <c r="AM280">
        <v>1226.9000000000001</v>
      </c>
      <c r="AN280">
        <v>194</v>
      </c>
      <c r="AO280">
        <v>192</v>
      </c>
      <c r="AP280">
        <v>250.09617946468433</v>
      </c>
      <c r="AQ280">
        <v>584.58999999999992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</row>
    <row r="281" spans="1:49" x14ac:dyDescent="0.25">
      <c r="A281">
        <v>14</v>
      </c>
      <c r="B281" t="s">
        <v>536</v>
      </c>
      <c r="C281" t="s">
        <v>14529</v>
      </c>
      <c r="D281">
        <v>100113</v>
      </c>
      <c r="E281" t="s">
        <v>8570</v>
      </c>
      <c r="F281">
        <v>100113002</v>
      </c>
      <c r="G281" t="s">
        <v>14529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</row>
    <row r="282" spans="1:49" x14ac:dyDescent="0.25">
      <c r="A282">
        <v>14</v>
      </c>
      <c r="B282" t="s">
        <v>536</v>
      </c>
      <c r="C282" t="s">
        <v>23897</v>
      </c>
      <c r="D282">
        <v>100111</v>
      </c>
      <c r="E282" t="s">
        <v>8285</v>
      </c>
      <c r="F282">
        <v>100111003</v>
      </c>
      <c r="G282" t="s">
        <v>13816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</row>
    <row r="283" spans="1:49" x14ac:dyDescent="0.25">
      <c r="A283">
        <v>14</v>
      </c>
      <c r="B283" t="s">
        <v>536</v>
      </c>
      <c r="C283" t="s">
        <v>23898</v>
      </c>
      <c r="D283">
        <v>100111</v>
      </c>
      <c r="E283" t="s">
        <v>8285</v>
      </c>
      <c r="F283">
        <v>100111003</v>
      </c>
      <c r="G283" t="s">
        <v>13816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3.6799999999999997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</row>
    <row r="284" spans="1:49" x14ac:dyDescent="0.25">
      <c r="A284">
        <v>14</v>
      </c>
      <c r="B284" t="s">
        <v>536</v>
      </c>
      <c r="C284" t="s">
        <v>23899</v>
      </c>
      <c r="D284">
        <v>100111</v>
      </c>
      <c r="E284" t="s">
        <v>8285</v>
      </c>
      <c r="F284">
        <v>100111003</v>
      </c>
      <c r="G284" t="s">
        <v>13816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3.6799999999999997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</row>
    <row r="285" spans="1:49" x14ac:dyDescent="0.25">
      <c r="A285">
        <v>14</v>
      </c>
      <c r="B285" t="s">
        <v>536</v>
      </c>
      <c r="C285" t="s">
        <v>15252</v>
      </c>
      <c r="D285">
        <v>100114</v>
      </c>
      <c r="E285" t="s">
        <v>8606</v>
      </c>
      <c r="F285">
        <v>100114001</v>
      </c>
      <c r="G285" t="s">
        <v>15252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72423.3</v>
      </c>
      <c r="AK285">
        <v>86623.2</v>
      </c>
      <c r="AL285">
        <v>121619.2</v>
      </c>
      <c r="AM285">
        <v>124687.7</v>
      </c>
      <c r="AN285">
        <v>142120</v>
      </c>
      <c r="AO285">
        <v>122928.38999999998</v>
      </c>
      <c r="AP285">
        <v>76034.57195077253</v>
      </c>
      <c r="AQ285">
        <v>100735.98000000001</v>
      </c>
      <c r="AR285">
        <v>62139.8</v>
      </c>
      <c r="AS285">
        <v>74118</v>
      </c>
      <c r="AT285">
        <v>0</v>
      </c>
      <c r="AU285">
        <v>0</v>
      </c>
      <c r="AV285">
        <v>0</v>
      </c>
      <c r="AW285">
        <v>0</v>
      </c>
    </row>
    <row r="286" spans="1:49" x14ac:dyDescent="0.25">
      <c r="A286">
        <v>14</v>
      </c>
      <c r="B286" t="s">
        <v>536</v>
      </c>
      <c r="C286" t="s">
        <v>23900</v>
      </c>
      <c r="D286">
        <v>100110</v>
      </c>
      <c r="E286" t="s">
        <v>8269</v>
      </c>
      <c r="F286">
        <v>100110002</v>
      </c>
      <c r="G286" t="s">
        <v>14514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10.199999999999999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</row>
    <row r="287" spans="1:49" x14ac:dyDescent="0.25">
      <c r="A287">
        <v>14</v>
      </c>
      <c r="B287" t="s">
        <v>536</v>
      </c>
      <c r="C287" t="s">
        <v>23901</v>
      </c>
      <c r="D287">
        <v>100110</v>
      </c>
      <c r="E287" t="s">
        <v>8269</v>
      </c>
      <c r="F287">
        <v>100110002</v>
      </c>
      <c r="G287" t="s">
        <v>14514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</row>
    <row r="288" spans="1:49" x14ac:dyDescent="0.25">
      <c r="A288">
        <v>14</v>
      </c>
      <c r="B288" t="s">
        <v>536</v>
      </c>
      <c r="C288" t="s">
        <v>23902</v>
      </c>
      <c r="D288">
        <v>100110</v>
      </c>
      <c r="E288" t="s">
        <v>8269</v>
      </c>
      <c r="F288">
        <v>100110002</v>
      </c>
      <c r="G288" t="s">
        <v>14514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10.1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10.199999999999999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</row>
    <row r="289" spans="1:49" x14ac:dyDescent="0.25">
      <c r="A289">
        <v>14</v>
      </c>
      <c r="B289" t="s">
        <v>536</v>
      </c>
      <c r="C289" t="s">
        <v>13826</v>
      </c>
      <c r="D289">
        <v>100113</v>
      </c>
      <c r="E289" t="s">
        <v>8570</v>
      </c>
      <c r="F289">
        <v>100113003</v>
      </c>
      <c r="G289" t="s">
        <v>13826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45.615749790561289</v>
      </c>
      <c r="AK289">
        <v>4648.8</v>
      </c>
      <c r="AL289">
        <v>9863.4</v>
      </c>
      <c r="AM289">
        <v>6204.5</v>
      </c>
      <c r="AN289">
        <v>7777</v>
      </c>
      <c r="AO289">
        <v>10989.8</v>
      </c>
      <c r="AP289">
        <v>9148.9778082958492</v>
      </c>
      <c r="AQ289">
        <v>10047.869999999999</v>
      </c>
      <c r="AR289">
        <v>19862.3</v>
      </c>
      <c r="AS289">
        <v>12951.4</v>
      </c>
      <c r="AT289">
        <v>0</v>
      </c>
      <c r="AU289">
        <v>0</v>
      </c>
      <c r="AV289">
        <v>0</v>
      </c>
      <c r="AW289">
        <v>0</v>
      </c>
    </row>
    <row r="290" spans="1:49" x14ac:dyDescent="0.25">
      <c r="A290">
        <v>14</v>
      </c>
      <c r="B290" t="s">
        <v>536</v>
      </c>
      <c r="C290" t="s">
        <v>8637</v>
      </c>
      <c r="D290">
        <v>100114</v>
      </c>
      <c r="E290" t="s">
        <v>8606</v>
      </c>
      <c r="F290">
        <v>100114011</v>
      </c>
      <c r="G290" t="s">
        <v>8637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930.98580121703844</v>
      </c>
      <c r="AK290">
        <v>80066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</row>
    <row r="291" spans="1:49" x14ac:dyDescent="0.25">
      <c r="A291">
        <v>14</v>
      </c>
      <c r="B291" t="s">
        <v>536</v>
      </c>
      <c r="C291" t="s">
        <v>8571</v>
      </c>
      <c r="D291">
        <v>100113</v>
      </c>
      <c r="E291" t="s">
        <v>8570</v>
      </c>
      <c r="F291">
        <v>100113005</v>
      </c>
      <c r="G291" t="s">
        <v>8571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</row>
    <row r="292" spans="1:49" x14ac:dyDescent="0.25">
      <c r="A292">
        <v>14</v>
      </c>
      <c r="B292" t="s">
        <v>536</v>
      </c>
      <c r="C292" t="s">
        <v>23878</v>
      </c>
      <c r="D292">
        <v>100112</v>
      </c>
      <c r="E292" t="s">
        <v>8326</v>
      </c>
      <c r="F292">
        <v>100112020</v>
      </c>
      <c r="G292" t="s">
        <v>8402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</row>
    <row r="293" spans="1:49" x14ac:dyDescent="0.25">
      <c r="A293">
        <v>14</v>
      </c>
      <c r="B293" t="s">
        <v>536</v>
      </c>
      <c r="C293" t="s">
        <v>23903</v>
      </c>
      <c r="D293">
        <v>100111</v>
      </c>
      <c r="E293" t="s">
        <v>8285</v>
      </c>
      <c r="F293">
        <v>100111002</v>
      </c>
      <c r="G293" t="s">
        <v>14519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</row>
    <row r="294" spans="1:49" x14ac:dyDescent="0.25">
      <c r="A294">
        <v>14</v>
      </c>
      <c r="B294" t="s">
        <v>536</v>
      </c>
      <c r="C294" t="s">
        <v>23904</v>
      </c>
      <c r="D294">
        <v>100111</v>
      </c>
      <c r="E294" t="s">
        <v>8285</v>
      </c>
      <c r="F294">
        <v>100111002</v>
      </c>
      <c r="G294" t="s">
        <v>14519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86826.963382941685</v>
      </c>
      <c r="AQ294">
        <v>75412.399999999994</v>
      </c>
      <c r="AR294">
        <v>80195</v>
      </c>
      <c r="AS294">
        <v>90175.3</v>
      </c>
      <c r="AT294">
        <v>0</v>
      </c>
      <c r="AU294">
        <v>0</v>
      </c>
      <c r="AV294">
        <v>0</v>
      </c>
      <c r="AW294">
        <v>0</v>
      </c>
    </row>
    <row r="295" spans="1:49" x14ac:dyDescent="0.25">
      <c r="A295">
        <v>14</v>
      </c>
      <c r="B295" t="s">
        <v>536</v>
      </c>
      <c r="C295" t="s">
        <v>23905</v>
      </c>
      <c r="D295">
        <v>100111</v>
      </c>
      <c r="E295" t="s">
        <v>8285</v>
      </c>
      <c r="F295">
        <v>100111002</v>
      </c>
      <c r="G295" t="s">
        <v>14519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93758.3</v>
      </c>
      <c r="AK295">
        <v>94608.8</v>
      </c>
      <c r="AL295">
        <v>79352.3</v>
      </c>
      <c r="AM295">
        <v>37520</v>
      </c>
      <c r="AN295">
        <v>122093</v>
      </c>
      <c r="AO295">
        <v>81176.5</v>
      </c>
      <c r="AP295">
        <v>86826.963382941685</v>
      </c>
      <c r="AQ295">
        <v>75412.399999999994</v>
      </c>
      <c r="AR295">
        <v>80195</v>
      </c>
      <c r="AS295">
        <v>90175.3</v>
      </c>
      <c r="AT295">
        <v>0</v>
      </c>
      <c r="AU295">
        <v>0</v>
      </c>
      <c r="AV295">
        <v>0</v>
      </c>
      <c r="AW295">
        <v>0</v>
      </c>
    </row>
    <row r="296" spans="1:49" x14ac:dyDescent="0.25">
      <c r="A296">
        <v>14</v>
      </c>
      <c r="B296" t="s">
        <v>536</v>
      </c>
      <c r="C296" t="s">
        <v>8321</v>
      </c>
      <c r="D296">
        <v>100111</v>
      </c>
      <c r="E296" t="s">
        <v>8285</v>
      </c>
      <c r="F296">
        <v>100111012</v>
      </c>
      <c r="G296" t="s">
        <v>8321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6481</v>
      </c>
      <c r="AO296">
        <v>8824.24</v>
      </c>
      <c r="AP296">
        <v>5200.7014980958602</v>
      </c>
      <c r="AQ296">
        <v>4706.45</v>
      </c>
      <c r="AR296">
        <v>8101.9</v>
      </c>
      <c r="AS296">
        <v>6502.8</v>
      </c>
      <c r="AT296">
        <v>0</v>
      </c>
      <c r="AU296">
        <v>0</v>
      </c>
      <c r="AV296">
        <v>0</v>
      </c>
      <c r="AW296">
        <v>0</v>
      </c>
    </row>
    <row r="297" spans="1:49" x14ac:dyDescent="0.25">
      <c r="A297">
        <v>14</v>
      </c>
      <c r="B297" t="s">
        <v>536</v>
      </c>
      <c r="C297" t="s">
        <v>23877</v>
      </c>
      <c r="D297">
        <v>100112</v>
      </c>
      <c r="E297" t="s">
        <v>8326</v>
      </c>
      <c r="F297">
        <v>100112010</v>
      </c>
      <c r="G297" t="s">
        <v>8352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</row>
    <row r="298" spans="1:49" x14ac:dyDescent="0.25">
      <c r="A298">
        <v>14</v>
      </c>
      <c r="B298" t="s">
        <v>536</v>
      </c>
      <c r="C298" t="s">
        <v>15237</v>
      </c>
      <c r="D298">
        <v>100111</v>
      </c>
      <c r="E298" t="s">
        <v>8285</v>
      </c>
      <c r="F298">
        <v>100111001</v>
      </c>
      <c r="G298" t="s">
        <v>15237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</row>
    <row r="299" spans="1:49" x14ac:dyDescent="0.25">
      <c r="A299">
        <v>14</v>
      </c>
      <c r="B299" t="s">
        <v>536</v>
      </c>
      <c r="C299" t="s">
        <v>8286</v>
      </c>
      <c r="D299">
        <v>100111</v>
      </c>
      <c r="E299" t="s">
        <v>8285</v>
      </c>
      <c r="F299">
        <v>100111005</v>
      </c>
      <c r="G299" t="s">
        <v>8286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44492.789999999994</v>
      </c>
      <c r="AU299">
        <v>28679.3</v>
      </c>
      <c r="AV299">
        <v>24789.7</v>
      </c>
      <c r="AW299">
        <v>26662.9</v>
      </c>
    </row>
    <row r="300" spans="1:49" x14ac:dyDescent="0.25">
      <c r="A300">
        <v>14</v>
      </c>
      <c r="B300" t="s">
        <v>536</v>
      </c>
      <c r="C300" t="s">
        <v>23888</v>
      </c>
      <c r="D300">
        <v>100111</v>
      </c>
      <c r="E300" t="s">
        <v>8285</v>
      </c>
      <c r="F300">
        <v>100111004</v>
      </c>
      <c r="G300" t="s">
        <v>13117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16600.2</v>
      </c>
      <c r="AU300">
        <v>18895.400000000001</v>
      </c>
      <c r="AV300">
        <v>18054.2</v>
      </c>
      <c r="AW300">
        <v>13292.8</v>
      </c>
    </row>
    <row r="301" spans="1:49" x14ac:dyDescent="0.25">
      <c r="A301">
        <v>14</v>
      </c>
      <c r="B301" t="s">
        <v>536</v>
      </c>
      <c r="C301" t="s">
        <v>23889</v>
      </c>
      <c r="D301">
        <v>100111</v>
      </c>
      <c r="E301" t="s">
        <v>8285</v>
      </c>
      <c r="F301">
        <v>100111004</v>
      </c>
      <c r="G301" t="s">
        <v>13117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5464.46</v>
      </c>
      <c r="AU301">
        <v>4610</v>
      </c>
      <c r="AV301">
        <v>5093.3999999999996</v>
      </c>
      <c r="AW301">
        <v>11691.8</v>
      </c>
    </row>
    <row r="302" spans="1:49" x14ac:dyDescent="0.25">
      <c r="A302">
        <v>14</v>
      </c>
      <c r="B302" t="s">
        <v>536</v>
      </c>
      <c r="C302" t="s">
        <v>23890</v>
      </c>
      <c r="D302">
        <v>100111</v>
      </c>
      <c r="E302" t="s">
        <v>8285</v>
      </c>
      <c r="F302">
        <v>100111004</v>
      </c>
      <c r="G302" t="s">
        <v>13117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22064.66</v>
      </c>
      <c r="AU302">
        <v>23505.4</v>
      </c>
      <c r="AV302">
        <v>23147.599999999999</v>
      </c>
      <c r="AW302">
        <v>24984.6</v>
      </c>
    </row>
    <row r="303" spans="1:49" x14ac:dyDescent="0.25">
      <c r="A303">
        <v>14</v>
      </c>
      <c r="B303" t="s">
        <v>536</v>
      </c>
      <c r="C303" t="s">
        <v>23892</v>
      </c>
      <c r="D303">
        <v>100110</v>
      </c>
      <c r="E303" t="s">
        <v>8269</v>
      </c>
      <c r="F303">
        <v>100110005</v>
      </c>
      <c r="G303" t="s">
        <v>8270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</row>
    <row r="304" spans="1:49" x14ac:dyDescent="0.25">
      <c r="A304">
        <v>14</v>
      </c>
      <c r="B304" t="s">
        <v>536</v>
      </c>
      <c r="C304" t="s">
        <v>23893</v>
      </c>
      <c r="D304">
        <v>100110</v>
      </c>
      <c r="E304" t="s">
        <v>8269</v>
      </c>
      <c r="F304">
        <v>100110003</v>
      </c>
      <c r="G304" t="s">
        <v>13811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</row>
    <row r="305" spans="1:49" x14ac:dyDescent="0.25">
      <c r="A305">
        <v>14</v>
      </c>
      <c r="B305" t="s">
        <v>536</v>
      </c>
      <c r="C305" t="s">
        <v>23894</v>
      </c>
      <c r="D305">
        <v>100113</v>
      </c>
      <c r="E305" t="s">
        <v>8570</v>
      </c>
      <c r="F305">
        <v>100113001</v>
      </c>
      <c r="G305" t="s">
        <v>15247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</row>
    <row r="306" spans="1:49" x14ac:dyDescent="0.25">
      <c r="A306">
        <v>14</v>
      </c>
      <c r="B306" t="s">
        <v>536</v>
      </c>
      <c r="C306" t="s">
        <v>23895</v>
      </c>
      <c r="D306">
        <v>100113</v>
      </c>
      <c r="E306" t="s">
        <v>8570</v>
      </c>
      <c r="F306">
        <v>100113001</v>
      </c>
      <c r="G306" t="s">
        <v>15247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</row>
    <row r="307" spans="1:49" x14ac:dyDescent="0.25">
      <c r="A307">
        <v>14</v>
      </c>
      <c r="B307" t="s">
        <v>536</v>
      </c>
      <c r="C307" t="s">
        <v>14529</v>
      </c>
      <c r="D307">
        <v>100113</v>
      </c>
      <c r="E307" t="s">
        <v>8570</v>
      </c>
      <c r="F307">
        <v>100113002</v>
      </c>
      <c r="G307" t="s">
        <v>14529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</row>
    <row r="308" spans="1:49" x14ac:dyDescent="0.25">
      <c r="A308">
        <v>14</v>
      </c>
      <c r="B308" t="s">
        <v>536</v>
      </c>
      <c r="C308" t="s">
        <v>23897</v>
      </c>
      <c r="D308">
        <v>100111</v>
      </c>
      <c r="E308" t="s">
        <v>8285</v>
      </c>
      <c r="F308">
        <v>100111003</v>
      </c>
      <c r="G308" t="s">
        <v>13816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</row>
    <row r="309" spans="1:49" x14ac:dyDescent="0.25">
      <c r="A309">
        <v>14</v>
      </c>
      <c r="B309" t="s">
        <v>536</v>
      </c>
      <c r="C309" t="s">
        <v>23898</v>
      </c>
      <c r="D309">
        <v>100111</v>
      </c>
      <c r="E309" t="s">
        <v>8285</v>
      </c>
      <c r="F309">
        <v>100111003</v>
      </c>
      <c r="G309" t="s">
        <v>13816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</row>
    <row r="310" spans="1:49" x14ac:dyDescent="0.25">
      <c r="A310">
        <v>14</v>
      </c>
      <c r="B310" t="s">
        <v>536</v>
      </c>
      <c r="C310" t="s">
        <v>15252</v>
      </c>
      <c r="D310">
        <v>100114</v>
      </c>
      <c r="E310" t="s">
        <v>8606</v>
      </c>
      <c r="F310">
        <v>100114001</v>
      </c>
      <c r="G310" t="s">
        <v>15252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126094.50999999998</v>
      </c>
      <c r="AU310">
        <v>142018.29999999999</v>
      </c>
      <c r="AV310">
        <v>113194.8</v>
      </c>
      <c r="AW310">
        <v>118618.9</v>
      </c>
    </row>
    <row r="311" spans="1:49" x14ac:dyDescent="0.25">
      <c r="A311">
        <v>14</v>
      </c>
      <c r="B311" t="s">
        <v>536</v>
      </c>
      <c r="C311" t="s">
        <v>23902</v>
      </c>
      <c r="D311">
        <v>100110</v>
      </c>
      <c r="E311" t="s">
        <v>8269</v>
      </c>
      <c r="F311">
        <v>100110002</v>
      </c>
      <c r="G311" t="s">
        <v>14514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</row>
    <row r="312" spans="1:49" x14ac:dyDescent="0.25">
      <c r="A312">
        <v>14</v>
      </c>
      <c r="B312" t="s">
        <v>536</v>
      </c>
      <c r="C312" t="s">
        <v>13826</v>
      </c>
      <c r="D312">
        <v>100113</v>
      </c>
      <c r="E312" t="s">
        <v>8570</v>
      </c>
      <c r="F312">
        <v>100113003</v>
      </c>
      <c r="G312" t="s">
        <v>13826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10909.58</v>
      </c>
      <c r="AU312">
        <v>12799.8</v>
      </c>
      <c r="AV312">
        <v>13525.7</v>
      </c>
      <c r="AW312">
        <v>10350.799999999999</v>
      </c>
    </row>
    <row r="313" spans="1:49" x14ac:dyDescent="0.25">
      <c r="A313">
        <v>14</v>
      </c>
      <c r="B313" t="s">
        <v>536</v>
      </c>
      <c r="C313" t="s">
        <v>8637</v>
      </c>
      <c r="D313">
        <v>100114</v>
      </c>
      <c r="E313" t="s">
        <v>8606</v>
      </c>
      <c r="F313">
        <v>100114011</v>
      </c>
      <c r="G313" t="s">
        <v>8637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</row>
    <row r="314" spans="1:49" x14ac:dyDescent="0.25">
      <c r="A314">
        <v>14</v>
      </c>
      <c r="B314" t="s">
        <v>536</v>
      </c>
      <c r="C314" t="s">
        <v>8571</v>
      </c>
      <c r="D314">
        <v>100113</v>
      </c>
      <c r="E314" t="s">
        <v>8570</v>
      </c>
      <c r="F314">
        <v>100113005</v>
      </c>
      <c r="G314" t="s">
        <v>8571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</row>
    <row r="315" spans="1:49" x14ac:dyDescent="0.25">
      <c r="A315">
        <v>14</v>
      </c>
      <c r="B315" t="s">
        <v>536</v>
      </c>
      <c r="C315" t="s">
        <v>23878</v>
      </c>
      <c r="D315">
        <v>100112</v>
      </c>
      <c r="E315" t="s">
        <v>8326</v>
      </c>
      <c r="F315">
        <v>100112020</v>
      </c>
      <c r="G315" t="s">
        <v>8402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</row>
    <row r="316" spans="1:49" x14ac:dyDescent="0.25">
      <c r="A316">
        <v>14</v>
      </c>
      <c r="B316" t="s">
        <v>536</v>
      </c>
      <c r="C316" t="s">
        <v>23903</v>
      </c>
      <c r="D316">
        <v>100111</v>
      </c>
      <c r="E316" t="s">
        <v>8285</v>
      </c>
      <c r="F316">
        <v>100111002</v>
      </c>
      <c r="G316" t="s">
        <v>14519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</row>
    <row r="317" spans="1:49" x14ac:dyDescent="0.25">
      <c r="A317">
        <v>14</v>
      </c>
      <c r="B317" t="s">
        <v>536</v>
      </c>
      <c r="C317" t="s">
        <v>23904</v>
      </c>
      <c r="D317">
        <v>100111</v>
      </c>
      <c r="E317" t="s">
        <v>8285</v>
      </c>
      <c r="F317">
        <v>100111002</v>
      </c>
      <c r="G317" t="s">
        <v>14519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86560.95</v>
      </c>
      <c r="AU317">
        <v>92802.5</v>
      </c>
      <c r="AV317">
        <v>80104</v>
      </c>
      <c r="AW317">
        <v>89180.9</v>
      </c>
    </row>
    <row r="318" spans="1:49" x14ac:dyDescent="0.25">
      <c r="A318">
        <v>14</v>
      </c>
      <c r="B318" t="s">
        <v>536</v>
      </c>
      <c r="C318" t="s">
        <v>23905</v>
      </c>
      <c r="D318">
        <v>100111</v>
      </c>
      <c r="E318" t="s">
        <v>8285</v>
      </c>
      <c r="F318">
        <v>100111002</v>
      </c>
      <c r="G318" t="s">
        <v>14519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86560.95</v>
      </c>
      <c r="AU318">
        <v>92802.5</v>
      </c>
      <c r="AV318">
        <v>80104</v>
      </c>
      <c r="AW318">
        <v>89180.9</v>
      </c>
    </row>
    <row r="319" spans="1:49" x14ac:dyDescent="0.25">
      <c r="A319">
        <v>14</v>
      </c>
      <c r="B319" t="s">
        <v>536</v>
      </c>
      <c r="C319" t="s">
        <v>8321</v>
      </c>
      <c r="D319">
        <v>100111</v>
      </c>
      <c r="E319" t="s">
        <v>8285</v>
      </c>
      <c r="F319">
        <v>100111012</v>
      </c>
      <c r="G319" t="s">
        <v>8321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7614.5</v>
      </c>
      <c r="AU319">
        <v>7067.9</v>
      </c>
      <c r="AV319">
        <v>7292.7</v>
      </c>
      <c r="AW319">
        <v>6759.2</v>
      </c>
    </row>
    <row r="320" spans="1:49" x14ac:dyDescent="0.25">
      <c r="A320">
        <v>16</v>
      </c>
      <c r="B320" t="s">
        <v>542</v>
      </c>
      <c r="C320" t="s">
        <v>23877</v>
      </c>
      <c r="D320">
        <v>100112</v>
      </c>
      <c r="E320" t="s">
        <v>8326</v>
      </c>
      <c r="F320">
        <v>100112010</v>
      </c>
      <c r="G320" t="s">
        <v>8352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43525.5</v>
      </c>
      <c r="AV320">
        <v>50410.3</v>
      </c>
      <c r="AW320">
        <v>79517.5</v>
      </c>
    </row>
    <row r="321" spans="1:49" x14ac:dyDescent="0.25">
      <c r="A321">
        <v>16</v>
      </c>
      <c r="B321" t="s">
        <v>542</v>
      </c>
      <c r="C321" t="s">
        <v>15237</v>
      </c>
      <c r="D321">
        <v>100111</v>
      </c>
      <c r="E321" t="s">
        <v>8285</v>
      </c>
      <c r="F321">
        <v>100111001</v>
      </c>
      <c r="G321" t="s">
        <v>15237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11272.5</v>
      </c>
      <c r="AV321">
        <v>19973.400000000001</v>
      </c>
      <c r="AW321">
        <v>43555.6</v>
      </c>
    </row>
    <row r="322" spans="1:49" x14ac:dyDescent="0.25">
      <c r="A322">
        <v>16</v>
      </c>
      <c r="B322" t="s">
        <v>542</v>
      </c>
      <c r="C322" t="s">
        <v>8286</v>
      </c>
      <c r="D322">
        <v>100111</v>
      </c>
      <c r="E322" t="s">
        <v>8285</v>
      </c>
      <c r="F322">
        <v>100111005</v>
      </c>
      <c r="G322" t="s">
        <v>8286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87711.9</v>
      </c>
      <c r="AV322">
        <v>72233.8</v>
      </c>
      <c r="AW322">
        <v>63815.9</v>
      </c>
    </row>
    <row r="323" spans="1:49" x14ac:dyDescent="0.25">
      <c r="A323">
        <v>16</v>
      </c>
      <c r="B323" t="s">
        <v>542</v>
      </c>
      <c r="C323" t="s">
        <v>23888</v>
      </c>
      <c r="D323">
        <v>100111</v>
      </c>
      <c r="E323" t="s">
        <v>8285</v>
      </c>
      <c r="F323">
        <v>100111004</v>
      </c>
      <c r="G323" t="s">
        <v>13117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6908.1</v>
      </c>
      <c r="AV323">
        <v>6264.5</v>
      </c>
      <c r="AW323">
        <v>11467.9</v>
      </c>
    </row>
    <row r="324" spans="1:49" x14ac:dyDescent="0.25">
      <c r="A324">
        <v>16</v>
      </c>
      <c r="B324" t="s">
        <v>542</v>
      </c>
      <c r="C324" t="s">
        <v>23889</v>
      </c>
      <c r="D324">
        <v>100111</v>
      </c>
      <c r="E324" t="s">
        <v>8285</v>
      </c>
      <c r="F324">
        <v>100111004</v>
      </c>
      <c r="G324" t="s">
        <v>13117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1337</v>
      </c>
      <c r="AV324">
        <v>4531.6000000000004</v>
      </c>
      <c r="AW324">
        <v>1795.9151253918494</v>
      </c>
    </row>
    <row r="325" spans="1:49" x14ac:dyDescent="0.25">
      <c r="A325">
        <v>16</v>
      </c>
      <c r="B325" t="s">
        <v>542</v>
      </c>
      <c r="C325" t="s">
        <v>23890</v>
      </c>
      <c r="D325">
        <v>100111</v>
      </c>
      <c r="E325" t="s">
        <v>8285</v>
      </c>
      <c r="F325">
        <v>100111004</v>
      </c>
      <c r="G325" t="s">
        <v>13117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8245.1</v>
      </c>
      <c r="AV325">
        <v>10796.1</v>
      </c>
      <c r="AW325">
        <v>13263.815125391851</v>
      </c>
    </row>
    <row r="326" spans="1:49" x14ac:dyDescent="0.25">
      <c r="A326">
        <v>16</v>
      </c>
      <c r="B326" t="s">
        <v>542</v>
      </c>
      <c r="C326" t="s">
        <v>23892</v>
      </c>
      <c r="D326">
        <v>100110</v>
      </c>
      <c r="E326" t="s">
        <v>8269</v>
      </c>
      <c r="F326">
        <v>100110005</v>
      </c>
      <c r="G326" t="s">
        <v>8270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73.08</v>
      </c>
      <c r="AV326">
        <v>0</v>
      </c>
      <c r="AW326">
        <v>21.27196652719665</v>
      </c>
    </row>
    <row r="327" spans="1:49" x14ac:dyDescent="0.25">
      <c r="A327">
        <v>16</v>
      </c>
      <c r="B327" t="s">
        <v>542</v>
      </c>
      <c r="C327" t="s">
        <v>23893</v>
      </c>
      <c r="D327">
        <v>100110</v>
      </c>
      <c r="E327" t="s">
        <v>8269</v>
      </c>
      <c r="F327">
        <v>100110003</v>
      </c>
      <c r="G327" t="s">
        <v>13811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406.5</v>
      </c>
      <c r="AV327">
        <v>334.4</v>
      </c>
      <c r="AW327">
        <v>61.1</v>
      </c>
    </row>
    <row r="328" spans="1:49" x14ac:dyDescent="0.25">
      <c r="A328">
        <v>16</v>
      </c>
      <c r="B328" t="s">
        <v>542</v>
      </c>
      <c r="C328" t="s">
        <v>23894</v>
      </c>
      <c r="D328">
        <v>100113</v>
      </c>
      <c r="E328" t="s">
        <v>8570</v>
      </c>
      <c r="F328">
        <v>100113001</v>
      </c>
      <c r="G328" t="s">
        <v>15247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</row>
    <row r="329" spans="1:49" x14ac:dyDescent="0.25">
      <c r="A329">
        <v>16</v>
      </c>
      <c r="B329" t="s">
        <v>542</v>
      </c>
      <c r="C329" t="s">
        <v>23895</v>
      </c>
      <c r="D329">
        <v>100113</v>
      </c>
      <c r="E329" t="s">
        <v>8570</v>
      </c>
      <c r="F329">
        <v>100113001</v>
      </c>
      <c r="G329" t="s">
        <v>15247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447</v>
      </c>
      <c r="AW329">
        <v>0</v>
      </c>
    </row>
    <row r="330" spans="1:49" x14ac:dyDescent="0.25">
      <c r="A330">
        <v>16</v>
      </c>
      <c r="B330" t="s">
        <v>542</v>
      </c>
      <c r="C330" t="s">
        <v>23896</v>
      </c>
      <c r="D330">
        <v>100113</v>
      </c>
      <c r="E330" t="s">
        <v>8570</v>
      </c>
      <c r="F330">
        <v>100113001</v>
      </c>
      <c r="G330" t="s">
        <v>15247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447</v>
      </c>
      <c r="AW330">
        <v>0</v>
      </c>
    </row>
    <row r="331" spans="1:49" x14ac:dyDescent="0.25">
      <c r="A331">
        <v>16</v>
      </c>
      <c r="B331" t="s">
        <v>542</v>
      </c>
      <c r="C331" t="s">
        <v>14529</v>
      </c>
      <c r="D331">
        <v>100113</v>
      </c>
      <c r="E331" t="s">
        <v>8570</v>
      </c>
      <c r="F331">
        <v>100113002</v>
      </c>
      <c r="G331" t="s">
        <v>14529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361.6</v>
      </c>
      <c r="AV331">
        <v>144.30000000000001</v>
      </c>
      <c r="AW331">
        <v>10.5</v>
      </c>
    </row>
    <row r="332" spans="1:49" x14ac:dyDescent="0.25">
      <c r="A332">
        <v>16</v>
      </c>
      <c r="B332" t="s">
        <v>542</v>
      </c>
      <c r="C332" t="s">
        <v>23897</v>
      </c>
      <c r="D332">
        <v>100111</v>
      </c>
      <c r="E332" t="s">
        <v>8285</v>
      </c>
      <c r="F332">
        <v>100111003</v>
      </c>
      <c r="G332" t="s">
        <v>13816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96717.8</v>
      </c>
      <c r="AV332">
        <v>87160.6</v>
      </c>
      <c r="AW332">
        <v>72998</v>
      </c>
    </row>
    <row r="333" spans="1:49" x14ac:dyDescent="0.25">
      <c r="A333">
        <v>16</v>
      </c>
      <c r="B333" t="s">
        <v>542</v>
      </c>
      <c r="C333" t="s">
        <v>23898</v>
      </c>
      <c r="D333">
        <v>100111</v>
      </c>
      <c r="E333" t="s">
        <v>8285</v>
      </c>
      <c r="F333">
        <v>100111003</v>
      </c>
      <c r="G333" t="s">
        <v>13816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545.79999999999995</v>
      </c>
      <c r="AV333">
        <v>892.2</v>
      </c>
      <c r="AW333">
        <v>4116</v>
      </c>
    </row>
    <row r="334" spans="1:49" x14ac:dyDescent="0.25">
      <c r="A334">
        <v>16</v>
      </c>
      <c r="B334" t="s">
        <v>542</v>
      </c>
      <c r="C334" t="s">
        <v>23899</v>
      </c>
      <c r="D334">
        <v>100111</v>
      </c>
      <c r="E334" t="s">
        <v>8285</v>
      </c>
      <c r="F334">
        <v>100111003</v>
      </c>
      <c r="G334" t="s">
        <v>13816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97263.6</v>
      </c>
      <c r="AV334">
        <v>88052.800000000003</v>
      </c>
      <c r="AW334">
        <v>77114</v>
      </c>
    </row>
    <row r="335" spans="1:49" x14ac:dyDescent="0.25">
      <c r="A335">
        <v>16</v>
      </c>
      <c r="B335" t="s">
        <v>542</v>
      </c>
      <c r="C335" t="s">
        <v>15252</v>
      </c>
      <c r="D335">
        <v>100114</v>
      </c>
      <c r="E335" t="s">
        <v>8606</v>
      </c>
      <c r="F335">
        <v>100114001</v>
      </c>
      <c r="G335" t="s">
        <v>15252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62576.1</v>
      </c>
      <c r="AV335">
        <v>70799.3</v>
      </c>
      <c r="AW335">
        <v>49826.5</v>
      </c>
    </row>
    <row r="336" spans="1:49" x14ac:dyDescent="0.25">
      <c r="A336">
        <v>16</v>
      </c>
      <c r="B336" t="s">
        <v>542</v>
      </c>
      <c r="C336" t="s">
        <v>23902</v>
      </c>
      <c r="D336">
        <v>100110</v>
      </c>
      <c r="E336" t="s">
        <v>8269</v>
      </c>
      <c r="F336">
        <v>100110002</v>
      </c>
      <c r="G336" t="s">
        <v>14514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1768.9</v>
      </c>
      <c r="AV336">
        <v>2362.4</v>
      </c>
      <c r="AW336">
        <v>1534.2</v>
      </c>
    </row>
    <row r="337" spans="1:49" x14ac:dyDescent="0.25">
      <c r="A337">
        <v>16</v>
      </c>
      <c r="B337" t="s">
        <v>542</v>
      </c>
      <c r="C337" t="s">
        <v>13826</v>
      </c>
      <c r="D337">
        <v>100113</v>
      </c>
      <c r="E337" t="s">
        <v>8570</v>
      </c>
      <c r="F337">
        <v>100113003</v>
      </c>
      <c r="G337" t="s">
        <v>13826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4559.7</v>
      </c>
      <c r="AV337">
        <v>10992</v>
      </c>
      <c r="AW337">
        <v>6279.1</v>
      </c>
    </row>
    <row r="338" spans="1:49" x14ac:dyDescent="0.25">
      <c r="A338">
        <v>16</v>
      </c>
      <c r="B338" t="s">
        <v>542</v>
      </c>
      <c r="C338" t="s">
        <v>8637</v>
      </c>
      <c r="D338">
        <v>100114</v>
      </c>
      <c r="E338" t="s">
        <v>8606</v>
      </c>
      <c r="F338">
        <v>100114011</v>
      </c>
      <c r="G338" t="s">
        <v>8637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1018382</v>
      </c>
      <c r="AV338">
        <v>604016.19999999995</v>
      </c>
      <c r="AW338">
        <v>661783.6</v>
      </c>
    </row>
    <row r="339" spans="1:49" x14ac:dyDescent="0.25">
      <c r="A339">
        <v>16</v>
      </c>
      <c r="B339" t="s">
        <v>542</v>
      </c>
      <c r="C339" t="s">
        <v>8571</v>
      </c>
      <c r="D339">
        <v>100113</v>
      </c>
      <c r="E339" t="s">
        <v>8570</v>
      </c>
      <c r="F339">
        <v>100113005</v>
      </c>
      <c r="G339" t="s">
        <v>8571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334.88</v>
      </c>
      <c r="AV339">
        <v>1885.2</v>
      </c>
      <c r="AW339">
        <v>994.60788154897489</v>
      </c>
    </row>
    <row r="340" spans="1:49" x14ac:dyDescent="0.25">
      <c r="A340">
        <v>16</v>
      </c>
      <c r="B340" t="s">
        <v>542</v>
      </c>
      <c r="C340" t="s">
        <v>23878</v>
      </c>
      <c r="D340">
        <v>100112</v>
      </c>
      <c r="E340" t="s">
        <v>8326</v>
      </c>
      <c r="F340">
        <v>100112020</v>
      </c>
      <c r="G340" t="s">
        <v>8402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12784.2</v>
      </c>
      <c r="AV340">
        <v>16300</v>
      </c>
      <c r="AW340">
        <v>54486.6</v>
      </c>
    </row>
    <row r="341" spans="1:49" x14ac:dyDescent="0.25">
      <c r="A341">
        <v>16</v>
      </c>
      <c r="B341" t="s">
        <v>542</v>
      </c>
      <c r="C341" t="s">
        <v>23903</v>
      </c>
      <c r="D341">
        <v>100111</v>
      </c>
      <c r="E341" t="s">
        <v>8285</v>
      </c>
      <c r="F341">
        <v>100111002</v>
      </c>
      <c r="G341" t="s">
        <v>14519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26961.3</v>
      </c>
      <c r="AV341">
        <v>41549.1</v>
      </c>
      <c r="AW341">
        <v>32920.199999999997</v>
      </c>
    </row>
    <row r="342" spans="1:49" x14ac:dyDescent="0.25">
      <c r="A342">
        <v>16</v>
      </c>
      <c r="B342" t="s">
        <v>542</v>
      </c>
      <c r="C342" t="s">
        <v>23904</v>
      </c>
      <c r="D342">
        <v>100111</v>
      </c>
      <c r="E342" t="s">
        <v>8285</v>
      </c>
      <c r="F342">
        <v>100111002</v>
      </c>
      <c r="G342" t="s">
        <v>14519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201706.5</v>
      </c>
      <c r="AV342">
        <v>184954.8</v>
      </c>
      <c r="AW342">
        <v>154283.5</v>
      </c>
    </row>
    <row r="343" spans="1:49" x14ac:dyDescent="0.25">
      <c r="A343">
        <v>16</v>
      </c>
      <c r="B343" t="s">
        <v>542</v>
      </c>
      <c r="C343" t="s">
        <v>23905</v>
      </c>
      <c r="D343">
        <v>100111</v>
      </c>
      <c r="E343" t="s">
        <v>8285</v>
      </c>
      <c r="F343">
        <v>100111002</v>
      </c>
      <c r="G343" t="s">
        <v>14519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228667.8</v>
      </c>
      <c r="AV343">
        <v>226503.9</v>
      </c>
      <c r="AW343">
        <v>187203.7</v>
      </c>
    </row>
    <row r="344" spans="1:49" x14ac:dyDescent="0.25">
      <c r="A344">
        <v>16</v>
      </c>
      <c r="B344" t="s">
        <v>542</v>
      </c>
      <c r="C344" t="s">
        <v>8321</v>
      </c>
      <c r="D344">
        <v>100111</v>
      </c>
      <c r="E344" t="s">
        <v>8285</v>
      </c>
      <c r="F344">
        <v>100111012</v>
      </c>
      <c r="G344" t="s">
        <v>8321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237</v>
      </c>
      <c r="AV344">
        <v>0</v>
      </c>
      <c r="AW344">
        <v>4045.7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</cols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0"/>
  <sheetViews>
    <sheetView showGridLines="0" workbookViewId="0">
      <pane ySplit="10" topLeftCell="A86" activePane="bottomLeft" state="frozen"/>
      <selection pane="bottomLeft" activeCell="B89" sqref="B89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69.4257812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22224</v>
      </c>
    </row>
    <row r="11" spans="1:6" x14ac:dyDescent="0.25">
      <c r="A11">
        <v>1</v>
      </c>
      <c r="B11" s="1" t="s">
        <v>6227</v>
      </c>
      <c r="D11" s="1" t="s">
        <v>6228</v>
      </c>
      <c r="E11" s="1" t="s">
        <v>27134</v>
      </c>
      <c r="F11" s="1">
        <f>+Parametros[[#This Row],[id]]</f>
        <v>1</v>
      </c>
    </row>
    <row r="12" spans="1:6" x14ac:dyDescent="0.25">
      <c r="A12">
        <v>2</v>
      </c>
      <c r="B12" s="1" t="s">
        <v>6229</v>
      </c>
      <c r="D12" s="1" t="s">
        <v>6230</v>
      </c>
      <c r="E12" s="1" t="s">
        <v>27135</v>
      </c>
      <c r="F12" s="1">
        <f>+Parametros[[#This Row],[id]]</f>
        <v>2</v>
      </c>
    </row>
    <row r="13" spans="1:6" x14ac:dyDescent="0.25">
      <c r="A13">
        <v>3</v>
      </c>
      <c r="B13" s="1" t="s">
        <v>6231</v>
      </c>
      <c r="D13" s="1" t="s">
        <v>6232</v>
      </c>
      <c r="E13" s="1" t="s">
        <v>27136</v>
      </c>
      <c r="F13" s="1">
        <f>+Parametros[[#This Row],[id]]</f>
        <v>3</v>
      </c>
    </row>
    <row r="14" spans="1:6" x14ac:dyDescent="0.25">
      <c r="A14">
        <v>4</v>
      </c>
      <c r="B14" s="1" t="s">
        <v>6233</v>
      </c>
      <c r="D14" s="1" t="s">
        <v>6228</v>
      </c>
      <c r="E14" s="1" t="s">
        <v>27137</v>
      </c>
      <c r="F14" s="1">
        <f>+Parametros[[#This Row],[id]]</f>
        <v>4</v>
      </c>
    </row>
    <row r="15" spans="1:6" x14ac:dyDescent="0.25">
      <c r="A15">
        <v>5</v>
      </c>
      <c r="B15" s="1" t="s">
        <v>6234</v>
      </c>
      <c r="D15" s="1" t="s">
        <v>23</v>
      </c>
      <c r="E15" s="1" t="s">
        <v>27138</v>
      </c>
      <c r="F15" s="1">
        <f>+Parametros[[#This Row],[id]]</f>
        <v>5</v>
      </c>
    </row>
    <row r="16" spans="1:6" x14ac:dyDescent="0.25">
      <c r="A16">
        <v>6</v>
      </c>
      <c r="B16" s="1" t="s">
        <v>6235</v>
      </c>
      <c r="D16" s="1" t="s">
        <v>23</v>
      </c>
      <c r="E16" s="1" t="s">
        <v>27139</v>
      </c>
      <c r="F16" s="1">
        <f>+Parametros[[#This Row],[id]]</f>
        <v>6</v>
      </c>
    </row>
    <row r="17" spans="1:6" x14ac:dyDescent="0.25">
      <c r="A17">
        <v>7</v>
      </c>
      <c r="B17" s="1" t="s">
        <v>6236</v>
      </c>
      <c r="D17" s="1" t="s">
        <v>6237</v>
      </c>
      <c r="E17" s="1" t="s">
        <v>27140</v>
      </c>
      <c r="F17" s="1">
        <f>+Parametros[[#This Row],[id]]</f>
        <v>7</v>
      </c>
    </row>
    <row r="18" spans="1:6" x14ac:dyDescent="0.25">
      <c r="A18">
        <v>8</v>
      </c>
      <c r="B18" s="1" t="s">
        <v>6238</v>
      </c>
      <c r="D18" s="1" t="s">
        <v>23</v>
      </c>
      <c r="E18" s="1" t="s">
        <v>27141</v>
      </c>
      <c r="F18" s="1">
        <f>+Parametros[[#This Row],[id]]</f>
        <v>8</v>
      </c>
    </row>
    <row r="19" spans="1:6" x14ac:dyDescent="0.25">
      <c r="A19">
        <v>9</v>
      </c>
      <c r="B19" s="1" t="s">
        <v>6239</v>
      </c>
      <c r="D19" s="1" t="s">
        <v>6240</v>
      </c>
      <c r="E19" s="1" t="s">
        <v>27142</v>
      </c>
      <c r="F19" s="1">
        <f>+Parametros[[#This Row],[id]]</f>
        <v>9</v>
      </c>
    </row>
    <row r="20" spans="1:6" x14ac:dyDescent="0.25">
      <c r="A20">
        <v>10</v>
      </c>
      <c r="B20" s="1" t="s">
        <v>6241</v>
      </c>
      <c r="D20" s="1" t="s">
        <v>6230</v>
      </c>
      <c r="E20" s="1" t="s">
        <v>27143</v>
      </c>
      <c r="F20" s="1">
        <f>+Parametros[[#This Row],[id]]</f>
        <v>10</v>
      </c>
    </row>
    <row r="21" spans="1:6" x14ac:dyDescent="0.25">
      <c r="A21">
        <v>11</v>
      </c>
      <c r="B21" s="1" t="s">
        <v>6242</v>
      </c>
      <c r="D21" s="1" t="s">
        <v>3375</v>
      </c>
      <c r="E21" s="1" t="s">
        <v>27144</v>
      </c>
      <c r="F21" s="1">
        <f>+Parametros[[#This Row],[id]]</f>
        <v>11</v>
      </c>
    </row>
    <row r="22" spans="1:6" x14ac:dyDescent="0.25">
      <c r="A22">
        <v>12</v>
      </c>
      <c r="B22" s="1" t="s">
        <v>6243</v>
      </c>
      <c r="D22" s="1" t="s">
        <v>23</v>
      </c>
      <c r="E22" s="1" t="s">
        <v>27145</v>
      </c>
      <c r="F22" s="1">
        <f>+Parametros[[#This Row],[id]]</f>
        <v>12</v>
      </c>
    </row>
    <row r="23" spans="1:6" x14ac:dyDescent="0.25">
      <c r="A23">
        <v>13</v>
      </c>
      <c r="B23" s="1" t="s">
        <v>6244</v>
      </c>
      <c r="D23" s="1" t="s">
        <v>23</v>
      </c>
      <c r="E23" s="1" t="s">
        <v>27146</v>
      </c>
      <c r="F23" s="1">
        <f>+Parametros[[#This Row],[id]]</f>
        <v>13</v>
      </c>
    </row>
    <row r="24" spans="1:6" x14ac:dyDescent="0.25">
      <c r="A24">
        <v>14</v>
      </c>
      <c r="B24" s="1" t="s">
        <v>6245</v>
      </c>
      <c r="D24" s="1" t="s">
        <v>23</v>
      </c>
      <c r="E24" s="1" t="s">
        <v>27147</v>
      </c>
      <c r="F24" s="1">
        <f>+Parametros[[#This Row],[id]]</f>
        <v>14</v>
      </c>
    </row>
    <row r="25" spans="1:6" x14ac:dyDescent="0.25">
      <c r="A25">
        <v>15</v>
      </c>
      <c r="B25" s="1" t="s">
        <v>6246</v>
      </c>
      <c r="D25" s="1" t="s">
        <v>6240</v>
      </c>
      <c r="E25" s="1" t="s">
        <v>27148</v>
      </c>
      <c r="F25" s="1">
        <f>+Parametros[[#This Row],[id]]</f>
        <v>15</v>
      </c>
    </row>
    <row r="26" spans="1:6" x14ac:dyDescent="0.25">
      <c r="A26">
        <v>16</v>
      </c>
      <c r="B26" s="1" t="s">
        <v>6247</v>
      </c>
      <c r="D26" s="1" t="s">
        <v>6240</v>
      </c>
      <c r="E26" s="1" t="s">
        <v>27149</v>
      </c>
      <c r="F26" s="1">
        <f>+Parametros[[#This Row],[id]]</f>
        <v>16</v>
      </c>
    </row>
    <row r="27" spans="1:6" x14ac:dyDescent="0.25">
      <c r="A27">
        <v>17</v>
      </c>
      <c r="B27" s="1" t="s">
        <v>6248</v>
      </c>
      <c r="D27" s="1" t="s">
        <v>6240</v>
      </c>
      <c r="E27" s="1" t="s">
        <v>27150</v>
      </c>
      <c r="F27" s="1">
        <f>+Parametros[[#This Row],[id]]</f>
        <v>17</v>
      </c>
    </row>
    <row r="28" spans="1:6" x14ac:dyDescent="0.25">
      <c r="A28">
        <v>18</v>
      </c>
      <c r="B28" s="1" t="s">
        <v>6249</v>
      </c>
      <c r="D28" s="1" t="s">
        <v>6250</v>
      </c>
      <c r="E28" s="1" t="s">
        <v>27151</v>
      </c>
      <c r="F28" s="1">
        <f>+Parametros[[#This Row],[id]]</f>
        <v>18</v>
      </c>
    </row>
    <row r="29" spans="1:6" x14ac:dyDescent="0.25">
      <c r="A29">
        <v>19</v>
      </c>
      <c r="B29" s="1" t="s">
        <v>6251</v>
      </c>
      <c r="D29" s="1" t="s">
        <v>6240</v>
      </c>
      <c r="E29" s="1" t="s">
        <v>27152</v>
      </c>
      <c r="F29" s="1">
        <f>+Parametros[[#This Row],[id]]</f>
        <v>19</v>
      </c>
    </row>
    <row r="30" spans="1:6" x14ac:dyDescent="0.25">
      <c r="A30">
        <v>20</v>
      </c>
      <c r="B30" s="1" t="s">
        <v>6252</v>
      </c>
      <c r="D30" s="1" t="s">
        <v>6253</v>
      </c>
      <c r="E30" s="1" t="s">
        <v>27153</v>
      </c>
      <c r="F30" s="1">
        <f>+Parametros[[#This Row],[id]]</f>
        <v>20</v>
      </c>
    </row>
    <row r="31" spans="1:6" x14ac:dyDescent="0.25">
      <c r="A31">
        <v>21</v>
      </c>
      <c r="B31" s="1" t="s">
        <v>6254</v>
      </c>
      <c r="D31" s="1" t="s">
        <v>6228</v>
      </c>
      <c r="E31" s="1" t="s">
        <v>27154</v>
      </c>
      <c r="F31" s="1">
        <f>+Parametros[[#This Row],[id]]</f>
        <v>21</v>
      </c>
    </row>
    <row r="32" spans="1:6" x14ac:dyDescent="0.25">
      <c r="A32">
        <v>22</v>
      </c>
      <c r="B32" s="1" t="s">
        <v>6255</v>
      </c>
      <c r="D32" s="1" t="s">
        <v>6240</v>
      </c>
      <c r="E32" s="1" t="s">
        <v>27155</v>
      </c>
      <c r="F32" s="1">
        <f>+Parametros[[#This Row],[id]]</f>
        <v>22</v>
      </c>
    </row>
    <row r="33" spans="1:6" x14ac:dyDescent="0.25">
      <c r="A33">
        <v>23</v>
      </c>
      <c r="B33" s="1" t="s">
        <v>6256</v>
      </c>
      <c r="D33" s="1" t="s">
        <v>6240</v>
      </c>
      <c r="E33" s="1" t="s">
        <v>27156</v>
      </c>
      <c r="F33" s="1">
        <f>+Parametros[[#This Row],[id]]</f>
        <v>23</v>
      </c>
    </row>
    <row r="34" spans="1:6" x14ac:dyDescent="0.25">
      <c r="A34">
        <v>24</v>
      </c>
      <c r="B34" s="1" t="s">
        <v>6257</v>
      </c>
      <c r="D34" s="1" t="s">
        <v>6240</v>
      </c>
      <c r="E34" s="1" t="s">
        <v>27157</v>
      </c>
      <c r="F34" s="1">
        <f>+Parametros[[#This Row],[id]]</f>
        <v>24</v>
      </c>
    </row>
    <row r="35" spans="1:6" x14ac:dyDescent="0.25">
      <c r="A35">
        <v>25</v>
      </c>
      <c r="B35" s="1" t="s">
        <v>6258</v>
      </c>
      <c r="D35" s="1" t="s">
        <v>6259</v>
      </c>
      <c r="E35" s="1" t="s">
        <v>27158</v>
      </c>
      <c r="F35" s="1">
        <f>+Parametros[[#This Row],[id]]</f>
        <v>25</v>
      </c>
    </row>
    <row r="36" spans="1:6" x14ac:dyDescent="0.25">
      <c r="A36">
        <v>26</v>
      </c>
      <c r="B36" s="1" t="s">
        <v>6260</v>
      </c>
      <c r="D36" s="1" t="s">
        <v>23</v>
      </c>
      <c r="E36" s="1" t="s">
        <v>27159</v>
      </c>
      <c r="F36" s="1">
        <f>+Parametros[[#This Row],[id]]</f>
        <v>26</v>
      </c>
    </row>
    <row r="37" spans="1:6" x14ac:dyDescent="0.25">
      <c r="A37">
        <v>27</v>
      </c>
      <c r="B37" s="1" t="s">
        <v>6261</v>
      </c>
      <c r="D37" s="1" t="s">
        <v>6262</v>
      </c>
      <c r="E37" s="1" t="s">
        <v>27160</v>
      </c>
      <c r="F37" s="1">
        <f>+Parametros[[#This Row],[id]]</f>
        <v>27</v>
      </c>
    </row>
    <row r="38" spans="1:6" x14ac:dyDescent="0.25">
      <c r="A38">
        <v>28</v>
      </c>
      <c r="B38" s="1" t="s">
        <v>6263</v>
      </c>
      <c r="D38" s="1" t="s">
        <v>6264</v>
      </c>
      <c r="E38" s="1" t="s">
        <v>27161</v>
      </c>
      <c r="F38" s="1">
        <f>+Parametros[[#This Row],[id]]</f>
        <v>28</v>
      </c>
    </row>
    <row r="39" spans="1:6" x14ac:dyDescent="0.25">
      <c r="A39">
        <v>29</v>
      </c>
      <c r="B39" s="1" t="s">
        <v>6265</v>
      </c>
      <c r="D39" s="1" t="s">
        <v>6230</v>
      </c>
      <c r="E39" s="1" t="s">
        <v>27162</v>
      </c>
      <c r="F39" s="1">
        <f>+Parametros[[#This Row],[id]]</f>
        <v>29</v>
      </c>
    </row>
    <row r="40" spans="1:6" x14ac:dyDescent="0.25">
      <c r="A40">
        <v>30</v>
      </c>
      <c r="B40" s="1" t="s">
        <v>6266</v>
      </c>
      <c r="D40" s="1" t="s">
        <v>6253</v>
      </c>
      <c r="E40" s="1" t="s">
        <v>27163</v>
      </c>
      <c r="F40" s="1">
        <f>+Parametros[[#This Row],[id]]</f>
        <v>30</v>
      </c>
    </row>
    <row r="41" spans="1:6" x14ac:dyDescent="0.25">
      <c r="A41">
        <v>31</v>
      </c>
      <c r="B41" s="1" t="s">
        <v>6267</v>
      </c>
      <c r="D41" s="1" t="s">
        <v>6253</v>
      </c>
      <c r="E41" s="1" t="s">
        <v>27164</v>
      </c>
      <c r="F41" s="1">
        <f>+Parametros[[#This Row],[id]]</f>
        <v>31</v>
      </c>
    </row>
    <row r="42" spans="1:6" x14ac:dyDescent="0.25">
      <c r="A42">
        <v>32</v>
      </c>
      <c r="B42" s="1" t="s">
        <v>6268</v>
      </c>
      <c r="D42" s="1" t="s">
        <v>6228</v>
      </c>
      <c r="E42" s="1" t="s">
        <v>27165</v>
      </c>
      <c r="F42" s="1">
        <f>+Parametros[[#This Row],[id]]</f>
        <v>32</v>
      </c>
    </row>
    <row r="43" spans="1:6" x14ac:dyDescent="0.25">
      <c r="A43">
        <v>33</v>
      </c>
      <c r="B43" s="1" t="s">
        <v>6269</v>
      </c>
      <c r="D43" s="1" t="s">
        <v>23</v>
      </c>
      <c r="E43" s="1" t="s">
        <v>27166</v>
      </c>
      <c r="F43" s="1">
        <f>+Parametros[[#This Row],[id]]</f>
        <v>33</v>
      </c>
    </row>
    <row r="44" spans="1:6" x14ac:dyDescent="0.25">
      <c r="A44">
        <v>34</v>
      </c>
      <c r="B44" s="1" t="s">
        <v>6270</v>
      </c>
      <c r="D44" s="1" t="s">
        <v>23</v>
      </c>
      <c r="E44" s="1" t="s">
        <v>27167</v>
      </c>
      <c r="F44" s="1">
        <f>+Parametros[[#This Row],[id]]</f>
        <v>34</v>
      </c>
    </row>
    <row r="45" spans="1:6" x14ac:dyDescent="0.25">
      <c r="A45">
        <v>35</v>
      </c>
      <c r="B45" s="1" t="s">
        <v>6271</v>
      </c>
      <c r="D45" s="1" t="s">
        <v>6272</v>
      </c>
      <c r="E45" s="1" t="s">
        <v>27168</v>
      </c>
      <c r="F45" s="1">
        <f>+Parametros[[#This Row],[id]]</f>
        <v>35</v>
      </c>
    </row>
    <row r="46" spans="1:6" x14ac:dyDescent="0.25">
      <c r="A46">
        <v>36</v>
      </c>
      <c r="B46" s="1" t="s">
        <v>6273</v>
      </c>
      <c r="D46" s="1" t="s">
        <v>6230</v>
      </c>
      <c r="E46" s="1" t="s">
        <v>27169</v>
      </c>
      <c r="F46" s="1">
        <f>+Parametros[[#This Row],[id]]</f>
        <v>36</v>
      </c>
    </row>
    <row r="47" spans="1:6" x14ac:dyDescent="0.25">
      <c r="A47">
        <v>37</v>
      </c>
      <c r="B47" s="1" t="s">
        <v>6274</v>
      </c>
      <c r="D47" s="1" t="s">
        <v>23</v>
      </c>
      <c r="E47" s="1" t="s">
        <v>27170</v>
      </c>
      <c r="F47" s="1">
        <f>+Parametros[[#This Row],[id]]</f>
        <v>37</v>
      </c>
    </row>
    <row r="48" spans="1:6" x14ac:dyDescent="0.25">
      <c r="A48">
        <v>38</v>
      </c>
      <c r="B48" s="1" t="s">
        <v>6275</v>
      </c>
      <c r="D48" s="1" t="s">
        <v>6240</v>
      </c>
      <c r="E48" s="1" t="s">
        <v>27171</v>
      </c>
      <c r="F48" s="1">
        <f>+Parametros[[#This Row],[id]]</f>
        <v>38</v>
      </c>
    </row>
    <row r="49" spans="1:6" x14ac:dyDescent="0.25">
      <c r="A49">
        <v>39</v>
      </c>
      <c r="B49" s="1" t="s">
        <v>6276</v>
      </c>
      <c r="D49" s="1" t="s">
        <v>6240</v>
      </c>
      <c r="E49" s="1" t="s">
        <v>27172</v>
      </c>
      <c r="F49" s="1">
        <f>+Parametros[[#This Row],[id]]</f>
        <v>39</v>
      </c>
    </row>
    <row r="50" spans="1:6" x14ac:dyDescent="0.25">
      <c r="A50">
        <v>40</v>
      </c>
      <c r="B50" s="1" t="s">
        <v>6277</v>
      </c>
      <c r="D50" s="1" t="s">
        <v>23</v>
      </c>
      <c r="E50" s="1" t="s">
        <v>27173</v>
      </c>
      <c r="F50" s="1">
        <f>+Parametros[[#This Row],[id]]</f>
        <v>40</v>
      </c>
    </row>
    <row r="51" spans="1:6" x14ac:dyDescent="0.25">
      <c r="A51">
        <v>41</v>
      </c>
      <c r="B51" s="1" t="s">
        <v>6278</v>
      </c>
      <c r="D51" s="1" t="s">
        <v>6228</v>
      </c>
      <c r="E51" s="1" t="s">
        <v>27174</v>
      </c>
      <c r="F51" s="1">
        <f>+Parametros[[#This Row],[id]]</f>
        <v>41</v>
      </c>
    </row>
    <row r="52" spans="1:6" x14ac:dyDescent="0.25">
      <c r="A52">
        <v>42</v>
      </c>
      <c r="B52" s="1" t="s">
        <v>6279</v>
      </c>
      <c r="D52" s="1" t="s">
        <v>6228</v>
      </c>
      <c r="E52" s="1" t="s">
        <v>27175</v>
      </c>
      <c r="F52" s="1">
        <f>+Parametros[[#This Row],[id]]</f>
        <v>42</v>
      </c>
    </row>
    <row r="53" spans="1:6" x14ac:dyDescent="0.25">
      <c r="A53">
        <v>43</v>
      </c>
      <c r="B53" s="1" t="s">
        <v>6280</v>
      </c>
      <c r="D53" s="1" t="s">
        <v>6272</v>
      </c>
      <c r="E53" s="1" t="s">
        <v>27176</v>
      </c>
      <c r="F53" s="1">
        <f>+Parametros[[#This Row],[id]]</f>
        <v>43</v>
      </c>
    </row>
    <row r="54" spans="1:6" x14ac:dyDescent="0.25">
      <c r="A54">
        <v>44</v>
      </c>
      <c r="B54" s="1" t="s">
        <v>6281</v>
      </c>
      <c r="D54" s="1" t="s">
        <v>6240</v>
      </c>
      <c r="E54" s="1" t="s">
        <v>27177</v>
      </c>
      <c r="F54" s="1">
        <f>+Parametros[[#This Row],[id]]</f>
        <v>44</v>
      </c>
    </row>
    <row r="55" spans="1:6" x14ac:dyDescent="0.25">
      <c r="A55">
        <v>45</v>
      </c>
      <c r="B55" s="1" t="s">
        <v>6282</v>
      </c>
      <c r="D55" s="1" t="s">
        <v>23</v>
      </c>
      <c r="E55" s="1" t="s">
        <v>27178</v>
      </c>
      <c r="F55" s="1">
        <f>+Parametros[[#This Row],[id]]</f>
        <v>45</v>
      </c>
    </row>
    <row r="56" spans="1:6" x14ac:dyDescent="0.25">
      <c r="A56">
        <v>46</v>
      </c>
      <c r="B56" s="1" t="s">
        <v>6283</v>
      </c>
      <c r="D56" s="1" t="s">
        <v>6284</v>
      </c>
      <c r="E56" s="1" t="s">
        <v>27179</v>
      </c>
      <c r="F56" s="1">
        <f>+Parametros[[#This Row],[id]]</f>
        <v>46</v>
      </c>
    </row>
    <row r="57" spans="1:6" x14ac:dyDescent="0.25">
      <c r="A57">
        <v>47</v>
      </c>
      <c r="B57" s="1" t="s">
        <v>6285</v>
      </c>
      <c r="D57" s="1" t="s">
        <v>6284</v>
      </c>
      <c r="E57" s="1" t="s">
        <v>27180</v>
      </c>
      <c r="F57" s="1">
        <f>+Parametros[[#This Row],[id]]</f>
        <v>47</v>
      </c>
    </row>
    <row r="58" spans="1:6" x14ac:dyDescent="0.25">
      <c r="A58">
        <v>48</v>
      </c>
      <c r="B58" s="1" t="s">
        <v>6286</v>
      </c>
      <c r="D58" s="1" t="s">
        <v>6287</v>
      </c>
      <c r="E58" s="1" t="s">
        <v>27181</v>
      </c>
      <c r="F58" s="1">
        <f>+Parametros[[#This Row],[id]]</f>
        <v>48</v>
      </c>
    </row>
    <row r="59" spans="1:6" x14ac:dyDescent="0.25">
      <c r="A59">
        <v>49</v>
      </c>
      <c r="B59" s="1" t="s">
        <v>6288</v>
      </c>
      <c r="D59" s="1" t="s">
        <v>6240</v>
      </c>
      <c r="E59" s="1" t="s">
        <v>27182</v>
      </c>
      <c r="F59" s="1">
        <f>+Parametros[[#This Row],[id]]</f>
        <v>49</v>
      </c>
    </row>
    <row r="60" spans="1:6" x14ac:dyDescent="0.25">
      <c r="A60">
        <v>50</v>
      </c>
      <c r="B60" s="1" t="s">
        <v>6289</v>
      </c>
      <c r="D60" s="1" t="s">
        <v>23</v>
      </c>
      <c r="E60" s="1" t="s">
        <v>27183</v>
      </c>
      <c r="F60" s="1">
        <f>+Parametros[[#This Row],[id]]</f>
        <v>50</v>
      </c>
    </row>
    <row r="61" spans="1:6" x14ac:dyDescent="0.25">
      <c r="A61">
        <v>51</v>
      </c>
      <c r="B61" s="1" t="s">
        <v>6290</v>
      </c>
      <c r="D61" s="1" t="s">
        <v>23</v>
      </c>
      <c r="E61" s="1" t="s">
        <v>27184</v>
      </c>
      <c r="F61" s="1">
        <f>+Parametros[[#This Row],[id]]</f>
        <v>51</v>
      </c>
    </row>
    <row r="62" spans="1:6" x14ac:dyDescent="0.25">
      <c r="A62">
        <v>52</v>
      </c>
      <c r="B62" s="1" t="s">
        <v>6291</v>
      </c>
      <c r="D62" s="1" t="s">
        <v>6240</v>
      </c>
      <c r="E62" s="1" t="s">
        <v>27185</v>
      </c>
      <c r="F62" s="1">
        <f>+Parametros[[#This Row],[id]]</f>
        <v>52</v>
      </c>
    </row>
    <row r="63" spans="1:6" x14ac:dyDescent="0.25">
      <c r="A63">
        <v>53</v>
      </c>
      <c r="B63" s="1" t="s">
        <v>6292</v>
      </c>
      <c r="D63" s="1" t="s">
        <v>6272</v>
      </c>
      <c r="E63" s="1" t="s">
        <v>27186</v>
      </c>
      <c r="F63" s="1">
        <f>+Parametros[[#This Row],[id]]</f>
        <v>53</v>
      </c>
    </row>
    <row r="64" spans="1:6" x14ac:dyDescent="0.25">
      <c r="A64">
        <v>54</v>
      </c>
      <c r="B64" s="1" t="s">
        <v>6293</v>
      </c>
      <c r="D64" s="1" t="s">
        <v>6287</v>
      </c>
      <c r="E64" s="1" t="s">
        <v>27187</v>
      </c>
      <c r="F64" s="1">
        <f>+Parametros[[#This Row],[id]]</f>
        <v>54</v>
      </c>
    </row>
    <row r="65" spans="1:6" x14ac:dyDescent="0.25">
      <c r="A65">
        <v>55</v>
      </c>
      <c r="B65" s="1" t="s">
        <v>6294</v>
      </c>
      <c r="D65" s="1" t="s">
        <v>6284</v>
      </c>
      <c r="E65" s="1" t="s">
        <v>27188</v>
      </c>
      <c r="F65" s="1">
        <f>+Parametros[[#This Row],[id]]</f>
        <v>55</v>
      </c>
    </row>
    <row r="66" spans="1:6" x14ac:dyDescent="0.25">
      <c r="A66">
        <v>56</v>
      </c>
      <c r="B66" s="1" t="s">
        <v>6295</v>
      </c>
      <c r="D66" s="1" t="s">
        <v>6230</v>
      </c>
      <c r="E66" s="1" t="s">
        <v>27189</v>
      </c>
      <c r="F66" s="1">
        <f>+Parametros[[#This Row],[id]]</f>
        <v>56</v>
      </c>
    </row>
    <row r="67" spans="1:6" x14ac:dyDescent="0.25">
      <c r="A67">
        <v>57</v>
      </c>
      <c r="B67" s="1" t="s">
        <v>6296</v>
      </c>
      <c r="D67" s="1" t="s">
        <v>3375</v>
      </c>
      <c r="E67" s="1" t="s">
        <v>27190</v>
      </c>
      <c r="F67" s="1">
        <f>+Parametros[[#This Row],[id]]</f>
        <v>57</v>
      </c>
    </row>
    <row r="68" spans="1:6" x14ac:dyDescent="0.25">
      <c r="A68">
        <v>58</v>
      </c>
      <c r="B68" s="1" t="s">
        <v>6297</v>
      </c>
      <c r="D68" s="1" t="s">
        <v>23</v>
      </c>
      <c r="E68" s="1" t="s">
        <v>27191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27192</v>
      </c>
      <c r="F69" s="1">
        <f>+Parametros[[#This Row],[id]]</f>
        <v>59</v>
      </c>
    </row>
    <row r="70" spans="1:6" x14ac:dyDescent="0.25">
      <c r="A70">
        <v>60</v>
      </c>
      <c r="B70" s="1" t="s">
        <v>6298</v>
      </c>
      <c r="D70" s="1" t="s">
        <v>3375</v>
      </c>
      <c r="E70" s="1" t="s">
        <v>27193</v>
      </c>
      <c r="F70" s="1">
        <f>+Parametros[[#This Row],[id]]</f>
        <v>60</v>
      </c>
    </row>
    <row r="71" spans="1:6" x14ac:dyDescent="0.25">
      <c r="A71">
        <v>61</v>
      </c>
      <c r="B71" s="1" t="s">
        <v>6299</v>
      </c>
      <c r="D71" s="1" t="s">
        <v>23</v>
      </c>
      <c r="E71" s="1" t="s">
        <v>27194</v>
      </c>
      <c r="F71" s="1">
        <f>+Parametros[[#This Row],[id]]</f>
        <v>61</v>
      </c>
    </row>
    <row r="72" spans="1:6" x14ac:dyDescent="0.25">
      <c r="A72">
        <v>62</v>
      </c>
      <c r="B72" s="1" t="s">
        <v>6300</v>
      </c>
      <c r="D72" s="1" t="s">
        <v>6232</v>
      </c>
      <c r="E72" s="1" t="s">
        <v>27195</v>
      </c>
      <c r="F72" s="1">
        <f>+Parametros[[#This Row],[id]]</f>
        <v>62</v>
      </c>
    </row>
    <row r="73" spans="1:6" x14ac:dyDescent="0.25">
      <c r="A73">
        <v>63</v>
      </c>
      <c r="B73" s="1" t="s">
        <v>6301</v>
      </c>
      <c r="D73" s="1" t="s">
        <v>6240</v>
      </c>
      <c r="E73" s="1" t="s">
        <v>27196</v>
      </c>
      <c r="F73" s="1">
        <f>+Parametros[[#This Row],[id]]</f>
        <v>63</v>
      </c>
    </row>
    <row r="74" spans="1:6" x14ac:dyDescent="0.25">
      <c r="A74">
        <v>64</v>
      </c>
      <c r="B74" s="1" t="s">
        <v>6302</v>
      </c>
      <c r="D74" s="1" t="s">
        <v>6284</v>
      </c>
      <c r="E74" s="1" t="s">
        <v>27197</v>
      </c>
      <c r="F74" s="1">
        <f>+Parametros[[#This Row],[id]]</f>
        <v>64</v>
      </c>
    </row>
    <row r="75" spans="1:6" x14ac:dyDescent="0.25">
      <c r="A75">
        <v>65</v>
      </c>
      <c r="B75" s="1" t="s">
        <v>6303</v>
      </c>
      <c r="D75" s="1" t="s">
        <v>6230</v>
      </c>
      <c r="E75" s="1" t="s">
        <v>27198</v>
      </c>
      <c r="F75" s="1">
        <f>+Parametros[[#This Row],[id]]</f>
        <v>65</v>
      </c>
    </row>
    <row r="76" spans="1:6" x14ac:dyDescent="0.25">
      <c r="A76">
        <v>66</v>
      </c>
      <c r="B76" s="1" t="s">
        <v>6304</v>
      </c>
      <c r="D76" s="1" t="s">
        <v>23</v>
      </c>
      <c r="E76" s="1" t="s">
        <v>27199</v>
      </c>
      <c r="F76" s="1">
        <f>+Parametros[[#This Row],[id]]</f>
        <v>66</v>
      </c>
    </row>
    <row r="77" spans="1:6" x14ac:dyDescent="0.25">
      <c r="A77">
        <v>67</v>
      </c>
      <c r="B77" s="1" t="s">
        <v>6305</v>
      </c>
      <c r="D77" s="1" t="s">
        <v>6284</v>
      </c>
      <c r="E77" s="1" t="s">
        <v>27200</v>
      </c>
      <c r="F77" s="1">
        <f>+Parametros[[#This Row],[id]]</f>
        <v>67</v>
      </c>
    </row>
    <row r="78" spans="1:6" x14ac:dyDescent="0.25">
      <c r="A78">
        <v>68</v>
      </c>
      <c r="B78" s="1" t="s">
        <v>6306</v>
      </c>
      <c r="D78" s="1" t="s">
        <v>6232</v>
      </c>
      <c r="E78" s="1" t="s">
        <v>27201</v>
      </c>
      <c r="F78" s="1">
        <f>+Parametros[[#This Row],[id]]</f>
        <v>68</v>
      </c>
    </row>
    <row r="79" spans="1:6" x14ac:dyDescent="0.25">
      <c r="A79">
        <v>69</v>
      </c>
      <c r="B79" s="1" t="s">
        <v>6307</v>
      </c>
      <c r="D79" s="1" t="s">
        <v>23</v>
      </c>
      <c r="E79" s="1" t="s">
        <v>27202</v>
      </c>
      <c r="F79" s="1">
        <f>+Parametros[[#This Row],[id]]</f>
        <v>69</v>
      </c>
    </row>
    <row r="80" spans="1:6" x14ac:dyDescent="0.25">
      <c r="A80">
        <v>70</v>
      </c>
      <c r="B80" s="1" t="s">
        <v>6308</v>
      </c>
      <c r="D80" s="1" t="s">
        <v>6287</v>
      </c>
      <c r="E80" s="1" t="s">
        <v>27203</v>
      </c>
      <c r="F80" s="1">
        <f>+Parametros[[#This Row],[id]]</f>
        <v>70</v>
      </c>
    </row>
    <row r="81" spans="1:6" x14ac:dyDescent="0.25">
      <c r="A81">
        <v>71</v>
      </c>
      <c r="B81" s="1" t="s">
        <v>6309</v>
      </c>
      <c r="D81" s="1" t="s">
        <v>6230</v>
      </c>
      <c r="E81" s="1" t="s">
        <v>27204</v>
      </c>
      <c r="F81" s="1">
        <f>+Parametros[[#This Row],[id]]</f>
        <v>71</v>
      </c>
    </row>
    <row r="82" spans="1:6" x14ac:dyDescent="0.25">
      <c r="A82">
        <v>72</v>
      </c>
      <c r="B82" s="1" t="s">
        <v>6310</v>
      </c>
      <c r="D82" s="1" t="s">
        <v>6240</v>
      </c>
      <c r="E82" s="1" t="s">
        <v>27205</v>
      </c>
      <c r="F82" s="1">
        <f>+Parametros[[#This Row],[id]]</f>
        <v>72</v>
      </c>
    </row>
    <row r="83" spans="1:6" x14ac:dyDescent="0.25">
      <c r="A83">
        <v>73</v>
      </c>
      <c r="B83" s="1" t="s">
        <v>6311</v>
      </c>
      <c r="D83" s="1" t="s">
        <v>6272</v>
      </c>
      <c r="E83" s="1" t="s">
        <v>27206</v>
      </c>
      <c r="F83" s="1">
        <f>+Parametros[[#This Row],[id]]</f>
        <v>73</v>
      </c>
    </row>
    <row r="84" spans="1:6" x14ac:dyDescent="0.25">
      <c r="A84">
        <v>74</v>
      </c>
      <c r="B84" s="1" t="s">
        <v>6312</v>
      </c>
      <c r="D84" s="1" t="s">
        <v>23</v>
      </c>
      <c r="E84" s="1" t="s">
        <v>27207</v>
      </c>
      <c r="F84" s="1">
        <f>+Parametros[[#This Row],[id]]</f>
        <v>74</v>
      </c>
    </row>
    <row r="85" spans="1:6" x14ac:dyDescent="0.25">
      <c r="A85">
        <v>75</v>
      </c>
      <c r="B85" s="1" t="s">
        <v>6313</v>
      </c>
      <c r="D85" s="1" t="s">
        <v>6232</v>
      </c>
      <c r="E85" s="1" t="s">
        <v>27208</v>
      </c>
      <c r="F85" s="1">
        <f>+Parametros[[#This Row],[id]]</f>
        <v>75</v>
      </c>
    </row>
    <row r="86" spans="1:6" x14ac:dyDescent="0.25">
      <c r="A86">
        <v>76</v>
      </c>
      <c r="B86" s="1" t="s">
        <v>6314</v>
      </c>
      <c r="D86" s="1" t="s">
        <v>23</v>
      </c>
      <c r="E86" s="1" t="s">
        <v>27209</v>
      </c>
      <c r="F86" s="1">
        <f>+Parametros[[#This Row],[id]]</f>
        <v>76</v>
      </c>
    </row>
    <row r="87" spans="1:6" x14ac:dyDescent="0.25">
      <c r="A87">
        <v>77</v>
      </c>
      <c r="B87" s="1" t="s">
        <v>6315</v>
      </c>
      <c r="D87" s="1" t="s">
        <v>6230</v>
      </c>
      <c r="E87" s="1" t="s">
        <v>27210</v>
      </c>
      <c r="F87" s="1">
        <f>+Parametros[[#This Row],[id]]</f>
        <v>77</v>
      </c>
    </row>
    <row r="88" spans="1:6" x14ac:dyDescent="0.25">
      <c r="A88">
        <v>78</v>
      </c>
      <c r="B88" s="1" t="s">
        <v>6316</v>
      </c>
      <c r="D88" s="1" t="s">
        <v>23</v>
      </c>
      <c r="E88" s="1" t="s">
        <v>27211</v>
      </c>
      <c r="F88" s="1">
        <f>+Parametros[[#This Row],[id]]</f>
        <v>78</v>
      </c>
    </row>
    <row r="89" spans="1:6" x14ac:dyDescent="0.25">
      <c r="A89">
        <v>79</v>
      </c>
      <c r="B89" s="1" t="s">
        <v>6317</v>
      </c>
      <c r="D89" s="1" t="s">
        <v>6240</v>
      </c>
      <c r="E89" s="1" t="s">
        <v>27212</v>
      </c>
      <c r="F89" s="1">
        <f>+Parametros[[#This Row],[id]]</f>
        <v>79</v>
      </c>
    </row>
    <row r="90" spans="1:6" x14ac:dyDescent="0.25">
      <c r="A90">
        <v>80</v>
      </c>
      <c r="B90" s="1" t="s">
        <v>6318</v>
      </c>
      <c r="D90" s="1" t="s">
        <v>23</v>
      </c>
      <c r="E90" s="1" t="s">
        <v>27213</v>
      </c>
      <c r="F90" s="1">
        <f>+Parametros[[#This Row],[id]]</f>
        <v>80</v>
      </c>
    </row>
    <row r="91" spans="1:6" x14ac:dyDescent="0.25">
      <c r="A91">
        <v>81</v>
      </c>
      <c r="B91" s="1" t="s">
        <v>6319</v>
      </c>
      <c r="D91" s="1" t="s">
        <v>23</v>
      </c>
      <c r="E91" s="1" t="s">
        <v>27214</v>
      </c>
      <c r="F91" s="1">
        <f>+Parametros[[#This Row],[id]]</f>
        <v>81</v>
      </c>
    </row>
    <row r="92" spans="1:6" x14ac:dyDescent="0.25">
      <c r="A92">
        <v>82</v>
      </c>
      <c r="B92" s="1" t="s">
        <v>6320</v>
      </c>
      <c r="D92" s="1" t="s">
        <v>6272</v>
      </c>
      <c r="E92" s="1" t="s">
        <v>27215</v>
      </c>
      <c r="F92" s="1">
        <f>+Parametros[[#This Row],[id]]</f>
        <v>82</v>
      </c>
    </row>
    <row r="93" spans="1:6" x14ac:dyDescent="0.25">
      <c r="A93">
        <v>83</v>
      </c>
      <c r="B93" s="1" t="s">
        <v>6321</v>
      </c>
      <c r="D93" s="1" t="s">
        <v>23</v>
      </c>
      <c r="E93" s="1" t="s">
        <v>27216</v>
      </c>
      <c r="F93" s="1">
        <f>+Parametros[[#This Row],[id]]</f>
        <v>83</v>
      </c>
    </row>
    <row r="94" spans="1:6" x14ac:dyDescent="0.25">
      <c r="A94">
        <v>84</v>
      </c>
      <c r="B94" s="1" t="s">
        <v>6322</v>
      </c>
      <c r="D94" s="1" t="s">
        <v>6287</v>
      </c>
      <c r="E94" s="1" t="s">
        <v>27217</v>
      </c>
      <c r="F94" s="1">
        <f>+Parametros[[#This Row],[id]]</f>
        <v>84</v>
      </c>
    </row>
    <row r="95" spans="1:6" x14ac:dyDescent="0.25">
      <c r="A95">
        <v>85</v>
      </c>
      <c r="B95" s="1" t="s">
        <v>6323</v>
      </c>
      <c r="D95" s="1" t="s">
        <v>3375</v>
      </c>
      <c r="E95" s="1" t="s">
        <v>27218</v>
      </c>
      <c r="F95" s="1">
        <f>+Parametros[[#This Row],[id]]</f>
        <v>85</v>
      </c>
    </row>
    <row r="96" spans="1:6" x14ac:dyDescent="0.25">
      <c r="A96">
        <v>86</v>
      </c>
      <c r="B96" s="1" t="s">
        <v>6324</v>
      </c>
      <c r="D96" s="1" t="s">
        <v>23</v>
      </c>
      <c r="E96" s="1" t="s">
        <v>27219</v>
      </c>
      <c r="F96" s="1">
        <f>+Parametros[[#This Row],[id]]</f>
        <v>86</v>
      </c>
    </row>
    <row r="97" spans="1:6" x14ac:dyDescent="0.25">
      <c r="A97">
        <v>110</v>
      </c>
      <c r="B97" s="1" t="s">
        <v>27243</v>
      </c>
      <c r="D97" s="1" t="s">
        <v>6240</v>
      </c>
      <c r="E97" s="1" t="s">
        <v>27244</v>
      </c>
      <c r="F97" s="1">
        <f>+Parametros[[#This Row],[id]]</f>
        <v>110</v>
      </c>
    </row>
    <row r="98" spans="1:6" x14ac:dyDescent="0.25">
      <c r="A98">
        <v>87</v>
      </c>
      <c r="B98" s="1" t="s">
        <v>6325</v>
      </c>
      <c r="D98" s="1" t="s">
        <v>23</v>
      </c>
      <c r="E98" s="1" t="s">
        <v>27220</v>
      </c>
      <c r="F98" s="1">
        <f>+Parametros[[#This Row],[id]]</f>
        <v>87</v>
      </c>
    </row>
    <row r="99" spans="1:6" x14ac:dyDescent="0.25">
      <c r="A99">
        <v>88</v>
      </c>
      <c r="B99" s="1" t="s">
        <v>6326</v>
      </c>
      <c r="D99" s="1" t="s">
        <v>6250</v>
      </c>
      <c r="E99" s="1" t="s">
        <v>27221</v>
      </c>
      <c r="F99" s="1">
        <f>+Parametros[[#This Row],[id]]</f>
        <v>88</v>
      </c>
    </row>
    <row r="100" spans="1:6" x14ac:dyDescent="0.25">
      <c r="A100">
        <v>89</v>
      </c>
      <c r="B100" s="1" t="s">
        <v>6327</v>
      </c>
      <c r="D100" s="1" t="s">
        <v>6287</v>
      </c>
      <c r="E100" s="1" t="s">
        <v>27222</v>
      </c>
      <c r="F100" s="1">
        <f>+Parametros[[#This Row],[id]]</f>
        <v>89</v>
      </c>
    </row>
    <row r="101" spans="1:6" x14ac:dyDescent="0.25">
      <c r="A101">
        <v>90</v>
      </c>
      <c r="B101" s="1" t="s">
        <v>6328</v>
      </c>
      <c r="D101" s="1" t="s">
        <v>6237</v>
      </c>
      <c r="E101" s="1" t="s">
        <v>27223</v>
      </c>
      <c r="F101" s="1">
        <f>+Parametros[[#This Row],[id]]</f>
        <v>90</v>
      </c>
    </row>
    <row r="102" spans="1:6" x14ac:dyDescent="0.25">
      <c r="A102">
        <v>91</v>
      </c>
      <c r="B102" s="1" t="s">
        <v>6329</v>
      </c>
      <c r="D102" s="1" t="s">
        <v>6230</v>
      </c>
      <c r="E102" s="1" t="s">
        <v>27224</v>
      </c>
      <c r="F102" s="1">
        <f>+Parametros[[#This Row],[id]]</f>
        <v>91</v>
      </c>
    </row>
    <row r="103" spans="1:6" x14ac:dyDescent="0.25">
      <c r="A103">
        <v>92</v>
      </c>
      <c r="B103" s="1" t="s">
        <v>6330</v>
      </c>
      <c r="D103" s="1" t="s">
        <v>23</v>
      </c>
      <c r="E103" s="1" t="s">
        <v>27225</v>
      </c>
      <c r="F103" s="1">
        <f>+Parametros[[#This Row],[id]]</f>
        <v>92</v>
      </c>
    </row>
    <row r="104" spans="1:6" x14ac:dyDescent="0.25">
      <c r="A104">
        <v>93</v>
      </c>
      <c r="B104" s="1" t="s">
        <v>6331</v>
      </c>
      <c r="D104" s="1" t="s">
        <v>6230</v>
      </c>
      <c r="E104" s="1" t="s">
        <v>27226</v>
      </c>
      <c r="F104" s="1">
        <f>+Parametros[[#This Row],[id]]</f>
        <v>93</v>
      </c>
    </row>
    <row r="105" spans="1:6" x14ac:dyDescent="0.25">
      <c r="A105">
        <v>94</v>
      </c>
      <c r="B105" s="1" t="s">
        <v>6332</v>
      </c>
      <c r="D105" s="1" t="s">
        <v>6253</v>
      </c>
      <c r="E105" s="1" t="s">
        <v>27227</v>
      </c>
      <c r="F105" s="1">
        <f>+Parametros[[#This Row],[id]]</f>
        <v>94</v>
      </c>
    </row>
    <row r="106" spans="1:6" x14ac:dyDescent="0.25">
      <c r="A106">
        <v>96</v>
      </c>
      <c r="B106" s="1" t="s">
        <v>6334</v>
      </c>
      <c r="D106" s="1" t="s">
        <v>23</v>
      </c>
      <c r="E106" s="1" t="s">
        <v>27229</v>
      </c>
      <c r="F106" s="1">
        <f>+Parametros[[#This Row],[id]]</f>
        <v>96</v>
      </c>
    </row>
    <row r="107" spans="1:6" x14ac:dyDescent="0.25">
      <c r="A107">
        <v>95</v>
      </c>
      <c r="B107" s="1" t="s">
        <v>6333</v>
      </c>
      <c r="D107" s="1" t="s">
        <v>23</v>
      </c>
      <c r="E107" s="1" t="s">
        <v>27228</v>
      </c>
      <c r="F107" s="1">
        <f>+Parametros[[#This Row],[id]]</f>
        <v>95</v>
      </c>
    </row>
    <row r="108" spans="1:6" x14ac:dyDescent="0.25">
      <c r="A108">
        <v>97</v>
      </c>
      <c r="B108" s="1" t="s">
        <v>6335</v>
      </c>
      <c r="D108" s="1" t="s">
        <v>6250</v>
      </c>
      <c r="E108" s="1" t="s">
        <v>27230</v>
      </c>
      <c r="F108" s="1">
        <f>+Parametros[[#This Row],[id]]</f>
        <v>97</v>
      </c>
    </row>
    <row r="109" spans="1:6" x14ac:dyDescent="0.25">
      <c r="A109">
        <v>98</v>
      </c>
      <c r="B109" s="1" t="s">
        <v>6336</v>
      </c>
      <c r="D109" s="1" t="s">
        <v>6240</v>
      </c>
      <c r="E109" s="1" t="s">
        <v>27231</v>
      </c>
      <c r="F109" s="1">
        <f>+Parametros[[#This Row],[id]]</f>
        <v>98</v>
      </c>
    </row>
    <row r="110" spans="1:6" x14ac:dyDescent="0.25">
      <c r="A110">
        <v>99</v>
      </c>
      <c r="B110" s="1" t="s">
        <v>6337</v>
      </c>
      <c r="D110" s="1" t="s">
        <v>6240</v>
      </c>
      <c r="E110" s="1" t="s">
        <v>27232</v>
      </c>
      <c r="F110" s="1">
        <f>+Parametros[[#This Row],[id]]</f>
        <v>99</v>
      </c>
    </row>
    <row r="111" spans="1:6" x14ac:dyDescent="0.25">
      <c r="A111">
        <v>100</v>
      </c>
      <c r="B111" s="1" t="s">
        <v>6250</v>
      </c>
      <c r="D111" s="1" t="s">
        <v>6250</v>
      </c>
      <c r="E111" s="1" t="s">
        <v>27233</v>
      </c>
      <c r="F111" s="1">
        <f>+Parametros[[#This Row],[id]]</f>
        <v>100</v>
      </c>
    </row>
    <row r="112" spans="1:6" x14ac:dyDescent="0.25">
      <c r="A112">
        <v>101</v>
      </c>
      <c r="B112" s="1" t="s">
        <v>6338</v>
      </c>
      <c r="D112" s="1" t="s">
        <v>6228</v>
      </c>
      <c r="E112" s="1" t="s">
        <v>27234</v>
      </c>
      <c r="F112" s="1">
        <f>+Parametros[[#This Row],[id]]</f>
        <v>101</v>
      </c>
    </row>
    <row r="113" spans="1:6" x14ac:dyDescent="0.25">
      <c r="A113">
        <v>102</v>
      </c>
      <c r="B113" s="1" t="s">
        <v>6339</v>
      </c>
      <c r="D113" s="1" t="s">
        <v>6287</v>
      </c>
      <c r="E113" s="1" t="s">
        <v>27235</v>
      </c>
      <c r="F113" s="1">
        <f>+Parametros[[#This Row],[id]]</f>
        <v>102</v>
      </c>
    </row>
    <row r="114" spans="1:6" x14ac:dyDescent="0.25">
      <c r="A114">
        <v>103</v>
      </c>
      <c r="B114" s="1" t="s">
        <v>6340</v>
      </c>
      <c r="D114" s="1" t="s">
        <v>6262</v>
      </c>
      <c r="E114" s="1" t="s">
        <v>27236</v>
      </c>
      <c r="F114" s="1">
        <f>+Parametros[[#This Row],[id]]</f>
        <v>103</v>
      </c>
    </row>
    <row r="115" spans="1:6" x14ac:dyDescent="0.25">
      <c r="A115">
        <v>104</v>
      </c>
      <c r="B115" s="1" t="s">
        <v>6341</v>
      </c>
      <c r="D115" s="1" t="s">
        <v>23</v>
      </c>
      <c r="E115" s="1" t="s">
        <v>27237</v>
      </c>
      <c r="F115" s="1">
        <f>+Parametros[[#This Row],[id]]</f>
        <v>104</v>
      </c>
    </row>
    <row r="116" spans="1:6" x14ac:dyDescent="0.25">
      <c r="A116">
        <v>105</v>
      </c>
      <c r="B116" s="1" t="s">
        <v>6342</v>
      </c>
      <c r="D116" s="1" t="s">
        <v>6230</v>
      </c>
      <c r="E116" s="1" t="s">
        <v>27238</v>
      </c>
      <c r="F116" s="1">
        <f>+Parametros[[#This Row],[id]]</f>
        <v>105</v>
      </c>
    </row>
    <row r="117" spans="1:6" x14ac:dyDescent="0.25">
      <c r="A117">
        <v>106</v>
      </c>
      <c r="B117" s="1" t="s">
        <v>6343</v>
      </c>
      <c r="D117" s="1" t="s">
        <v>6240</v>
      </c>
      <c r="E117" s="1" t="s">
        <v>27239</v>
      </c>
      <c r="F117" s="1">
        <f>+Parametros[[#This Row],[id]]</f>
        <v>106</v>
      </c>
    </row>
    <row r="118" spans="1:6" x14ac:dyDescent="0.25">
      <c r="A118">
        <v>107</v>
      </c>
      <c r="B118" s="1" t="s">
        <v>21</v>
      </c>
      <c r="D118" s="1" t="s">
        <v>6230</v>
      </c>
      <c r="E118" s="1" t="s">
        <v>27240</v>
      </c>
      <c r="F118" s="1">
        <f>+Parametros[[#This Row],[id]]</f>
        <v>107</v>
      </c>
    </row>
    <row r="119" spans="1:6" x14ac:dyDescent="0.25">
      <c r="A119">
        <v>108</v>
      </c>
      <c r="B119" s="1" t="s">
        <v>6344</v>
      </c>
      <c r="D119" s="1" t="s">
        <v>6237</v>
      </c>
      <c r="E119" s="1" t="s">
        <v>27241</v>
      </c>
      <c r="F119" s="1">
        <f>+Parametros[[#This Row],[id]]</f>
        <v>108</v>
      </c>
    </row>
    <row r="120" spans="1:6" x14ac:dyDescent="0.25">
      <c r="A120">
        <v>109</v>
      </c>
      <c r="B120" s="1" t="s">
        <v>6345</v>
      </c>
      <c r="D120" s="1" t="s">
        <v>6237</v>
      </c>
      <c r="E120" s="1" t="s">
        <v>27242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0"/>
  <sheetViews>
    <sheetView showGridLines="0" workbookViewId="0">
      <pane ySplit="11" topLeftCell="A12" activePane="bottomLeft" state="frozen"/>
      <selection pane="bottomLeft" activeCell="D16" sqref="D16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22224</v>
      </c>
    </row>
    <row r="12" spans="1:8" x14ac:dyDescent="0.25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x14ac:dyDescent="0.25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x14ac:dyDescent="0.25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22842</v>
      </c>
      <c r="H14" s="1">
        <f>+Temporalidad[[#This Row],[ID]]</f>
        <v>3</v>
      </c>
    </row>
    <row r="15" spans="1:8" x14ac:dyDescent="0.25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22843</v>
      </c>
      <c r="H15" s="1">
        <f>+Temporalidad[[#This Row],[ID]]</f>
        <v>4</v>
      </c>
    </row>
    <row r="16" spans="1:8" x14ac:dyDescent="0.25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22844</v>
      </c>
      <c r="H16" s="1">
        <f>+Temporalidad[[#This Row],[ID]]</f>
        <v>5</v>
      </c>
    </row>
    <row r="17" spans="1:8" x14ac:dyDescent="0.25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22845</v>
      </c>
      <c r="H17" s="1">
        <f>+Temporalidad[[#This Row],[ID]]</f>
        <v>6</v>
      </c>
    </row>
    <row r="18" spans="1:8" x14ac:dyDescent="0.25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22846</v>
      </c>
      <c r="H18" s="1">
        <f>+Temporalidad[[#This Row],[ID]]</f>
        <v>7</v>
      </c>
    </row>
    <row r="19" spans="1:8" x14ac:dyDescent="0.25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22847</v>
      </c>
      <c r="H19" s="1">
        <f>+Temporalidad[[#This Row],[ID]]</f>
        <v>8</v>
      </c>
    </row>
    <row r="20" spans="1:8" x14ac:dyDescent="0.25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22848</v>
      </c>
      <c r="H20" s="1">
        <f>+Temporalidad[[#This Row],[ID]]</f>
        <v>9</v>
      </c>
    </row>
    <row r="21" spans="1:8" x14ac:dyDescent="0.25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22849</v>
      </c>
      <c r="H21" s="1">
        <f>+Temporalidad[[#This Row],[ID]]</f>
        <v>10</v>
      </c>
    </row>
    <row r="22" spans="1:8" x14ac:dyDescent="0.25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22850</v>
      </c>
      <c r="H22" s="1">
        <f>+Temporalidad[[#This Row],[ID]]</f>
        <v>11</v>
      </c>
    </row>
    <row r="23" spans="1:8" x14ac:dyDescent="0.25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22851</v>
      </c>
      <c r="H23" s="1">
        <f>+Temporalidad[[#This Row],[ID]]</f>
        <v>12</v>
      </c>
    </row>
    <row r="24" spans="1:8" x14ac:dyDescent="0.25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22852</v>
      </c>
      <c r="H24" s="1">
        <f>+Temporalidad[[#This Row],[ID]]</f>
        <v>13</v>
      </c>
    </row>
    <row r="25" spans="1:8" x14ac:dyDescent="0.25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22853</v>
      </c>
      <c r="H25" s="1">
        <f>+Temporalidad[[#This Row],[ID]]</f>
        <v>14</v>
      </c>
    </row>
    <row r="26" spans="1:8" x14ac:dyDescent="0.25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22854</v>
      </c>
      <c r="H26" s="1">
        <f>+Temporalidad[[#This Row],[ID]]</f>
        <v>15</v>
      </c>
    </row>
    <row r="27" spans="1:8" x14ac:dyDescent="0.25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22855</v>
      </c>
      <c r="H27" s="1">
        <f>+Temporalidad[[#This Row],[ID]]</f>
        <v>16</v>
      </c>
    </row>
    <row r="28" spans="1:8" x14ac:dyDescent="0.25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22856</v>
      </c>
      <c r="H28" s="1">
        <f>+Temporalidad[[#This Row],[ID]]</f>
        <v>17</v>
      </c>
    </row>
    <row r="29" spans="1:8" x14ac:dyDescent="0.25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22857</v>
      </c>
      <c r="H29" s="1">
        <f>+Temporalidad[[#This Row],[ID]]</f>
        <v>18</v>
      </c>
    </row>
    <row r="30" spans="1:8" x14ac:dyDescent="0.25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22858</v>
      </c>
      <c r="H30" s="1">
        <f>+Temporalidad[[#This Row],[ID]]</f>
        <v>19</v>
      </c>
    </row>
    <row r="31" spans="1:8" x14ac:dyDescent="0.25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22859</v>
      </c>
      <c r="H31" s="1">
        <f>+Temporalidad[[#This Row],[ID]]</f>
        <v>20</v>
      </c>
    </row>
    <row r="32" spans="1:8" x14ac:dyDescent="0.25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22860</v>
      </c>
      <c r="H32" s="1">
        <f>+Temporalidad[[#This Row],[ID]]</f>
        <v>21</v>
      </c>
    </row>
    <row r="33" spans="1:8" x14ac:dyDescent="0.25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22861</v>
      </c>
      <c r="H33" s="1">
        <f>+Temporalidad[[#This Row],[ID]]</f>
        <v>22</v>
      </c>
    </row>
    <row r="34" spans="1:8" x14ac:dyDescent="0.25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22862</v>
      </c>
      <c r="H34" s="1">
        <f>+Temporalidad[[#This Row],[ID]]</f>
        <v>23</v>
      </c>
    </row>
    <row r="35" spans="1:8" x14ac:dyDescent="0.25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22863</v>
      </c>
      <c r="H35" s="1">
        <f>+Temporalidad[[#This Row],[ID]]</f>
        <v>24</v>
      </c>
    </row>
    <row r="36" spans="1:8" x14ac:dyDescent="0.25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22864</v>
      </c>
      <c r="H36" s="1">
        <f>+Temporalidad[[#This Row],[ID]]</f>
        <v>25</v>
      </c>
    </row>
    <row r="37" spans="1:8" x14ac:dyDescent="0.25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22865</v>
      </c>
      <c r="H37" s="1">
        <f>+Temporalidad[[#This Row],[ID]]</f>
        <v>26</v>
      </c>
    </row>
    <row r="38" spans="1:8" x14ac:dyDescent="0.25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22866</v>
      </c>
      <c r="H38" s="1">
        <f>+Temporalidad[[#This Row],[ID]]</f>
        <v>27</v>
      </c>
    </row>
    <row r="39" spans="1:8" x14ac:dyDescent="0.25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22867</v>
      </c>
      <c r="H39" s="1">
        <f>+Temporalidad[[#This Row],[ID]]</f>
        <v>28</v>
      </c>
    </row>
    <row r="40" spans="1:8" x14ac:dyDescent="0.25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22868</v>
      </c>
      <c r="H40" s="1">
        <f>+Temporalidad[[#This Row],[ID]]</f>
        <v>29</v>
      </c>
    </row>
    <row r="41" spans="1:8" x14ac:dyDescent="0.25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22869</v>
      </c>
      <c r="H41" s="1">
        <f>+Temporalidad[[#This Row],[ID]]</f>
        <v>30</v>
      </c>
    </row>
    <row r="42" spans="1:8" x14ac:dyDescent="0.25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22870</v>
      </c>
      <c r="H42" s="1">
        <f>+Temporalidad[[#This Row],[ID]]</f>
        <v>31</v>
      </c>
    </row>
    <row r="43" spans="1:8" x14ac:dyDescent="0.25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22871</v>
      </c>
      <c r="H43" s="1">
        <f>+Temporalidad[[#This Row],[ID]]</f>
        <v>32</v>
      </c>
    </row>
    <row r="44" spans="1:8" x14ac:dyDescent="0.25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22872</v>
      </c>
      <c r="H44" s="1">
        <f>+Temporalidad[[#This Row],[ID]]</f>
        <v>33</v>
      </c>
    </row>
    <row r="45" spans="1:8" x14ac:dyDescent="0.25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22873</v>
      </c>
      <c r="H45" s="1">
        <f>+Temporalidad[[#This Row],[ID]]</f>
        <v>34</v>
      </c>
    </row>
    <row r="46" spans="1:8" x14ac:dyDescent="0.25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22874</v>
      </c>
      <c r="H46" s="1">
        <f>+Temporalidad[[#This Row],[ID]]</f>
        <v>35</v>
      </c>
    </row>
    <row r="47" spans="1:8" x14ac:dyDescent="0.25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22875</v>
      </c>
      <c r="H47" s="1">
        <f>+Temporalidad[[#This Row],[ID]]</f>
        <v>36</v>
      </c>
    </row>
    <row r="48" spans="1:8" x14ac:dyDescent="0.25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22876</v>
      </c>
      <c r="H48" s="1">
        <f>+Temporalidad[[#This Row],[ID]]</f>
        <v>37</v>
      </c>
    </row>
    <row r="49" spans="1:8" x14ac:dyDescent="0.25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22877</v>
      </c>
      <c r="H49" s="1">
        <f>+Temporalidad[[#This Row],[ID]]</f>
        <v>38</v>
      </c>
    </row>
    <row r="50" spans="1:8" x14ac:dyDescent="0.25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22878</v>
      </c>
      <c r="H50" s="1">
        <f>+Temporalidad[[#This Row],[ID]]</f>
        <v>39</v>
      </c>
    </row>
    <row r="51" spans="1:8" x14ac:dyDescent="0.25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22879</v>
      </c>
      <c r="H51" s="1">
        <f>+Temporalidad[[#This Row],[ID]]</f>
        <v>40</v>
      </c>
    </row>
    <row r="52" spans="1:8" x14ac:dyDescent="0.25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22880</v>
      </c>
      <c r="H52" s="1">
        <f>+Temporalidad[[#This Row],[ID]]</f>
        <v>41</v>
      </c>
    </row>
    <row r="53" spans="1:8" x14ac:dyDescent="0.25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22881</v>
      </c>
      <c r="H53" s="1">
        <f>+Temporalidad[[#This Row],[ID]]</f>
        <v>42</v>
      </c>
    </row>
    <row r="54" spans="1:8" x14ac:dyDescent="0.25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22882</v>
      </c>
      <c r="H54" s="1">
        <f>+Temporalidad[[#This Row],[ID]]</f>
        <v>43</v>
      </c>
    </row>
    <row r="55" spans="1:8" x14ac:dyDescent="0.25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22883</v>
      </c>
      <c r="H55" s="1">
        <f>+Temporalidad[[#This Row],[ID]]</f>
        <v>44</v>
      </c>
    </row>
    <row r="56" spans="1:8" x14ac:dyDescent="0.25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22884</v>
      </c>
      <c r="H56" s="1">
        <f>+Temporalidad[[#This Row],[ID]]</f>
        <v>45</v>
      </c>
    </row>
    <row r="57" spans="1:8" x14ac:dyDescent="0.25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22885</v>
      </c>
      <c r="H57" s="1">
        <f>+Temporalidad[[#This Row],[ID]]</f>
        <v>46</v>
      </c>
    </row>
    <row r="58" spans="1:8" x14ac:dyDescent="0.25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22886</v>
      </c>
      <c r="H58" s="1">
        <f>+Temporalidad[[#This Row],[ID]]</f>
        <v>47</v>
      </c>
    </row>
    <row r="59" spans="1:8" x14ac:dyDescent="0.25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22887</v>
      </c>
      <c r="H59" s="1">
        <f>+Temporalidad[[#This Row],[ID]]</f>
        <v>48</v>
      </c>
    </row>
    <row r="60" spans="1:8" x14ac:dyDescent="0.25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22888</v>
      </c>
      <c r="H60" s="1">
        <f>+Temporalidad[[#This Row],[ID]]</f>
        <v>49</v>
      </c>
    </row>
    <row r="61" spans="1:8" x14ac:dyDescent="0.25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22889</v>
      </c>
      <c r="H61" s="1">
        <f>+Temporalidad[[#This Row],[ID]]</f>
        <v>50</v>
      </c>
    </row>
    <row r="62" spans="1:8" x14ac:dyDescent="0.25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22890</v>
      </c>
      <c r="H62" s="1">
        <f>+Temporalidad[[#This Row],[ID]]</f>
        <v>51</v>
      </c>
    </row>
    <row r="63" spans="1:8" x14ac:dyDescent="0.25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22891</v>
      </c>
      <c r="H63" s="1">
        <f>+Temporalidad[[#This Row],[ID]]</f>
        <v>52</v>
      </c>
    </row>
    <row r="64" spans="1:8" x14ac:dyDescent="0.25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22892</v>
      </c>
      <c r="H64" s="1">
        <f>+Temporalidad[[#This Row],[ID]]</f>
        <v>53</v>
      </c>
    </row>
    <row r="65" spans="1:8" x14ac:dyDescent="0.25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22893</v>
      </c>
      <c r="H65" s="1">
        <f>+Temporalidad[[#This Row],[ID]]</f>
        <v>54</v>
      </c>
    </row>
    <row r="66" spans="1:8" x14ac:dyDescent="0.25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22894</v>
      </c>
      <c r="H66" s="1">
        <f>+Temporalidad[[#This Row],[ID]]</f>
        <v>55</v>
      </c>
    </row>
    <row r="67" spans="1:8" x14ac:dyDescent="0.25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22895</v>
      </c>
      <c r="H67" s="1">
        <f>+Temporalidad[[#This Row],[ID]]</f>
        <v>56</v>
      </c>
    </row>
    <row r="68" spans="1:8" x14ac:dyDescent="0.25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22896</v>
      </c>
      <c r="H68" s="1">
        <f>+Temporalidad[[#This Row],[ID]]</f>
        <v>57</v>
      </c>
    </row>
    <row r="69" spans="1:8" x14ac:dyDescent="0.25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22897</v>
      </c>
      <c r="H69" s="1">
        <f>+Temporalidad[[#This Row],[ID]]</f>
        <v>58</v>
      </c>
    </row>
    <row r="70" spans="1:8" x14ac:dyDescent="0.25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22898</v>
      </c>
      <c r="H70" s="1">
        <f>+Temporalidad[[#This Row],[ID]]</f>
        <v>59</v>
      </c>
    </row>
    <row r="71" spans="1:8" x14ac:dyDescent="0.25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22899</v>
      </c>
      <c r="H71" s="1">
        <f>+Temporalidad[[#This Row],[ID]]</f>
        <v>60</v>
      </c>
    </row>
    <row r="72" spans="1:8" x14ac:dyDescent="0.25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22900</v>
      </c>
      <c r="H72" s="1">
        <f>+Temporalidad[[#This Row],[ID]]</f>
        <v>61</v>
      </c>
    </row>
    <row r="73" spans="1:8" x14ac:dyDescent="0.25">
      <c r="A73">
        <v>62</v>
      </c>
      <c r="B73" s="18" t="s">
        <v>27299</v>
      </c>
      <c r="C73" s="1" t="s">
        <v>5249</v>
      </c>
      <c r="D73" s="1" t="s">
        <v>5250</v>
      </c>
      <c r="E73" s="2">
        <v>0</v>
      </c>
      <c r="F73" s="2">
        <v>30</v>
      </c>
      <c r="G73" s="1" t="s">
        <v>27300</v>
      </c>
      <c r="H73" s="1">
        <f>+Temporalidad[[#This Row],[ID]]</f>
        <v>62</v>
      </c>
    </row>
    <row r="74" spans="1:8" x14ac:dyDescent="0.25">
      <c r="A74">
        <v>63</v>
      </c>
      <c r="B74" s="18" t="s">
        <v>27301</v>
      </c>
      <c r="C74" s="1" t="s">
        <v>5249</v>
      </c>
      <c r="D74" s="1" t="s">
        <v>5250</v>
      </c>
      <c r="E74" s="2">
        <v>0</v>
      </c>
      <c r="F74" s="2">
        <v>27</v>
      </c>
      <c r="G74" s="1" t="s">
        <v>27302</v>
      </c>
      <c r="H74" s="1">
        <f>+Temporalidad[[#This Row],[ID]]</f>
        <v>63</v>
      </c>
    </row>
    <row r="75" spans="1:8" x14ac:dyDescent="0.25">
      <c r="A75">
        <v>64</v>
      </c>
      <c r="B75" s="18" t="s">
        <v>27303</v>
      </c>
      <c r="C75" s="1" t="s">
        <v>5249</v>
      </c>
      <c r="D75" s="1" t="s">
        <v>5250</v>
      </c>
      <c r="E75" s="2">
        <v>0</v>
      </c>
      <c r="F75" s="2">
        <v>30</v>
      </c>
      <c r="G75" s="1" t="s">
        <v>27304</v>
      </c>
      <c r="H75" s="1">
        <f>+Temporalidad[[#This Row],[ID]]</f>
        <v>64</v>
      </c>
    </row>
    <row r="76" spans="1:8" x14ac:dyDescent="0.25">
      <c r="A76">
        <v>65</v>
      </c>
      <c r="B76" s="18" t="s">
        <v>27305</v>
      </c>
      <c r="C76" s="1" t="s">
        <v>5249</v>
      </c>
      <c r="D76" s="1" t="s">
        <v>5250</v>
      </c>
      <c r="E76" s="2">
        <v>0</v>
      </c>
      <c r="F76" s="2">
        <v>29</v>
      </c>
      <c r="G76" s="1" t="s">
        <v>27306</v>
      </c>
      <c r="H76" s="1">
        <f>+Temporalidad[[#This Row],[ID]]</f>
        <v>65</v>
      </c>
    </row>
    <row r="77" spans="1:8" x14ac:dyDescent="0.25">
      <c r="A77">
        <v>66</v>
      </c>
      <c r="B77" s="18" t="s">
        <v>27307</v>
      </c>
      <c r="C77" s="1" t="s">
        <v>5249</v>
      </c>
      <c r="D77" s="1" t="s">
        <v>5250</v>
      </c>
      <c r="E77" s="2">
        <v>0</v>
      </c>
      <c r="F77" s="2">
        <v>30</v>
      </c>
      <c r="G77" s="1" t="s">
        <v>27308</v>
      </c>
      <c r="H77" s="1">
        <f>+Temporalidad[[#This Row],[ID]]</f>
        <v>66</v>
      </c>
    </row>
    <row r="78" spans="1:8" x14ac:dyDescent="0.25">
      <c r="A78">
        <v>67</v>
      </c>
      <c r="B78" s="18" t="s">
        <v>27309</v>
      </c>
      <c r="C78" s="1" t="s">
        <v>5249</v>
      </c>
      <c r="D78" s="1" t="s">
        <v>5250</v>
      </c>
      <c r="E78" s="2">
        <v>0</v>
      </c>
      <c r="F78" s="2">
        <v>29</v>
      </c>
      <c r="G78" s="1" t="s">
        <v>27310</v>
      </c>
      <c r="H78" s="1">
        <f>+Temporalidad[[#This Row],[ID]]</f>
        <v>67</v>
      </c>
    </row>
    <row r="79" spans="1:8" x14ac:dyDescent="0.25">
      <c r="A79">
        <v>68</v>
      </c>
      <c r="B79" s="18" t="s">
        <v>27311</v>
      </c>
      <c r="C79" s="1" t="s">
        <v>5249</v>
      </c>
      <c r="D79" s="1" t="s">
        <v>5250</v>
      </c>
      <c r="E79" s="2">
        <v>0</v>
      </c>
      <c r="F79" s="2">
        <v>30</v>
      </c>
      <c r="G79" s="1" t="s">
        <v>27312</v>
      </c>
      <c r="H79" s="1">
        <f>+Temporalidad[[#This Row],[ID]]</f>
        <v>68</v>
      </c>
    </row>
    <row r="80" spans="1:8" x14ac:dyDescent="0.25">
      <c r="A80">
        <v>69</v>
      </c>
      <c r="B80" s="18" t="s">
        <v>27313</v>
      </c>
      <c r="C80" s="1" t="s">
        <v>5249</v>
      </c>
      <c r="D80" s="1" t="s">
        <v>5250</v>
      </c>
      <c r="E80" s="2">
        <v>0</v>
      </c>
      <c r="F80" s="2">
        <v>30</v>
      </c>
      <c r="G80" s="1" t="s">
        <v>27314</v>
      </c>
      <c r="H80" s="1">
        <f>+Temporalidad[[#This Row],[ID]]</f>
        <v>69</v>
      </c>
    </row>
    <row r="81" spans="1:8" x14ac:dyDescent="0.25">
      <c r="A81">
        <v>70</v>
      </c>
      <c r="B81" s="18" t="s">
        <v>27315</v>
      </c>
      <c r="C81" s="1" t="s">
        <v>5249</v>
      </c>
      <c r="D81" s="1" t="s">
        <v>5250</v>
      </c>
      <c r="E81" s="2">
        <v>0</v>
      </c>
      <c r="F81" s="2">
        <v>29</v>
      </c>
      <c r="G81" s="1" t="s">
        <v>27316</v>
      </c>
      <c r="H81" s="1">
        <f>+Temporalidad[[#This Row],[ID]]</f>
        <v>70</v>
      </c>
    </row>
    <row r="82" spans="1:8" x14ac:dyDescent="0.25">
      <c r="A82">
        <v>71</v>
      </c>
      <c r="B82" s="18" t="s">
        <v>27317</v>
      </c>
      <c r="C82" s="1" t="s">
        <v>5249</v>
      </c>
      <c r="D82" s="1" t="s">
        <v>5250</v>
      </c>
      <c r="E82" s="2">
        <v>0</v>
      </c>
      <c r="F82" s="2">
        <v>30</v>
      </c>
      <c r="G82" s="1" t="s">
        <v>27318</v>
      </c>
      <c r="H82" s="1">
        <f>+Temporalidad[[#This Row],[ID]]</f>
        <v>71</v>
      </c>
    </row>
    <row r="83" spans="1:8" x14ac:dyDescent="0.25">
      <c r="A83">
        <v>72</v>
      </c>
      <c r="B83" s="18" t="s">
        <v>27319</v>
      </c>
      <c r="C83" s="1" t="s">
        <v>5249</v>
      </c>
      <c r="D83" s="1" t="s">
        <v>5250</v>
      </c>
      <c r="E83" s="2">
        <v>0</v>
      </c>
      <c r="F83" s="2">
        <v>29</v>
      </c>
      <c r="G83" s="1" t="s">
        <v>27320</v>
      </c>
      <c r="H83" s="1">
        <f>+Temporalidad[[#This Row],[ID]]</f>
        <v>72</v>
      </c>
    </row>
    <row r="84" spans="1:8" x14ac:dyDescent="0.25">
      <c r="A84">
        <v>73</v>
      </c>
      <c r="B84" s="18" t="s">
        <v>27321</v>
      </c>
      <c r="C84" s="1" t="s">
        <v>5249</v>
      </c>
      <c r="D84" s="1" t="s">
        <v>5250</v>
      </c>
      <c r="E84" s="2">
        <v>0</v>
      </c>
      <c r="F84" s="2">
        <v>30</v>
      </c>
      <c r="G84" s="1" t="s">
        <v>27322</v>
      </c>
      <c r="H84" s="1">
        <f>+Temporalidad[[#This Row],[ID]]</f>
        <v>73</v>
      </c>
    </row>
    <row r="85" spans="1:8" x14ac:dyDescent="0.25">
      <c r="A85">
        <v>74</v>
      </c>
      <c r="B85" s="18" t="s">
        <v>27323</v>
      </c>
      <c r="C85" s="1" t="s">
        <v>5249</v>
      </c>
      <c r="D85" s="1" t="s">
        <v>5250</v>
      </c>
      <c r="E85" s="2">
        <v>0</v>
      </c>
      <c r="F85" s="2">
        <v>30</v>
      </c>
      <c r="G85" s="1" t="s">
        <v>27324</v>
      </c>
      <c r="H85" s="1">
        <f>+Temporalidad[[#This Row],[ID]]</f>
        <v>74</v>
      </c>
    </row>
    <row r="86" spans="1:8" x14ac:dyDescent="0.25">
      <c r="A86">
        <v>75</v>
      </c>
      <c r="B86" s="18" t="s">
        <v>27325</v>
      </c>
      <c r="C86" s="1" t="s">
        <v>5249</v>
      </c>
      <c r="D86" s="1" t="s">
        <v>5250</v>
      </c>
      <c r="E86" s="2">
        <v>0</v>
      </c>
      <c r="F86" s="2">
        <v>27</v>
      </c>
      <c r="G86" s="1" t="s">
        <v>27326</v>
      </c>
      <c r="H86" s="1">
        <f>+Temporalidad[[#This Row],[ID]]</f>
        <v>75</v>
      </c>
    </row>
    <row r="87" spans="1:8" x14ac:dyDescent="0.25">
      <c r="A87">
        <v>76</v>
      </c>
      <c r="B87" s="18" t="s">
        <v>27327</v>
      </c>
      <c r="C87" s="1" t="s">
        <v>5249</v>
      </c>
      <c r="D87" s="1" t="s">
        <v>5250</v>
      </c>
      <c r="E87" s="2">
        <v>0</v>
      </c>
      <c r="F87" s="2">
        <v>30</v>
      </c>
      <c r="G87" s="1" t="s">
        <v>27328</v>
      </c>
      <c r="H87" s="1">
        <f>+Temporalidad[[#This Row],[ID]]</f>
        <v>76</v>
      </c>
    </row>
    <row r="88" spans="1:8" x14ac:dyDescent="0.25">
      <c r="A88">
        <v>77</v>
      </c>
      <c r="B88" s="18" t="s">
        <v>27329</v>
      </c>
      <c r="C88" s="1" t="s">
        <v>5249</v>
      </c>
      <c r="D88" s="1" t="s">
        <v>5250</v>
      </c>
      <c r="E88" s="2">
        <v>0</v>
      </c>
      <c r="F88" s="2">
        <v>29</v>
      </c>
      <c r="G88" s="1" t="s">
        <v>27330</v>
      </c>
      <c r="H88" s="1">
        <f>+Temporalidad[[#This Row],[ID]]</f>
        <v>77</v>
      </c>
    </row>
    <row r="89" spans="1:8" x14ac:dyDescent="0.25">
      <c r="A89">
        <v>78</v>
      </c>
      <c r="B89" s="18" t="s">
        <v>27331</v>
      </c>
      <c r="C89" s="1" t="s">
        <v>5249</v>
      </c>
      <c r="D89" s="1" t="s">
        <v>5250</v>
      </c>
      <c r="E89" s="2">
        <v>0</v>
      </c>
      <c r="F89" s="2">
        <v>30</v>
      </c>
      <c r="G89" s="1" t="s">
        <v>27332</v>
      </c>
      <c r="H89" s="1">
        <f>+Temporalidad[[#This Row],[ID]]</f>
        <v>78</v>
      </c>
    </row>
    <row r="90" spans="1:8" x14ac:dyDescent="0.25">
      <c r="A90">
        <v>79</v>
      </c>
      <c r="B90" s="18" t="s">
        <v>27333</v>
      </c>
      <c r="C90" s="1" t="s">
        <v>5249</v>
      </c>
      <c r="D90" s="1" t="s">
        <v>5250</v>
      </c>
      <c r="E90" s="2">
        <v>0</v>
      </c>
      <c r="F90" s="2">
        <v>29</v>
      </c>
      <c r="G90" s="1" t="s">
        <v>27334</v>
      </c>
      <c r="H90" s="1">
        <f>+Temporalidad[[#This Row],[ID]]</f>
        <v>79</v>
      </c>
    </row>
    <row r="91" spans="1:8" x14ac:dyDescent="0.25">
      <c r="A91">
        <v>80</v>
      </c>
      <c r="B91" s="18" t="s">
        <v>27335</v>
      </c>
      <c r="C91" s="1" t="s">
        <v>5249</v>
      </c>
      <c r="D91" s="1" t="s">
        <v>5250</v>
      </c>
      <c r="E91" s="2">
        <v>0</v>
      </c>
      <c r="F91" s="2">
        <v>30</v>
      </c>
      <c r="G91" s="1" t="s">
        <v>27336</v>
      </c>
      <c r="H91" s="1">
        <f>+Temporalidad[[#This Row],[ID]]</f>
        <v>80</v>
      </c>
    </row>
    <row r="92" spans="1:8" x14ac:dyDescent="0.25">
      <c r="A92">
        <v>81</v>
      </c>
      <c r="B92" s="18" t="s">
        <v>27337</v>
      </c>
      <c r="C92" s="1" t="s">
        <v>5249</v>
      </c>
      <c r="D92" s="1" t="s">
        <v>5250</v>
      </c>
      <c r="E92" s="2">
        <v>0</v>
      </c>
      <c r="F92" s="2">
        <v>30</v>
      </c>
      <c r="G92" s="1" t="s">
        <v>27338</v>
      </c>
      <c r="H92" s="1">
        <f>+Temporalidad[[#This Row],[ID]]</f>
        <v>81</v>
      </c>
    </row>
    <row r="93" spans="1:8" x14ac:dyDescent="0.25">
      <c r="A93">
        <v>82</v>
      </c>
      <c r="B93" s="18" t="s">
        <v>27339</v>
      </c>
      <c r="C93" s="1" t="s">
        <v>5249</v>
      </c>
      <c r="D93" s="1" t="s">
        <v>5250</v>
      </c>
      <c r="E93" s="2">
        <v>0</v>
      </c>
      <c r="F93" s="2">
        <v>29</v>
      </c>
      <c r="G93" s="1" t="s">
        <v>27340</v>
      </c>
      <c r="H93" s="1">
        <f>+Temporalidad[[#This Row],[ID]]</f>
        <v>82</v>
      </c>
    </row>
    <row r="94" spans="1:8" x14ac:dyDescent="0.25">
      <c r="A94">
        <v>83</v>
      </c>
      <c r="B94" s="18" t="s">
        <v>27341</v>
      </c>
      <c r="C94" s="1" t="s">
        <v>5249</v>
      </c>
      <c r="D94" s="1" t="s">
        <v>5250</v>
      </c>
      <c r="E94" s="2">
        <v>0</v>
      </c>
      <c r="F94" s="2">
        <v>30</v>
      </c>
      <c r="G94" s="1" t="s">
        <v>27342</v>
      </c>
      <c r="H94" s="1">
        <f>+Temporalidad[[#This Row],[ID]]</f>
        <v>83</v>
      </c>
    </row>
    <row r="95" spans="1:8" x14ac:dyDescent="0.25">
      <c r="A95">
        <v>84</v>
      </c>
      <c r="B95" s="18" t="s">
        <v>27343</v>
      </c>
      <c r="C95" s="1" t="s">
        <v>5249</v>
      </c>
      <c r="D95" s="1" t="s">
        <v>5250</v>
      </c>
      <c r="E95" s="2">
        <v>0</v>
      </c>
      <c r="F95" s="2">
        <v>29</v>
      </c>
      <c r="G95" s="1" t="s">
        <v>27344</v>
      </c>
      <c r="H95" s="1">
        <f>+Temporalidad[[#This Row],[ID]]</f>
        <v>84</v>
      </c>
    </row>
    <row r="96" spans="1:8" x14ac:dyDescent="0.25">
      <c r="A96">
        <v>85</v>
      </c>
      <c r="B96" s="18" t="s">
        <v>27345</v>
      </c>
      <c r="C96" s="1" t="s">
        <v>5249</v>
      </c>
      <c r="D96" s="1" t="s">
        <v>5250</v>
      </c>
      <c r="E96" s="2">
        <v>0</v>
      </c>
      <c r="F96" s="2">
        <v>30</v>
      </c>
      <c r="G96" s="1" t="s">
        <v>27346</v>
      </c>
      <c r="H96" s="1">
        <f>+Temporalidad[[#This Row],[ID]]</f>
        <v>85</v>
      </c>
    </row>
    <row r="97" spans="1:8" x14ac:dyDescent="0.25">
      <c r="A97">
        <v>86</v>
      </c>
      <c r="B97" s="18" t="s">
        <v>27347</v>
      </c>
      <c r="C97" s="1" t="s">
        <v>5249</v>
      </c>
      <c r="D97" s="1" t="s">
        <v>5250</v>
      </c>
      <c r="E97" s="2">
        <v>0</v>
      </c>
      <c r="F97" s="2">
        <v>30</v>
      </c>
      <c r="G97" s="1" t="s">
        <v>27348</v>
      </c>
      <c r="H97" s="1">
        <f>+Temporalidad[[#This Row],[ID]]</f>
        <v>86</v>
      </c>
    </row>
    <row r="98" spans="1:8" x14ac:dyDescent="0.25">
      <c r="A98">
        <v>87</v>
      </c>
      <c r="B98" s="18" t="s">
        <v>27349</v>
      </c>
      <c r="C98" s="1" t="s">
        <v>5249</v>
      </c>
      <c r="D98" s="1" t="s">
        <v>5250</v>
      </c>
      <c r="E98" s="2">
        <v>0</v>
      </c>
      <c r="F98" s="2">
        <v>27</v>
      </c>
      <c r="G98" s="1" t="s">
        <v>27350</v>
      </c>
      <c r="H98" s="1">
        <f>+Temporalidad[[#This Row],[ID]]</f>
        <v>87</v>
      </c>
    </row>
    <row r="99" spans="1:8" x14ac:dyDescent="0.25">
      <c r="A99">
        <v>88</v>
      </c>
      <c r="B99" s="18" t="s">
        <v>27351</v>
      </c>
      <c r="C99" s="1" t="s">
        <v>5249</v>
      </c>
      <c r="D99" s="1" t="s">
        <v>5250</v>
      </c>
      <c r="E99" s="2">
        <v>0</v>
      </c>
      <c r="F99" s="2">
        <v>30</v>
      </c>
      <c r="G99" s="1" t="s">
        <v>27352</v>
      </c>
      <c r="H99" s="1">
        <f>+Temporalidad[[#This Row],[ID]]</f>
        <v>88</v>
      </c>
    </row>
    <row r="100" spans="1:8" x14ac:dyDescent="0.25">
      <c r="A100">
        <v>89</v>
      </c>
      <c r="B100" s="18" t="s">
        <v>27353</v>
      </c>
      <c r="C100" s="1" t="s">
        <v>5249</v>
      </c>
      <c r="D100" s="1" t="s">
        <v>5250</v>
      </c>
      <c r="E100" s="2">
        <v>0</v>
      </c>
      <c r="F100" s="2">
        <v>29</v>
      </c>
      <c r="G100" s="1" t="s">
        <v>27354</v>
      </c>
      <c r="H100" s="1">
        <f>+Temporalidad[[#This Row],[ID]]</f>
        <v>89</v>
      </c>
    </row>
    <row r="101" spans="1:8" x14ac:dyDescent="0.25">
      <c r="A101">
        <v>90</v>
      </c>
      <c r="B101" s="18" t="s">
        <v>27355</v>
      </c>
      <c r="C101" s="1" t="s">
        <v>5249</v>
      </c>
      <c r="D101" s="1" t="s">
        <v>5250</v>
      </c>
      <c r="E101" s="2">
        <v>0</v>
      </c>
      <c r="F101" s="2">
        <v>30</v>
      </c>
      <c r="G101" s="1" t="s">
        <v>27356</v>
      </c>
      <c r="H101" s="1">
        <f>+Temporalidad[[#This Row],[ID]]</f>
        <v>90</v>
      </c>
    </row>
    <row r="102" spans="1:8" x14ac:dyDescent="0.25">
      <c r="A102">
        <v>91</v>
      </c>
      <c r="B102" s="18" t="s">
        <v>27357</v>
      </c>
      <c r="C102" s="1" t="s">
        <v>5249</v>
      </c>
      <c r="D102" s="1" t="s">
        <v>5250</v>
      </c>
      <c r="E102" s="2">
        <v>0</v>
      </c>
      <c r="F102" s="2">
        <v>29</v>
      </c>
      <c r="G102" s="1" t="s">
        <v>27358</v>
      </c>
      <c r="H102" s="1">
        <f>+Temporalidad[[#This Row],[ID]]</f>
        <v>91</v>
      </c>
    </row>
    <row r="103" spans="1:8" x14ac:dyDescent="0.25">
      <c r="A103">
        <v>92</v>
      </c>
      <c r="B103" s="18" t="s">
        <v>27359</v>
      </c>
      <c r="C103" s="1" t="s">
        <v>5249</v>
      </c>
      <c r="D103" s="1" t="s">
        <v>5250</v>
      </c>
      <c r="E103" s="2">
        <v>0</v>
      </c>
      <c r="F103" s="2">
        <v>30</v>
      </c>
      <c r="G103" s="1" t="s">
        <v>27360</v>
      </c>
      <c r="H103" s="1">
        <f>+Temporalidad[[#This Row],[ID]]</f>
        <v>92</v>
      </c>
    </row>
    <row r="104" spans="1:8" x14ac:dyDescent="0.25">
      <c r="A104">
        <v>93</v>
      </c>
      <c r="B104" s="18" t="s">
        <v>27361</v>
      </c>
      <c r="C104" s="1" t="s">
        <v>5249</v>
      </c>
      <c r="D104" s="1" t="s">
        <v>5250</v>
      </c>
      <c r="E104" s="2">
        <v>0</v>
      </c>
      <c r="F104" s="2">
        <v>30</v>
      </c>
      <c r="G104" s="1" t="s">
        <v>27362</v>
      </c>
      <c r="H104" s="1">
        <f>+Temporalidad[[#This Row],[ID]]</f>
        <v>93</v>
      </c>
    </row>
    <row r="105" spans="1:8" x14ac:dyDescent="0.25">
      <c r="A105">
        <v>94</v>
      </c>
      <c r="B105" s="18" t="s">
        <v>27363</v>
      </c>
      <c r="C105" s="1" t="s">
        <v>5249</v>
      </c>
      <c r="D105" s="1" t="s">
        <v>5250</v>
      </c>
      <c r="E105" s="2">
        <v>0</v>
      </c>
      <c r="F105" s="2">
        <v>29</v>
      </c>
      <c r="G105" s="1" t="s">
        <v>27364</v>
      </c>
      <c r="H105" s="1">
        <f>+Temporalidad[[#This Row],[ID]]</f>
        <v>94</v>
      </c>
    </row>
    <row r="106" spans="1:8" x14ac:dyDescent="0.25">
      <c r="A106">
        <v>95</v>
      </c>
      <c r="B106" s="18" t="s">
        <v>27365</v>
      </c>
      <c r="C106" s="1" t="s">
        <v>5249</v>
      </c>
      <c r="D106" s="1" t="s">
        <v>5250</v>
      </c>
      <c r="E106" s="2">
        <v>0</v>
      </c>
      <c r="F106" s="2">
        <v>30</v>
      </c>
      <c r="G106" s="1" t="s">
        <v>27366</v>
      </c>
      <c r="H106" s="1">
        <f>+Temporalidad[[#This Row],[ID]]</f>
        <v>95</v>
      </c>
    </row>
    <row r="107" spans="1:8" x14ac:dyDescent="0.25">
      <c r="A107">
        <v>96</v>
      </c>
      <c r="B107" s="18" t="s">
        <v>27367</v>
      </c>
      <c r="C107" s="1" t="s">
        <v>5249</v>
      </c>
      <c r="D107" s="1" t="s">
        <v>5250</v>
      </c>
      <c r="E107" s="2">
        <v>0</v>
      </c>
      <c r="F107" s="2">
        <v>29</v>
      </c>
      <c r="G107" s="1" t="s">
        <v>27368</v>
      </c>
      <c r="H107" s="1">
        <f>+Temporalidad[[#This Row],[ID]]</f>
        <v>96</v>
      </c>
    </row>
    <row r="108" spans="1:8" x14ac:dyDescent="0.25">
      <c r="A108">
        <v>97</v>
      </c>
      <c r="B108" s="18" t="s">
        <v>27369</v>
      </c>
      <c r="C108" s="1" t="s">
        <v>5249</v>
      </c>
      <c r="D108" s="1" t="s">
        <v>5250</v>
      </c>
      <c r="E108" s="2">
        <v>0</v>
      </c>
      <c r="F108" s="2">
        <v>30</v>
      </c>
      <c r="G108" s="1" t="s">
        <v>27370</v>
      </c>
      <c r="H108" s="1">
        <f>+Temporalidad[[#This Row],[ID]]</f>
        <v>97</v>
      </c>
    </row>
    <row r="109" spans="1:8" x14ac:dyDescent="0.25">
      <c r="A109">
        <v>98</v>
      </c>
      <c r="B109" s="18" t="s">
        <v>27371</v>
      </c>
      <c r="C109" s="1" t="s">
        <v>5249</v>
      </c>
      <c r="D109" s="1" t="s">
        <v>5250</v>
      </c>
      <c r="E109" s="2">
        <v>0</v>
      </c>
      <c r="F109" s="2">
        <v>30</v>
      </c>
      <c r="G109" s="1" t="s">
        <v>27372</v>
      </c>
      <c r="H109" s="1">
        <f>+Temporalidad[[#This Row],[ID]]</f>
        <v>98</v>
      </c>
    </row>
    <row r="110" spans="1:8" x14ac:dyDescent="0.25">
      <c r="A110">
        <v>99</v>
      </c>
      <c r="B110" s="18" t="s">
        <v>27373</v>
      </c>
      <c r="C110" s="1" t="s">
        <v>5249</v>
      </c>
      <c r="D110" s="1" t="s">
        <v>5250</v>
      </c>
      <c r="E110" s="2">
        <v>0</v>
      </c>
      <c r="F110" s="2">
        <v>27</v>
      </c>
      <c r="G110" s="1" t="s">
        <v>27374</v>
      </c>
      <c r="H110" s="1">
        <f>+Temporalidad[[#This Row],[ID]]</f>
        <v>99</v>
      </c>
    </row>
    <row r="111" spans="1:8" x14ac:dyDescent="0.25">
      <c r="A111">
        <v>100</v>
      </c>
      <c r="B111" s="18" t="s">
        <v>27375</v>
      </c>
      <c r="C111" s="1" t="s">
        <v>5249</v>
      </c>
      <c r="D111" s="1" t="s">
        <v>5250</v>
      </c>
      <c r="E111" s="2">
        <v>0</v>
      </c>
      <c r="F111" s="2">
        <v>30</v>
      </c>
      <c r="G111" s="1" t="s">
        <v>27376</v>
      </c>
      <c r="H111" s="1">
        <f>+Temporalidad[[#This Row],[ID]]</f>
        <v>100</v>
      </c>
    </row>
    <row r="112" spans="1:8" x14ac:dyDescent="0.25">
      <c r="A112">
        <v>101</v>
      </c>
      <c r="B112" s="18" t="s">
        <v>27377</v>
      </c>
      <c r="C112" s="1" t="s">
        <v>5249</v>
      </c>
      <c r="D112" s="1" t="s">
        <v>5250</v>
      </c>
      <c r="E112" s="2">
        <v>0</v>
      </c>
      <c r="F112" s="2">
        <v>29</v>
      </c>
      <c r="G112" s="1" t="s">
        <v>27378</v>
      </c>
      <c r="H112" s="1">
        <f>+Temporalidad[[#This Row],[ID]]</f>
        <v>101</v>
      </c>
    </row>
    <row r="113" spans="1:8" x14ac:dyDescent="0.25">
      <c r="A113">
        <v>102</v>
      </c>
      <c r="B113" s="18" t="s">
        <v>27379</v>
      </c>
      <c r="C113" s="1" t="s">
        <v>5249</v>
      </c>
      <c r="D113" s="1" t="s">
        <v>5250</v>
      </c>
      <c r="E113" s="2">
        <v>0</v>
      </c>
      <c r="F113" s="2">
        <v>30</v>
      </c>
      <c r="G113" s="1" t="s">
        <v>27380</v>
      </c>
      <c r="H113" s="1">
        <f>+Temporalidad[[#This Row],[ID]]</f>
        <v>102</v>
      </c>
    </row>
    <row r="114" spans="1:8" x14ac:dyDescent="0.25">
      <c r="A114">
        <v>103</v>
      </c>
      <c r="B114" s="18" t="s">
        <v>27381</v>
      </c>
      <c r="C114" s="1" t="s">
        <v>5249</v>
      </c>
      <c r="D114" s="1" t="s">
        <v>5250</v>
      </c>
      <c r="E114" s="2">
        <v>0</v>
      </c>
      <c r="F114" s="2">
        <v>29</v>
      </c>
      <c r="G114" s="1" t="s">
        <v>27382</v>
      </c>
      <c r="H114" s="1">
        <f>+Temporalidad[[#This Row],[ID]]</f>
        <v>103</v>
      </c>
    </row>
    <row r="115" spans="1:8" x14ac:dyDescent="0.25">
      <c r="A115">
        <v>104</v>
      </c>
      <c r="B115" s="18" t="s">
        <v>27383</v>
      </c>
      <c r="C115" s="1" t="s">
        <v>5249</v>
      </c>
      <c r="D115" s="1" t="s">
        <v>5250</v>
      </c>
      <c r="E115" s="2">
        <v>0</v>
      </c>
      <c r="F115" s="2">
        <v>30</v>
      </c>
      <c r="G115" s="1" t="s">
        <v>27384</v>
      </c>
      <c r="H115" s="1">
        <f>+Temporalidad[[#This Row],[ID]]</f>
        <v>104</v>
      </c>
    </row>
    <row r="116" spans="1:8" x14ac:dyDescent="0.25">
      <c r="A116">
        <v>105</v>
      </c>
      <c r="B116" s="18" t="s">
        <v>27385</v>
      </c>
      <c r="C116" s="1" t="s">
        <v>5249</v>
      </c>
      <c r="D116" s="1" t="s">
        <v>5250</v>
      </c>
      <c r="E116" s="2">
        <v>0</v>
      </c>
      <c r="F116" s="2">
        <v>30</v>
      </c>
      <c r="G116" s="1" t="s">
        <v>27386</v>
      </c>
      <c r="H116" s="1">
        <f>+Temporalidad[[#This Row],[ID]]</f>
        <v>105</v>
      </c>
    </row>
    <row r="117" spans="1:8" x14ac:dyDescent="0.25">
      <c r="A117">
        <v>106</v>
      </c>
      <c r="B117" s="18" t="s">
        <v>27387</v>
      </c>
      <c r="C117" s="1" t="s">
        <v>5249</v>
      </c>
      <c r="D117" s="1" t="s">
        <v>5250</v>
      </c>
      <c r="E117" s="2">
        <v>0</v>
      </c>
      <c r="F117" s="2">
        <v>29</v>
      </c>
      <c r="G117" s="1" t="s">
        <v>27388</v>
      </c>
      <c r="H117" s="1">
        <f>+Temporalidad[[#This Row],[ID]]</f>
        <v>106</v>
      </c>
    </row>
    <row r="118" spans="1:8" x14ac:dyDescent="0.25">
      <c r="A118">
        <v>107</v>
      </c>
      <c r="B118" s="18" t="s">
        <v>27389</v>
      </c>
      <c r="C118" s="1" t="s">
        <v>5249</v>
      </c>
      <c r="D118" s="1" t="s">
        <v>5250</v>
      </c>
      <c r="E118" s="2">
        <v>0</v>
      </c>
      <c r="F118" s="2">
        <v>30</v>
      </c>
      <c r="G118" s="1" t="s">
        <v>27390</v>
      </c>
      <c r="H118" s="1">
        <f>+Temporalidad[[#This Row],[ID]]</f>
        <v>107</v>
      </c>
    </row>
    <row r="119" spans="1:8" x14ac:dyDescent="0.25">
      <c r="A119">
        <v>108</v>
      </c>
      <c r="B119" s="18" t="s">
        <v>27391</v>
      </c>
      <c r="C119" s="1" t="s">
        <v>5249</v>
      </c>
      <c r="D119" s="1" t="s">
        <v>5250</v>
      </c>
      <c r="E119" s="2">
        <v>0</v>
      </c>
      <c r="F119" s="2">
        <v>29</v>
      </c>
      <c r="G119" s="1" t="s">
        <v>27392</v>
      </c>
      <c r="H119" s="1">
        <f>+Temporalidad[[#This Row],[ID]]</f>
        <v>108</v>
      </c>
    </row>
    <row r="120" spans="1:8" x14ac:dyDescent="0.25">
      <c r="A120">
        <v>109</v>
      </c>
      <c r="B120" s="18" t="s">
        <v>27393</v>
      </c>
      <c r="C120" s="1" t="s">
        <v>5249</v>
      </c>
      <c r="D120" s="1" t="s">
        <v>5250</v>
      </c>
      <c r="E120" s="2">
        <v>0</v>
      </c>
      <c r="F120" s="2">
        <v>30</v>
      </c>
      <c r="G120" s="1" t="s">
        <v>27394</v>
      </c>
      <c r="H120" s="1">
        <f>+Temporalidad[[#This Row],[ID]]</f>
        <v>109</v>
      </c>
    </row>
    <row r="121" spans="1:8" x14ac:dyDescent="0.25">
      <c r="A121">
        <v>110</v>
      </c>
      <c r="B121" s="18" t="s">
        <v>27395</v>
      </c>
      <c r="C121" s="1" t="s">
        <v>5249</v>
      </c>
      <c r="D121" s="1" t="s">
        <v>5250</v>
      </c>
      <c r="E121" s="2">
        <v>0</v>
      </c>
      <c r="F121" s="2">
        <v>30</v>
      </c>
      <c r="G121" s="1" t="s">
        <v>27396</v>
      </c>
      <c r="H121" s="1">
        <f>+Temporalidad[[#This Row],[ID]]</f>
        <v>110</v>
      </c>
    </row>
    <row r="122" spans="1:8" x14ac:dyDescent="0.25">
      <c r="A122">
        <v>111</v>
      </c>
      <c r="B122" s="18" t="s">
        <v>27397</v>
      </c>
      <c r="C122" s="1" t="s">
        <v>5249</v>
      </c>
      <c r="D122" s="1" t="s">
        <v>5250</v>
      </c>
      <c r="E122" s="2">
        <v>0</v>
      </c>
      <c r="F122" s="2">
        <v>27</v>
      </c>
      <c r="G122" s="1" t="s">
        <v>27398</v>
      </c>
      <c r="H122" s="1">
        <f>+Temporalidad[[#This Row],[ID]]</f>
        <v>111</v>
      </c>
    </row>
    <row r="123" spans="1:8" x14ac:dyDescent="0.25">
      <c r="A123">
        <v>112</v>
      </c>
      <c r="B123" s="18" t="s">
        <v>27399</v>
      </c>
      <c r="C123" s="1" t="s">
        <v>5249</v>
      </c>
      <c r="D123" s="1" t="s">
        <v>5250</v>
      </c>
      <c r="E123" s="2">
        <v>0</v>
      </c>
      <c r="F123" s="2">
        <v>30</v>
      </c>
      <c r="G123" s="1" t="s">
        <v>27400</v>
      </c>
      <c r="H123" s="1">
        <f>+Temporalidad[[#This Row],[ID]]</f>
        <v>112</v>
      </c>
    </row>
    <row r="124" spans="1:8" x14ac:dyDescent="0.25">
      <c r="A124">
        <v>113</v>
      </c>
      <c r="B124" s="18" t="s">
        <v>27401</v>
      </c>
      <c r="C124" s="1" t="s">
        <v>5249</v>
      </c>
      <c r="D124" s="1" t="s">
        <v>5250</v>
      </c>
      <c r="E124" s="2">
        <v>0</v>
      </c>
      <c r="F124" s="2">
        <v>29</v>
      </c>
      <c r="G124" s="1" t="s">
        <v>27402</v>
      </c>
      <c r="H124" s="1">
        <f>+Temporalidad[[#This Row],[ID]]</f>
        <v>113</v>
      </c>
    </row>
    <row r="125" spans="1:8" x14ac:dyDescent="0.25">
      <c r="A125">
        <v>114</v>
      </c>
      <c r="B125" s="18" t="s">
        <v>27403</v>
      </c>
      <c r="C125" s="1" t="s">
        <v>5249</v>
      </c>
      <c r="D125" s="1" t="s">
        <v>5250</v>
      </c>
      <c r="E125" s="2">
        <v>0</v>
      </c>
      <c r="F125" s="2">
        <v>30</v>
      </c>
      <c r="G125" s="1" t="s">
        <v>27404</v>
      </c>
      <c r="H125" s="1">
        <f>+Temporalidad[[#This Row],[ID]]</f>
        <v>114</v>
      </c>
    </row>
    <row r="126" spans="1:8" x14ac:dyDescent="0.25">
      <c r="A126">
        <v>115</v>
      </c>
      <c r="B126" s="18" t="s">
        <v>27405</v>
      </c>
      <c r="C126" s="1" t="s">
        <v>5249</v>
      </c>
      <c r="D126" s="1" t="s">
        <v>5250</v>
      </c>
      <c r="E126" s="2">
        <v>0</v>
      </c>
      <c r="F126" s="2">
        <v>29</v>
      </c>
      <c r="G126" s="1" t="s">
        <v>27406</v>
      </c>
      <c r="H126" s="1">
        <f>+Temporalidad[[#This Row],[ID]]</f>
        <v>115</v>
      </c>
    </row>
    <row r="127" spans="1:8" x14ac:dyDescent="0.25">
      <c r="A127">
        <v>116</v>
      </c>
      <c r="B127" s="18" t="s">
        <v>27407</v>
      </c>
      <c r="C127" s="1" t="s">
        <v>5249</v>
      </c>
      <c r="D127" s="1" t="s">
        <v>5250</v>
      </c>
      <c r="E127" s="2">
        <v>0</v>
      </c>
      <c r="F127" s="2">
        <v>30</v>
      </c>
      <c r="G127" s="1" t="s">
        <v>27408</v>
      </c>
      <c r="H127" s="1">
        <f>+Temporalidad[[#This Row],[ID]]</f>
        <v>116</v>
      </c>
    </row>
    <row r="128" spans="1:8" x14ac:dyDescent="0.25">
      <c r="A128">
        <v>117</v>
      </c>
      <c r="B128" s="18" t="s">
        <v>27409</v>
      </c>
      <c r="C128" s="1" t="s">
        <v>5249</v>
      </c>
      <c r="D128" s="1" t="s">
        <v>5250</v>
      </c>
      <c r="E128" s="2">
        <v>0</v>
      </c>
      <c r="F128" s="2">
        <v>30</v>
      </c>
      <c r="G128" s="1" t="s">
        <v>27410</v>
      </c>
      <c r="H128" s="1">
        <f>+Temporalidad[[#This Row],[ID]]</f>
        <v>117</v>
      </c>
    </row>
    <row r="129" spans="1:8" x14ac:dyDescent="0.25">
      <c r="A129">
        <v>118</v>
      </c>
      <c r="B129" s="18" t="s">
        <v>27411</v>
      </c>
      <c r="C129" s="1" t="s">
        <v>5249</v>
      </c>
      <c r="D129" s="1" t="s">
        <v>5250</v>
      </c>
      <c r="E129" s="2">
        <v>0</v>
      </c>
      <c r="F129" s="2">
        <v>29</v>
      </c>
      <c r="G129" s="1" t="s">
        <v>27412</v>
      </c>
      <c r="H129" s="1">
        <f>+Temporalidad[[#This Row],[ID]]</f>
        <v>118</v>
      </c>
    </row>
    <row r="130" spans="1:8" x14ac:dyDescent="0.25">
      <c r="A130">
        <v>119</v>
      </c>
      <c r="B130" s="18" t="s">
        <v>27413</v>
      </c>
      <c r="C130" s="1" t="s">
        <v>5249</v>
      </c>
      <c r="D130" s="1" t="s">
        <v>5250</v>
      </c>
      <c r="E130" s="2">
        <v>0</v>
      </c>
      <c r="F130" s="2">
        <v>30</v>
      </c>
      <c r="G130" s="1" t="s">
        <v>27414</v>
      </c>
      <c r="H130" s="1">
        <f>+Temporalidad[[#This Row],[ID]]</f>
        <v>119</v>
      </c>
    </row>
    <row r="131" spans="1:8" x14ac:dyDescent="0.25">
      <c r="A131">
        <v>120</v>
      </c>
      <c r="B131" s="18" t="s">
        <v>27415</v>
      </c>
      <c r="C131" s="1" t="s">
        <v>5249</v>
      </c>
      <c r="D131" s="1" t="s">
        <v>5250</v>
      </c>
      <c r="E131" s="2">
        <v>0</v>
      </c>
      <c r="F131" s="2">
        <v>29</v>
      </c>
      <c r="G131" s="1" t="s">
        <v>27416</v>
      </c>
      <c r="H131" s="1">
        <f>+Temporalidad[[#This Row],[ID]]</f>
        <v>120</v>
      </c>
    </row>
    <row r="132" spans="1:8" x14ac:dyDescent="0.25">
      <c r="A132">
        <v>121</v>
      </c>
      <c r="B132" s="18" t="s">
        <v>27417</v>
      </c>
      <c r="C132" s="1" t="s">
        <v>5249</v>
      </c>
      <c r="D132" s="1" t="s">
        <v>5250</v>
      </c>
      <c r="E132" s="2">
        <v>0</v>
      </c>
      <c r="F132" s="2">
        <v>30</v>
      </c>
      <c r="G132" s="1" t="s">
        <v>27418</v>
      </c>
      <c r="H132" s="1">
        <f>+Temporalidad[[#This Row],[ID]]</f>
        <v>121</v>
      </c>
    </row>
    <row r="133" spans="1:8" x14ac:dyDescent="0.25">
      <c r="A133">
        <v>122</v>
      </c>
      <c r="B133" s="18" t="s">
        <v>27419</v>
      </c>
      <c r="C133" s="1" t="s">
        <v>5249</v>
      </c>
      <c r="D133" s="1" t="s">
        <v>5250</v>
      </c>
      <c r="E133" s="2">
        <v>0</v>
      </c>
      <c r="F133" s="2">
        <v>30</v>
      </c>
      <c r="G133" s="1" t="s">
        <v>27420</v>
      </c>
      <c r="H133" s="1">
        <f>+Temporalidad[[#This Row],[ID]]</f>
        <v>122</v>
      </c>
    </row>
    <row r="134" spans="1:8" x14ac:dyDescent="0.25">
      <c r="A134">
        <v>123</v>
      </c>
      <c r="B134" s="18" t="s">
        <v>27421</v>
      </c>
      <c r="C134" s="1" t="s">
        <v>5249</v>
      </c>
      <c r="D134" s="1" t="s">
        <v>5250</v>
      </c>
      <c r="E134" s="2">
        <v>0</v>
      </c>
      <c r="F134" s="2">
        <v>27</v>
      </c>
      <c r="G134" s="1" t="s">
        <v>27422</v>
      </c>
      <c r="H134" s="1">
        <f>+Temporalidad[[#This Row],[ID]]</f>
        <v>123</v>
      </c>
    </row>
    <row r="135" spans="1:8" x14ac:dyDescent="0.25">
      <c r="A135">
        <v>124</v>
      </c>
      <c r="B135" s="18" t="s">
        <v>27423</v>
      </c>
      <c r="C135" s="1" t="s">
        <v>5249</v>
      </c>
      <c r="D135" s="1" t="s">
        <v>5250</v>
      </c>
      <c r="E135" s="2">
        <v>0</v>
      </c>
      <c r="F135" s="2">
        <v>30</v>
      </c>
      <c r="G135" s="1" t="s">
        <v>27424</v>
      </c>
      <c r="H135" s="1">
        <f>+Temporalidad[[#This Row],[ID]]</f>
        <v>124</v>
      </c>
    </row>
    <row r="136" spans="1:8" x14ac:dyDescent="0.25">
      <c r="A136">
        <v>125</v>
      </c>
      <c r="B136" s="18" t="s">
        <v>27425</v>
      </c>
      <c r="C136" s="1" t="s">
        <v>5249</v>
      </c>
      <c r="D136" s="1" t="s">
        <v>5250</v>
      </c>
      <c r="E136" s="2">
        <v>0</v>
      </c>
      <c r="F136" s="2">
        <v>29</v>
      </c>
      <c r="G136" s="1" t="s">
        <v>27426</v>
      </c>
      <c r="H136" s="1">
        <f>+Temporalidad[[#This Row],[ID]]</f>
        <v>125</v>
      </c>
    </row>
    <row r="137" spans="1:8" x14ac:dyDescent="0.25">
      <c r="A137">
        <v>126</v>
      </c>
      <c r="B137" s="18" t="s">
        <v>27427</v>
      </c>
      <c r="C137" s="1" t="s">
        <v>5249</v>
      </c>
      <c r="D137" s="1" t="s">
        <v>5250</v>
      </c>
      <c r="E137" s="2">
        <v>0</v>
      </c>
      <c r="F137" s="2">
        <v>30</v>
      </c>
      <c r="G137" s="1" t="s">
        <v>27428</v>
      </c>
      <c r="H137" s="1">
        <f>+Temporalidad[[#This Row],[ID]]</f>
        <v>126</v>
      </c>
    </row>
    <row r="138" spans="1:8" x14ac:dyDescent="0.25">
      <c r="A138">
        <v>127</v>
      </c>
      <c r="B138" s="18" t="s">
        <v>27429</v>
      </c>
      <c r="C138" s="1" t="s">
        <v>5249</v>
      </c>
      <c r="D138" s="1" t="s">
        <v>5250</v>
      </c>
      <c r="E138" s="2">
        <v>0</v>
      </c>
      <c r="F138" s="2">
        <v>29</v>
      </c>
      <c r="G138" s="1" t="s">
        <v>27430</v>
      </c>
      <c r="H138" s="1">
        <f>+Temporalidad[[#This Row],[ID]]</f>
        <v>127</v>
      </c>
    </row>
    <row r="139" spans="1:8" x14ac:dyDescent="0.25">
      <c r="A139">
        <v>128</v>
      </c>
      <c r="B139" s="18" t="s">
        <v>27431</v>
      </c>
      <c r="C139" s="1" t="s">
        <v>5249</v>
      </c>
      <c r="D139" s="1" t="s">
        <v>5250</v>
      </c>
      <c r="E139" s="2">
        <v>0</v>
      </c>
      <c r="F139" s="2">
        <v>30</v>
      </c>
      <c r="G139" s="1" t="s">
        <v>27432</v>
      </c>
      <c r="H139" s="1">
        <f>+Temporalidad[[#This Row],[ID]]</f>
        <v>128</v>
      </c>
    </row>
    <row r="140" spans="1:8" x14ac:dyDescent="0.25">
      <c r="A140">
        <v>129</v>
      </c>
      <c r="B140" s="18" t="s">
        <v>27433</v>
      </c>
      <c r="C140" s="1" t="s">
        <v>5249</v>
      </c>
      <c r="D140" s="1" t="s">
        <v>5250</v>
      </c>
      <c r="E140" s="2">
        <v>0</v>
      </c>
      <c r="F140" s="2">
        <v>30</v>
      </c>
      <c r="G140" s="1" t="s">
        <v>27434</v>
      </c>
      <c r="H140" s="1">
        <f>+Temporalidad[[#This Row],[ID]]</f>
        <v>129</v>
      </c>
    </row>
    <row r="141" spans="1:8" x14ac:dyDescent="0.25">
      <c r="A141">
        <v>130</v>
      </c>
      <c r="B141" s="18" t="s">
        <v>27435</v>
      </c>
      <c r="C141" s="1" t="s">
        <v>5249</v>
      </c>
      <c r="D141" s="1" t="s">
        <v>5250</v>
      </c>
      <c r="E141" s="2">
        <v>0</v>
      </c>
      <c r="F141" s="2">
        <v>29</v>
      </c>
      <c r="G141" s="1" t="s">
        <v>27436</v>
      </c>
      <c r="H141" s="1">
        <f>+Temporalidad[[#This Row],[ID]]</f>
        <v>130</v>
      </c>
    </row>
    <row r="142" spans="1:8" x14ac:dyDescent="0.25">
      <c r="A142">
        <v>131</v>
      </c>
      <c r="B142" s="18" t="s">
        <v>27437</v>
      </c>
      <c r="C142" s="1" t="s">
        <v>5249</v>
      </c>
      <c r="D142" s="1" t="s">
        <v>5250</v>
      </c>
      <c r="E142" s="2">
        <v>0</v>
      </c>
      <c r="F142" s="2">
        <v>30</v>
      </c>
      <c r="G142" s="1" t="s">
        <v>27438</v>
      </c>
      <c r="H142" s="1">
        <f>+Temporalidad[[#This Row],[ID]]</f>
        <v>131</v>
      </c>
    </row>
    <row r="143" spans="1:8" x14ac:dyDescent="0.25">
      <c r="A143">
        <v>132</v>
      </c>
      <c r="B143" s="18" t="s">
        <v>27439</v>
      </c>
      <c r="C143" s="1" t="s">
        <v>5249</v>
      </c>
      <c r="D143" s="1" t="s">
        <v>5250</v>
      </c>
      <c r="E143" s="2">
        <v>0</v>
      </c>
      <c r="F143" s="2">
        <v>29</v>
      </c>
      <c r="G143" s="1" t="s">
        <v>27440</v>
      </c>
      <c r="H143" s="1">
        <f>+Temporalidad[[#This Row],[ID]]</f>
        <v>132</v>
      </c>
    </row>
    <row r="144" spans="1:8" x14ac:dyDescent="0.25">
      <c r="A144">
        <v>133</v>
      </c>
      <c r="B144" s="18" t="s">
        <v>27441</v>
      </c>
      <c r="C144" s="1" t="s">
        <v>5249</v>
      </c>
      <c r="D144" s="1" t="s">
        <v>5250</v>
      </c>
      <c r="E144" s="2">
        <v>0</v>
      </c>
      <c r="F144" s="2">
        <v>30</v>
      </c>
      <c r="G144" s="1" t="s">
        <v>27442</v>
      </c>
      <c r="H144" s="1">
        <f>+Temporalidad[[#This Row],[ID]]</f>
        <v>133</v>
      </c>
    </row>
    <row r="145" spans="1:8" x14ac:dyDescent="0.25">
      <c r="A145">
        <v>134</v>
      </c>
      <c r="B145" s="18" t="s">
        <v>27443</v>
      </c>
      <c r="C145" s="1" t="s">
        <v>5249</v>
      </c>
      <c r="D145" s="1" t="s">
        <v>5250</v>
      </c>
      <c r="E145" s="2">
        <v>0</v>
      </c>
      <c r="F145" s="2">
        <v>30</v>
      </c>
      <c r="G145" s="1" t="s">
        <v>27444</v>
      </c>
      <c r="H145" s="1">
        <f>+Temporalidad[[#This Row],[ID]]</f>
        <v>134</v>
      </c>
    </row>
    <row r="146" spans="1:8" x14ac:dyDescent="0.25">
      <c r="A146">
        <v>135</v>
      </c>
      <c r="B146" s="18" t="s">
        <v>27445</v>
      </c>
      <c r="C146" s="1" t="s">
        <v>5249</v>
      </c>
      <c r="D146" s="1" t="s">
        <v>5250</v>
      </c>
      <c r="E146" s="2">
        <v>0</v>
      </c>
      <c r="F146" s="2">
        <v>27</v>
      </c>
      <c r="G146" s="1" t="s">
        <v>27446</v>
      </c>
      <c r="H146" s="1">
        <f>+Temporalidad[[#This Row],[ID]]</f>
        <v>135</v>
      </c>
    </row>
    <row r="147" spans="1:8" x14ac:dyDescent="0.25">
      <c r="A147">
        <v>136</v>
      </c>
      <c r="B147" s="18" t="s">
        <v>27447</v>
      </c>
      <c r="C147" s="1" t="s">
        <v>5249</v>
      </c>
      <c r="D147" s="1" t="s">
        <v>5250</v>
      </c>
      <c r="E147" s="2">
        <v>0</v>
      </c>
      <c r="F147" s="2">
        <v>30</v>
      </c>
      <c r="G147" s="1" t="s">
        <v>27448</v>
      </c>
      <c r="H147" s="1">
        <f>+Temporalidad[[#This Row],[ID]]</f>
        <v>136</v>
      </c>
    </row>
    <row r="148" spans="1:8" x14ac:dyDescent="0.25">
      <c r="A148">
        <v>137</v>
      </c>
      <c r="B148" s="18" t="s">
        <v>27449</v>
      </c>
      <c r="C148" s="1" t="s">
        <v>5249</v>
      </c>
      <c r="D148" s="1" t="s">
        <v>5250</v>
      </c>
      <c r="E148" s="2">
        <v>0</v>
      </c>
      <c r="F148" s="2">
        <v>29</v>
      </c>
      <c r="G148" s="1" t="s">
        <v>27450</v>
      </c>
      <c r="H148" s="1">
        <f>+Temporalidad[[#This Row],[ID]]</f>
        <v>137</v>
      </c>
    </row>
    <row r="149" spans="1:8" x14ac:dyDescent="0.25">
      <c r="A149">
        <v>138</v>
      </c>
      <c r="B149" s="18" t="s">
        <v>27451</v>
      </c>
      <c r="C149" s="1" t="s">
        <v>5249</v>
      </c>
      <c r="D149" s="1" t="s">
        <v>5250</v>
      </c>
      <c r="E149" s="2">
        <v>0</v>
      </c>
      <c r="F149" s="2">
        <v>30</v>
      </c>
      <c r="G149" s="1" t="s">
        <v>27452</v>
      </c>
      <c r="H149" s="1">
        <f>+Temporalidad[[#This Row],[ID]]</f>
        <v>138</v>
      </c>
    </row>
    <row r="150" spans="1:8" x14ac:dyDescent="0.25">
      <c r="A150">
        <v>139</v>
      </c>
      <c r="B150" s="18" t="s">
        <v>27453</v>
      </c>
      <c r="C150" s="1" t="s">
        <v>5249</v>
      </c>
      <c r="D150" s="1" t="s">
        <v>5250</v>
      </c>
      <c r="E150" s="2">
        <v>0</v>
      </c>
      <c r="F150" s="2">
        <v>29</v>
      </c>
      <c r="G150" s="1" t="s">
        <v>27454</v>
      </c>
      <c r="H150" s="1">
        <f>+Temporalidad[[#This Row],[ID]]</f>
        <v>139</v>
      </c>
    </row>
    <row r="151" spans="1:8" x14ac:dyDescent="0.25">
      <c r="A151">
        <v>140</v>
      </c>
      <c r="B151" s="18" t="s">
        <v>27455</v>
      </c>
      <c r="C151" s="1" t="s">
        <v>5249</v>
      </c>
      <c r="D151" s="1" t="s">
        <v>5250</v>
      </c>
      <c r="E151" s="2">
        <v>0</v>
      </c>
      <c r="F151" s="2">
        <v>30</v>
      </c>
      <c r="G151" s="1" t="s">
        <v>27456</v>
      </c>
      <c r="H151" s="1">
        <f>+Temporalidad[[#This Row],[ID]]</f>
        <v>140</v>
      </c>
    </row>
    <row r="152" spans="1:8" x14ac:dyDescent="0.25">
      <c r="A152">
        <v>141</v>
      </c>
      <c r="B152" s="18" t="s">
        <v>27457</v>
      </c>
      <c r="C152" s="1" t="s">
        <v>5249</v>
      </c>
      <c r="D152" s="1" t="s">
        <v>5250</v>
      </c>
      <c r="E152" s="2">
        <v>0</v>
      </c>
      <c r="F152" s="2">
        <v>30</v>
      </c>
      <c r="G152" s="1" t="s">
        <v>27458</v>
      </c>
      <c r="H152" s="1">
        <f>+Temporalidad[[#This Row],[ID]]</f>
        <v>141</v>
      </c>
    </row>
    <row r="153" spans="1:8" x14ac:dyDescent="0.25">
      <c r="A153">
        <v>142</v>
      </c>
      <c r="B153" s="18" t="s">
        <v>27459</v>
      </c>
      <c r="C153" s="1" t="s">
        <v>5249</v>
      </c>
      <c r="D153" s="1" t="s">
        <v>5250</v>
      </c>
      <c r="E153" s="2">
        <v>0</v>
      </c>
      <c r="F153" s="2">
        <v>29</v>
      </c>
      <c r="G153" s="1" t="s">
        <v>27460</v>
      </c>
      <c r="H153" s="1">
        <f>+Temporalidad[[#This Row],[ID]]</f>
        <v>142</v>
      </c>
    </row>
    <row r="154" spans="1:8" x14ac:dyDescent="0.25">
      <c r="A154">
        <v>143</v>
      </c>
      <c r="B154" s="18" t="s">
        <v>27461</v>
      </c>
      <c r="C154" s="1" t="s">
        <v>5249</v>
      </c>
      <c r="D154" s="1" t="s">
        <v>5250</v>
      </c>
      <c r="E154" s="2">
        <v>0</v>
      </c>
      <c r="F154" s="2">
        <v>30</v>
      </c>
      <c r="G154" s="1" t="s">
        <v>27462</v>
      </c>
      <c r="H154" s="1">
        <f>+Temporalidad[[#This Row],[ID]]</f>
        <v>143</v>
      </c>
    </row>
    <row r="155" spans="1:8" x14ac:dyDescent="0.25">
      <c r="A155">
        <v>144</v>
      </c>
      <c r="B155" s="18" t="s">
        <v>27463</v>
      </c>
      <c r="C155" s="1" t="s">
        <v>5249</v>
      </c>
      <c r="D155" s="1" t="s">
        <v>5250</v>
      </c>
      <c r="E155" s="2">
        <v>0</v>
      </c>
      <c r="F155" s="2">
        <v>29</v>
      </c>
      <c r="G155" s="1" t="s">
        <v>27464</v>
      </c>
      <c r="H155" s="1">
        <f>+Temporalidad[[#This Row],[ID]]</f>
        <v>144</v>
      </c>
    </row>
    <row r="156" spans="1:8" x14ac:dyDescent="0.25">
      <c r="A156">
        <v>145</v>
      </c>
      <c r="B156" s="18" t="s">
        <v>27465</v>
      </c>
      <c r="C156" s="1" t="s">
        <v>5249</v>
      </c>
      <c r="D156" s="1" t="s">
        <v>5250</v>
      </c>
      <c r="E156" s="2">
        <v>0</v>
      </c>
      <c r="F156" s="2">
        <v>30</v>
      </c>
      <c r="G156" s="1" t="s">
        <v>27466</v>
      </c>
      <c r="H156" s="1">
        <f>+Temporalidad[[#This Row],[ID]]</f>
        <v>145</v>
      </c>
    </row>
    <row r="157" spans="1:8" x14ac:dyDescent="0.25">
      <c r="A157">
        <v>146</v>
      </c>
      <c r="B157" s="18" t="s">
        <v>27467</v>
      </c>
      <c r="C157" s="1" t="s">
        <v>5249</v>
      </c>
      <c r="D157" s="1" t="s">
        <v>5250</v>
      </c>
      <c r="E157" s="2">
        <v>0</v>
      </c>
      <c r="F157" s="2">
        <v>30</v>
      </c>
      <c r="G157" s="1" t="s">
        <v>27468</v>
      </c>
      <c r="H157" s="1">
        <f>+Temporalidad[[#This Row],[ID]]</f>
        <v>146</v>
      </c>
    </row>
    <row r="158" spans="1:8" x14ac:dyDescent="0.25">
      <c r="A158">
        <v>147</v>
      </c>
      <c r="B158" s="18" t="s">
        <v>27469</v>
      </c>
      <c r="C158" s="1" t="s">
        <v>5249</v>
      </c>
      <c r="D158" s="1" t="s">
        <v>5250</v>
      </c>
      <c r="E158" s="2">
        <v>0</v>
      </c>
      <c r="F158" s="2">
        <v>27</v>
      </c>
      <c r="G158" s="1" t="s">
        <v>27470</v>
      </c>
      <c r="H158" s="1">
        <f>+Temporalidad[[#This Row],[ID]]</f>
        <v>147</v>
      </c>
    </row>
    <row r="159" spans="1:8" x14ac:dyDescent="0.25">
      <c r="A159">
        <v>148</v>
      </c>
      <c r="B159" s="18" t="s">
        <v>27471</v>
      </c>
      <c r="C159" s="1" t="s">
        <v>5249</v>
      </c>
      <c r="D159" s="1" t="s">
        <v>5250</v>
      </c>
      <c r="E159" s="2">
        <v>0</v>
      </c>
      <c r="F159" s="2">
        <v>30</v>
      </c>
      <c r="G159" s="1" t="s">
        <v>27472</v>
      </c>
      <c r="H159" s="1">
        <f>+Temporalidad[[#This Row],[ID]]</f>
        <v>148</v>
      </c>
    </row>
    <row r="160" spans="1:8" x14ac:dyDescent="0.25">
      <c r="A160">
        <v>149</v>
      </c>
      <c r="B160" s="18" t="s">
        <v>27473</v>
      </c>
      <c r="C160" s="1" t="s">
        <v>5249</v>
      </c>
      <c r="D160" s="1" t="s">
        <v>5250</v>
      </c>
      <c r="E160" s="2">
        <v>0</v>
      </c>
      <c r="F160" s="2">
        <v>29</v>
      </c>
      <c r="G160" s="1" t="s">
        <v>27474</v>
      </c>
      <c r="H160" s="1">
        <f>+Temporalidad[[#This Row],[ID]]</f>
        <v>149</v>
      </c>
    </row>
    <row r="161" spans="1:8" x14ac:dyDescent="0.25">
      <c r="A161">
        <v>150</v>
      </c>
      <c r="B161" s="18" t="s">
        <v>27475</v>
      </c>
      <c r="C161" s="1" t="s">
        <v>5249</v>
      </c>
      <c r="D161" s="1" t="s">
        <v>5250</v>
      </c>
      <c r="E161" s="2">
        <v>0</v>
      </c>
      <c r="F161" s="2">
        <v>30</v>
      </c>
      <c r="G161" s="1" t="s">
        <v>27476</v>
      </c>
      <c r="H161" s="1">
        <f>+Temporalidad[[#This Row],[ID]]</f>
        <v>150</v>
      </c>
    </row>
    <row r="162" spans="1:8" x14ac:dyDescent="0.25">
      <c r="A162">
        <v>151</v>
      </c>
      <c r="B162" s="18" t="s">
        <v>27477</v>
      </c>
      <c r="C162" s="1" t="s">
        <v>5249</v>
      </c>
      <c r="D162" s="1" t="s">
        <v>5250</v>
      </c>
      <c r="E162" s="2">
        <v>0</v>
      </c>
      <c r="F162" s="2">
        <v>29</v>
      </c>
      <c r="G162" s="1" t="s">
        <v>27478</v>
      </c>
      <c r="H162" s="1">
        <f>+Temporalidad[[#This Row],[ID]]</f>
        <v>151</v>
      </c>
    </row>
    <row r="163" spans="1:8" x14ac:dyDescent="0.25">
      <c r="A163">
        <v>152</v>
      </c>
      <c r="B163" s="18" t="s">
        <v>27479</v>
      </c>
      <c r="C163" s="1" t="s">
        <v>5249</v>
      </c>
      <c r="D163" s="1" t="s">
        <v>5250</v>
      </c>
      <c r="E163" s="2">
        <v>0</v>
      </c>
      <c r="F163" s="2">
        <v>30</v>
      </c>
      <c r="G163" s="1" t="s">
        <v>27480</v>
      </c>
      <c r="H163" s="1">
        <f>+Temporalidad[[#This Row],[ID]]</f>
        <v>152</v>
      </c>
    </row>
    <row r="164" spans="1:8" x14ac:dyDescent="0.25">
      <c r="A164">
        <v>153</v>
      </c>
      <c r="B164" s="18" t="s">
        <v>27481</v>
      </c>
      <c r="C164" s="1" t="s">
        <v>5249</v>
      </c>
      <c r="D164" s="1" t="s">
        <v>5250</v>
      </c>
      <c r="E164" s="2">
        <v>0</v>
      </c>
      <c r="F164" s="2">
        <v>30</v>
      </c>
      <c r="G164" s="1" t="s">
        <v>27482</v>
      </c>
      <c r="H164" s="1">
        <f>+Temporalidad[[#This Row],[ID]]</f>
        <v>153</v>
      </c>
    </row>
    <row r="165" spans="1:8" x14ac:dyDescent="0.25">
      <c r="A165">
        <v>154</v>
      </c>
      <c r="B165" s="18" t="s">
        <v>27483</v>
      </c>
      <c r="C165" s="1" t="s">
        <v>5249</v>
      </c>
      <c r="D165" s="1" t="s">
        <v>5250</v>
      </c>
      <c r="E165" s="2">
        <v>0</v>
      </c>
      <c r="F165" s="2">
        <v>29</v>
      </c>
      <c r="G165" s="1" t="s">
        <v>27484</v>
      </c>
      <c r="H165" s="1">
        <f>+Temporalidad[[#This Row],[ID]]</f>
        <v>154</v>
      </c>
    </row>
    <row r="166" spans="1:8" x14ac:dyDescent="0.25">
      <c r="A166">
        <v>155</v>
      </c>
      <c r="B166" s="18" t="s">
        <v>27485</v>
      </c>
      <c r="C166" s="1" t="s">
        <v>5249</v>
      </c>
      <c r="D166" s="1" t="s">
        <v>5250</v>
      </c>
      <c r="E166" s="2">
        <v>0</v>
      </c>
      <c r="F166" s="2">
        <v>30</v>
      </c>
      <c r="G166" s="1" t="s">
        <v>27486</v>
      </c>
      <c r="H166" s="1">
        <f>+Temporalidad[[#This Row],[ID]]</f>
        <v>155</v>
      </c>
    </row>
    <row r="167" spans="1:8" x14ac:dyDescent="0.25">
      <c r="A167">
        <v>156</v>
      </c>
      <c r="B167" s="18" t="s">
        <v>27487</v>
      </c>
      <c r="C167" s="1" t="s">
        <v>5249</v>
      </c>
      <c r="D167" s="1" t="s">
        <v>5250</v>
      </c>
      <c r="E167" s="2">
        <v>0</v>
      </c>
      <c r="F167" s="2">
        <v>29</v>
      </c>
      <c r="G167" s="1" t="s">
        <v>27488</v>
      </c>
      <c r="H167" s="1">
        <f>+Temporalidad[[#This Row],[ID]]</f>
        <v>156</v>
      </c>
    </row>
    <row r="168" spans="1:8" x14ac:dyDescent="0.25">
      <c r="A168">
        <v>157</v>
      </c>
      <c r="B168" s="18" t="s">
        <v>27489</v>
      </c>
      <c r="C168" s="1" t="s">
        <v>5249</v>
      </c>
      <c r="D168" s="1" t="s">
        <v>5250</v>
      </c>
      <c r="E168" s="2">
        <v>0</v>
      </c>
      <c r="F168" s="2">
        <v>30</v>
      </c>
      <c r="G168" s="1" t="s">
        <v>27490</v>
      </c>
      <c r="H168" s="1">
        <f>+Temporalidad[[#This Row],[ID]]</f>
        <v>157</v>
      </c>
    </row>
    <row r="169" spans="1:8" x14ac:dyDescent="0.25">
      <c r="A169">
        <v>158</v>
      </c>
      <c r="B169" s="18" t="s">
        <v>27491</v>
      </c>
      <c r="C169" s="1" t="s">
        <v>5249</v>
      </c>
      <c r="D169" s="1" t="s">
        <v>5250</v>
      </c>
      <c r="E169" s="2">
        <v>0</v>
      </c>
      <c r="F169" s="2">
        <v>30</v>
      </c>
      <c r="G169" s="1" t="s">
        <v>27492</v>
      </c>
      <c r="H169" s="1">
        <f>+Temporalidad[[#This Row],[ID]]</f>
        <v>158</v>
      </c>
    </row>
    <row r="170" spans="1:8" x14ac:dyDescent="0.25">
      <c r="A170">
        <v>159</v>
      </c>
      <c r="B170" s="18" t="s">
        <v>27493</v>
      </c>
      <c r="C170" s="1" t="s">
        <v>5249</v>
      </c>
      <c r="D170" s="1" t="s">
        <v>5250</v>
      </c>
      <c r="E170" s="2">
        <v>0</v>
      </c>
      <c r="F170" s="2">
        <v>27</v>
      </c>
      <c r="G170" s="1" t="s">
        <v>27494</v>
      </c>
      <c r="H170" s="1">
        <f>+Temporalidad[[#This Row],[ID]]</f>
        <v>159</v>
      </c>
    </row>
    <row r="171" spans="1:8" x14ac:dyDescent="0.25">
      <c r="A171">
        <v>160</v>
      </c>
      <c r="B171" s="18" t="s">
        <v>27495</v>
      </c>
      <c r="C171" s="1" t="s">
        <v>5249</v>
      </c>
      <c r="D171" s="1" t="s">
        <v>5250</v>
      </c>
      <c r="E171" s="2">
        <v>0</v>
      </c>
      <c r="F171" s="2">
        <v>30</v>
      </c>
      <c r="G171" s="1" t="s">
        <v>27496</v>
      </c>
      <c r="H171" s="1">
        <f>+Temporalidad[[#This Row],[ID]]</f>
        <v>160</v>
      </c>
    </row>
    <row r="172" spans="1:8" x14ac:dyDescent="0.25">
      <c r="A172">
        <v>161</v>
      </c>
      <c r="B172" s="18" t="s">
        <v>27497</v>
      </c>
      <c r="C172" s="1" t="s">
        <v>5249</v>
      </c>
      <c r="D172" s="1" t="s">
        <v>5250</v>
      </c>
      <c r="E172" s="2">
        <v>0</v>
      </c>
      <c r="F172" s="2">
        <v>29</v>
      </c>
      <c r="G172" s="1" t="s">
        <v>27498</v>
      </c>
      <c r="H172" s="1">
        <f>+Temporalidad[[#This Row],[ID]]</f>
        <v>161</v>
      </c>
    </row>
    <row r="173" spans="1:8" x14ac:dyDescent="0.25">
      <c r="A173">
        <v>162</v>
      </c>
      <c r="B173" s="18" t="s">
        <v>27499</v>
      </c>
      <c r="C173" s="1" t="s">
        <v>5249</v>
      </c>
      <c r="D173" s="1" t="s">
        <v>5250</v>
      </c>
      <c r="E173" s="2">
        <v>0</v>
      </c>
      <c r="F173" s="2">
        <v>30</v>
      </c>
      <c r="G173" s="1" t="s">
        <v>27500</v>
      </c>
      <c r="H173" s="1">
        <f>+Temporalidad[[#This Row],[ID]]</f>
        <v>162</v>
      </c>
    </row>
    <row r="174" spans="1:8" x14ac:dyDescent="0.25">
      <c r="A174">
        <v>163</v>
      </c>
      <c r="B174" s="18" t="s">
        <v>27501</v>
      </c>
      <c r="C174" s="1" t="s">
        <v>5249</v>
      </c>
      <c r="D174" s="1" t="s">
        <v>5250</v>
      </c>
      <c r="E174" s="2">
        <v>0</v>
      </c>
      <c r="F174" s="2">
        <v>29</v>
      </c>
      <c r="G174" s="1" t="s">
        <v>27502</v>
      </c>
      <c r="H174" s="1">
        <f>+Temporalidad[[#This Row],[ID]]</f>
        <v>163</v>
      </c>
    </row>
    <row r="175" spans="1:8" x14ac:dyDescent="0.25">
      <c r="A175">
        <v>164</v>
      </c>
      <c r="B175" s="18" t="s">
        <v>27503</v>
      </c>
      <c r="C175" s="1" t="s">
        <v>5249</v>
      </c>
      <c r="D175" s="1" t="s">
        <v>5250</v>
      </c>
      <c r="E175" s="2">
        <v>0</v>
      </c>
      <c r="F175" s="2">
        <v>30</v>
      </c>
      <c r="G175" s="1" t="s">
        <v>27504</v>
      </c>
      <c r="H175" s="1">
        <f>+Temporalidad[[#This Row],[ID]]</f>
        <v>164</v>
      </c>
    </row>
    <row r="176" spans="1:8" x14ac:dyDescent="0.25">
      <c r="A176">
        <v>165</v>
      </c>
      <c r="B176" s="18" t="s">
        <v>27505</v>
      </c>
      <c r="C176" s="1" t="s">
        <v>5249</v>
      </c>
      <c r="D176" s="1" t="s">
        <v>5250</v>
      </c>
      <c r="E176" s="2">
        <v>0</v>
      </c>
      <c r="F176" s="2">
        <v>30</v>
      </c>
      <c r="G176" s="1" t="s">
        <v>27506</v>
      </c>
      <c r="H176" s="1">
        <f>+Temporalidad[[#This Row],[ID]]</f>
        <v>165</v>
      </c>
    </row>
    <row r="177" spans="1:8" x14ac:dyDescent="0.25">
      <c r="A177">
        <v>166</v>
      </c>
      <c r="B177" s="18" t="s">
        <v>27507</v>
      </c>
      <c r="C177" s="1" t="s">
        <v>5249</v>
      </c>
      <c r="D177" s="1" t="s">
        <v>5250</v>
      </c>
      <c r="E177" s="2">
        <v>0</v>
      </c>
      <c r="F177" s="2">
        <v>29</v>
      </c>
      <c r="G177" s="1" t="s">
        <v>27508</v>
      </c>
      <c r="H177" s="1">
        <f>+Temporalidad[[#This Row],[ID]]</f>
        <v>166</v>
      </c>
    </row>
    <row r="178" spans="1:8" x14ac:dyDescent="0.25">
      <c r="A178">
        <v>167</v>
      </c>
      <c r="B178" s="18" t="s">
        <v>27509</v>
      </c>
      <c r="C178" s="1" t="s">
        <v>5249</v>
      </c>
      <c r="D178" s="1" t="s">
        <v>5250</v>
      </c>
      <c r="E178" s="2">
        <v>0</v>
      </c>
      <c r="F178" s="2">
        <v>30</v>
      </c>
      <c r="G178" s="1" t="s">
        <v>27510</v>
      </c>
      <c r="H178" s="1">
        <f>+Temporalidad[[#This Row],[ID]]</f>
        <v>167</v>
      </c>
    </row>
    <row r="179" spans="1:8" x14ac:dyDescent="0.25">
      <c r="A179">
        <v>168</v>
      </c>
      <c r="B179" s="18" t="s">
        <v>27511</v>
      </c>
      <c r="C179" s="1" t="s">
        <v>5249</v>
      </c>
      <c r="D179" s="1" t="s">
        <v>5250</v>
      </c>
      <c r="E179" s="2">
        <v>0</v>
      </c>
      <c r="F179" s="2">
        <v>29</v>
      </c>
      <c r="G179" s="1" t="s">
        <v>27512</v>
      </c>
      <c r="H179" s="1">
        <f>+Temporalidad[[#This Row],[ID]]</f>
        <v>168</v>
      </c>
    </row>
    <row r="180" spans="1:8" x14ac:dyDescent="0.25">
      <c r="A180">
        <v>169</v>
      </c>
      <c r="B180" s="18" t="s">
        <v>27513</v>
      </c>
      <c r="C180" s="1" t="s">
        <v>5249</v>
      </c>
      <c r="D180" s="1" t="s">
        <v>5250</v>
      </c>
      <c r="E180" s="2">
        <v>0</v>
      </c>
      <c r="F180" s="2">
        <v>30</v>
      </c>
      <c r="G180" s="1" t="s">
        <v>27514</v>
      </c>
      <c r="H180" s="1">
        <f>+Temporalidad[[#This Row],[ID]]</f>
        <v>169</v>
      </c>
    </row>
    <row r="181" spans="1:8" x14ac:dyDescent="0.25">
      <c r="A181">
        <v>170</v>
      </c>
      <c r="B181" s="18" t="s">
        <v>27515</v>
      </c>
      <c r="C181" s="1" t="s">
        <v>5249</v>
      </c>
      <c r="D181" s="1" t="s">
        <v>5250</v>
      </c>
      <c r="E181" s="2">
        <v>0</v>
      </c>
      <c r="F181" s="2">
        <v>30</v>
      </c>
      <c r="G181" s="1" t="s">
        <v>27516</v>
      </c>
      <c r="H181" s="1">
        <f>+Temporalidad[[#This Row],[ID]]</f>
        <v>170</v>
      </c>
    </row>
    <row r="182" spans="1:8" x14ac:dyDescent="0.25">
      <c r="A182">
        <v>171</v>
      </c>
      <c r="B182" s="18" t="s">
        <v>27517</v>
      </c>
      <c r="C182" s="1" t="s">
        <v>5249</v>
      </c>
      <c r="D182" s="1" t="s">
        <v>5250</v>
      </c>
      <c r="E182" s="2">
        <v>0</v>
      </c>
      <c r="F182" s="2">
        <v>27</v>
      </c>
      <c r="G182" s="1" t="s">
        <v>27518</v>
      </c>
      <c r="H182" s="1">
        <f>+Temporalidad[[#This Row],[ID]]</f>
        <v>171</v>
      </c>
    </row>
    <row r="183" spans="1:8" x14ac:dyDescent="0.25">
      <c r="A183">
        <v>172</v>
      </c>
      <c r="B183" s="18" t="s">
        <v>27519</v>
      </c>
      <c r="C183" s="1" t="s">
        <v>5249</v>
      </c>
      <c r="D183" s="1" t="s">
        <v>5250</v>
      </c>
      <c r="E183" s="2">
        <v>0</v>
      </c>
      <c r="F183" s="2">
        <v>30</v>
      </c>
      <c r="G183" s="1" t="s">
        <v>27520</v>
      </c>
      <c r="H183" s="1">
        <f>+Temporalidad[[#This Row],[ID]]</f>
        <v>172</v>
      </c>
    </row>
    <row r="184" spans="1:8" x14ac:dyDescent="0.25">
      <c r="A184">
        <v>173</v>
      </c>
      <c r="B184" s="18" t="s">
        <v>27521</v>
      </c>
      <c r="C184" s="1" t="s">
        <v>5249</v>
      </c>
      <c r="D184" s="1" t="s">
        <v>5250</v>
      </c>
      <c r="E184" s="2">
        <v>0</v>
      </c>
      <c r="F184" s="2">
        <v>29</v>
      </c>
      <c r="G184" s="1" t="s">
        <v>27522</v>
      </c>
      <c r="H184" s="1">
        <f>+Temporalidad[[#This Row],[ID]]</f>
        <v>173</v>
      </c>
    </row>
    <row r="185" spans="1:8" x14ac:dyDescent="0.25">
      <c r="A185">
        <v>174</v>
      </c>
      <c r="B185" s="18" t="s">
        <v>27523</v>
      </c>
      <c r="C185" s="1" t="s">
        <v>5249</v>
      </c>
      <c r="D185" s="1" t="s">
        <v>5250</v>
      </c>
      <c r="E185" s="2">
        <v>0</v>
      </c>
      <c r="F185" s="2">
        <v>30</v>
      </c>
      <c r="G185" s="1" t="s">
        <v>27524</v>
      </c>
      <c r="H185" s="1">
        <f>+Temporalidad[[#This Row],[ID]]</f>
        <v>174</v>
      </c>
    </row>
    <row r="186" spans="1:8" x14ac:dyDescent="0.25">
      <c r="A186">
        <v>175</v>
      </c>
      <c r="B186" s="18" t="s">
        <v>27525</v>
      </c>
      <c r="C186" s="1" t="s">
        <v>5249</v>
      </c>
      <c r="D186" s="1" t="s">
        <v>5250</v>
      </c>
      <c r="E186" s="2">
        <v>0</v>
      </c>
      <c r="F186" s="2">
        <v>29</v>
      </c>
      <c r="G186" s="1" t="s">
        <v>27526</v>
      </c>
      <c r="H186" s="1">
        <f>+Temporalidad[[#This Row],[ID]]</f>
        <v>175</v>
      </c>
    </row>
    <row r="187" spans="1:8" x14ac:dyDescent="0.25">
      <c r="A187">
        <v>176</v>
      </c>
      <c r="B187" s="18" t="s">
        <v>27527</v>
      </c>
      <c r="C187" s="1" t="s">
        <v>5249</v>
      </c>
      <c r="D187" s="1" t="s">
        <v>5250</v>
      </c>
      <c r="E187" s="2">
        <v>0</v>
      </c>
      <c r="F187" s="2">
        <v>30</v>
      </c>
      <c r="G187" s="1" t="s">
        <v>27528</v>
      </c>
      <c r="H187" s="1">
        <f>+Temporalidad[[#This Row],[ID]]</f>
        <v>176</v>
      </c>
    </row>
    <row r="188" spans="1:8" x14ac:dyDescent="0.25">
      <c r="A188">
        <v>177</v>
      </c>
      <c r="B188" s="18" t="s">
        <v>27529</v>
      </c>
      <c r="C188" s="1" t="s">
        <v>5249</v>
      </c>
      <c r="D188" s="1" t="s">
        <v>5250</v>
      </c>
      <c r="E188" s="2">
        <v>0</v>
      </c>
      <c r="F188" s="2">
        <v>30</v>
      </c>
      <c r="G188" s="1" t="s">
        <v>27530</v>
      </c>
      <c r="H188" s="1">
        <f>+Temporalidad[[#This Row],[ID]]</f>
        <v>177</v>
      </c>
    </row>
    <row r="189" spans="1:8" x14ac:dyDescent="0.25">
      <c r="A189">
        <v>178</v>
      </c>
      <c r="B189" s="18" t="s">
        <v>27531</v>
      </c>
      <c r="C189" s="1" t="s">
        <v>5249</v>
      </c>
      <c r="D189" s="1" t="s">
        <v>5250</v>
      </c>
      <c r="E189" s="2">
        <v>0</v>
      </c>
      <c r="F189" s="2">
        <v>29</v>
      </c>
      <c r="G189" s="1" t="s">
        <v>27532</v>
      </c>
      <c r="H189" s="1">
        <f>+Temporalidad[[#This Row],[ID]]</f>
        <v>178</v>
      </c>
    </row>
    <row r="190" spans="1:8" x14ac:dyDescent="0.25">
      <c r="A190">
        <v>179</v>
      </c>
      <c r="B190" s="18" t="s">
        <v>27533</v>
      </c>
      <c r="C190" s="1" t="s">
        <v>5249</v>
      </c>
      <c r="D190" s="1" t="s">
        <v>5250</v>
      </c>
      <c r="E190" s="2">
        <v>0</v>
      </c>
      <c r="F190" s="2">
        <v>30</v>
      </c>
      <c r="G190" s="1" t="s">
        <v>27534</v>
      </c>
      <c r="H190" s="1">
        <f>+Temporalidad[[#This Row],[ID]]</f>
        <v>179</v>
      </c>
    </row>
    <row r="191" spans="1:8" x14ac:dyDescent="0.25">
      <c r="A191">
        <v>180</v>
      </c>
      <c r="B191" s="18" t="s">
        <v>27535</v>
      </c>
      <c r="C191" s="1" t="s">
        <v>5249</v>
      </c>
      <c r="D191" s="1" t="s">
        <v>5250</v>
      </c>
      <c r="E191" s="2">
        <v>0</v>
      </c>
      <c r="F191" s="2">
        <v>29</v>
      </c>
      <c r="G191" s="1" t="s">
        <v>27536</v>
      </c>
      <c r="H191" s="1">
        <f>+Temporalidad[[#This Row],[ID]]</f>
        <v>180</v>
      </c>
    </row>
    <row r="192" spans="1:8" x14ac:dyDescent="0.25">
      <c r="A192">
        <v>181</v>
      </c>
      <c r="B192" s="18" t="s">
        <v>27537</v>
      </c>
      <c r="C192" s="1" t="s">
        <v>5249</v>
      </c>
      <c r="D192" s="1" t="s">
        <v>5250</v>
      </c>
      <c r="E192" s="2">
        <v>0</v>
      </c>
      <c r="F192" s="2">
        <v>30</v>
      </c>
      <c r="G192" s="1" t="s">
        <v>27538</v>
      </c>
      <c r="H192" s="1">
        <f>+Temporalidad[[#This Row],[ID]]</f>
        <v>181</v>
      </c>
    </row>
    <row r="193" spans="1:8" x14ac:dyDescent="0.25">
      <c r="A193">
        <v>182</v>
      </c>
      <c r="B193" s="18" t="s">
        <v>27539</v>
      </c>
      <c r="C193" s="1" t="s">
        <v>5249</v>
      </c>
      <c r="D193" s="1" t="s">
        <v>5250</v>
      </c>
      <c r="E193" s="2">
        <v>0</v>
      </c>
      <c r="F193" s="2">
        <v>30</v>
      </c>
      <c r="G193" s="1" t="s">
        <v>27540</v>
      </c>
      <c r="H193" s="1">
        <f>+Temporalidad[[#This Row],[ID]]</f>
        <v>182</v>
      </c>
    </row>
    <row r="194" spans="1:8" x14ac:dyDescent="0.25">
      <c r="A194">
        <v>183</v>
      </c>
      <c r="B194" s="18" t="s">
        <v>27541</v>
      </c>
      <c r="C194" s="1" t="s">
        <v>5249</v>
      </c>
      <c r="D194" s="1" t="s">
        <v>5250</v>
      </c>
      <c r="E194" s="2">
        <v>0</v>
      </c>
      <c r="F194" s="2">
        <v>27</v>
      </c>
      <c r="G194" s="1" t="s">
        <v>27542</v>
      </c>
      <c r="H194" s="1">
        <f>+Temporalidad[[#This Row],[ID]]</f>
        <v>183</v>
      </c>
    </row>
    <row r="195" spans="1:8" x14ac:dyDescent="0.25">
      <c r="A195">
        <v>184</v>
      </c>
      <c r="B195" s="18" t="s">
        <v>27543</v>
      </c>
      <c r="C195" s="1" t="s">
        <v>5249</v>
      </c>
      <c r="D195" s="1" t="s">
        <v>5250</v>
      </c>
      <c r="E195" s="2">
        <v>0</v>
      </c>
      <c r="F195" s="2">
        <v>30</v>
      </c>
      <c r="G195" s="1" t="s">
        <v>27544</v>
      </c>
      <c r="H195" s="1">
        <f>+Temporalidad[[#This Row],[ID]]</f>
        <v>184</v>
      </c>
    </row>
    <row r="196" spans="1:8" x14ac:dyDescent="0.25">
      <c r="A196">
        <v>185</v>
      </c>
      <c r="B196" s="18" t="s">
        <v>27545</v>
      </c>
      <c r="C196" s="1" t="s">
        <v>5249</v>
      </c>
      <c r="D196" s="1" t="s">
        <v>5250</v>
      </c>
      <c r="E196" s="2">
        <v>0</v>
      </c>
      <c r="F196" s="2">
        <v>29</v>
      </c>
      <c r="G196" s="1" t="s">
        <v>27546</v>
      </c>
      <c r="H196" s="1">
        <f>+Temporalidad[[#This Row],[ID]]</f>
        <v>185</v>
      </c>
    </row>
    <row r="197" spans="1:8" x14ac:dyDescent="0.25">
      <c r="A197">
        <v>186</v>
      </c>
      <c r="B197" s="18" t="s">
        <v>27547</v>
      </c>
      <c r="C197" s="1" t="s">
        <v>5249</v>
      </c>
      <c r="D197" s="1" t="s">
        <v>5250</v>
      </c>
      <c r="E197" s="2">
        <v>0</v>
      </c>
      <c r="F197" s="2">
        <v>30</v>
      </c>
      <c r="G197" s="1" t="s">
        <v>27548</v>
      </c>
      <c r="H197" s="1">
        <f>+Temporalidad[[#This Row],[ID]]</f>
        <v>186</v>
      </c>
    </row>
    <row r="198" spans="1:8" x14ac:dyDescent="0.25">
      <c r="A198">
        <v>187</v>
      </c>
      <c r="B198" s="18" t="s">
        <v>27549</v>
      </c>
      <c r="C198" s="1" t="s">
        <v>5249</v>
      </c>
      <c r="D198" s="1" t="s">
        <v>5250</v>
      </c>
      <c r="E198" s="2">
        <v>0</v>
      </c>
      <c r="F198" s="2">
        <v>29</v>
      </c>
      <c r="G198" s="1" t="s">
        <v>27550</v>
      </c>
      <c r="H198" s="1">
        <f>+Temporalidad[[#This Row],[ID]]</f>
        <v>187</v>
      </c>
    </row>
    <row r="199" spans="1:8" x14ac:dyDescent="0.25">
      <c r="A199">
        <v>188</v>
      </c>
      <c r="B199" s="18" t="s">
        <v>27551</v>
      </c>
      <c r="C199" s="1" t="s">
        <v>5249</v>
      </c>
      <c r="D199" s="1" t="s">
        <v>5250</v>
      </c>
      <c r="E199" s="2">
        <v>0</v>
      </c>
      <c r="F199" s="2">
        <v>30</v>
      </c>
      <c r="G199" s="1" t="s">
        <v>27552</v>
      </c>
      <c r="H199" s="1">
        <f>+Temporalidad[[#This Row],[ID]]</f>
        <v>188</v>
      </c>
    </row>
    <row r="200" spans="1:8" x14ac:dyDescent="0.25">
      <c r="A200">
        <v>189</v>
      </c>
      <c r="B200" s="18" t="s">
        <v>27553</v>
      </c>
      <c r="C200" s="1" t="s">
        <v>5249</v>
      </c>
      <c r="D200" s="1" t="s">
        <v>5250</v>
      </c>
      <c r="E200" s="2">
        <v>0</v>
      </c>
      <c r="F200" s="2">
        <v>30</v>
      </c>
      <c r="G200" s="1" t="s">
        <v>27554</v>
      </c>
      <c r="H200" s="1">
        <f>+Temporalidad[[#This Row],[ID]]</f>
        <v>189</v>
      </c>
    </row>
    <row r="201" spans="1:8" x14ac:dyDescent="0.25">
      <c r="A201">
        <v>190</v>
      </c>
      <c r="B201" s="18" t="s">
        <v>27555</v>
      </c>
      <c r="C201" s="1" t="s">
        <v>5249</v>
      </c>
      <c r="D201" s="1" t="s">
        <v>5250</v>
      </c>
      <c r="E201" s="2">
        <v>0</v>
      </c>
      <c r="F201" s="2">
        <v>29</v>
      </c>
      <c r="G201" s="1" t="s">
        <v>27556</v>
      </c>
      <c r="H201" s="1">
        <f>+Temporalidad[[#This Row],[ID]]</f>
        <v>190</v>
      </c>
    </row>
    <row r="202" spans="1:8" x14ac:dyDescent="0.25">
      <c r="A202">
        <v>191</v>
      </c>
      <c r="B202" s="18" t="s">
        <v>27557</v>
      </c>
      <c r="C202" s="1" t="s">
        <v>5249</v>
      </c>
      <c r="D202" s="1" t="s">
        <v>5250</v>
      </c>
      <c r="E202" s="2">
        <v>0</v>
      </c>
      <c r="F202" s="2">
        <v>30</v>
      </c>
      <c r="G202" s="1" t="s">
        <v>27558</v>
      </c>
      <c r="H202" s="1">
        <f>+Temporalidad[[#This Row],[ID]]</f>
        <v>191</v>
      </c>
    </row>
    <row r="203" spans="1:8" x14ac:dyDescent="0.25">
      <c r="A203">
        <v>192</v>
      </c>
      <c r="B203" s="18" t="s">
        <v>27559</v>
      </c>
      <c r="C203" s="1" t="s">
        <v>5249</v>
      </c>
      <c r="D203" s="1" t="s">
        <v>5250</v>
      </c>
      <c r="E203" s="2">
        <v>0</v>
      </c>
      <c r="F203" s="2">
        <v>29</v>
      </c>
      <c r="G203" s="1" t="s">
        <v>27560</v>
      </c>
      <c r="H203" s="1">
        <f>+Temporalidad[[#This Row],[ID]]</f>
        <v>192</v>
      </c>
    </row>
    <row r="204" spans="1:8" x14ac:dyDescent="0.25">
      <c r="A204">
        <v>193</v>
      </c>
      <c r="B204" s="18" t="s">
        <v>27561</v>
      </c>
      <c r="C204" s="1" t="s">
        <v>5249</v>
      </c>
      <c r="D204" s="1" t="s">
        <v>5250</v>
      </c>
      <c r="E204" s="2">
        <v>0</v>
      </c>
      <c r="F204" s="2">
        <v>30</v>
      </c>
      <c r="G204" s="1" t="s">
        <v>27562</v>
      </c>
      <c r="H204" s="1">
        <f>+Temporalidad[[#This Row],[ID]]</f>
        <v>193</v>
      </c>
    </row>
    <row r="205" spans="1:8" x14ac:dyDescent="0.25">
      <c r="A205">
        <v>194</v>
      </c>
      <c r="B205" s="18" t="s">
        <v>27563</v>
      </c>
      <c r="C205" s="1" t="s">
        <v>5249</v>
      </c>
      <c r="D205" s="1" t="s">
        <v>5250</v>
      </c>
      <c r="E205" s="2">
        <v>0</v>
      </c>
      <c r="F205" s="2">
        <v>30</v>
      </c>
      <c r="G205" s="1" t="s">
        <v>27564</v>
      </c>
      <c r="H205" s="1">
        <f>+Temporalidad[[#This Row],[ID]]</f>
        <v>194</v>
      </c>
    </row>
    <row r="206" spans="1:8" x14ac:dyDescent="0.25">
      <c r="A206">
        <v>195</v>
      </c>
      <c r="B206" s="18" t="s">
        <v>27565</v>
      </c>
      <c r="C206" s="1" t="s">
        <v>5249</v>
      </c>
      <c r="D206" s="1" t="s">
        <v>5250</v>
      </c>
      <c r="E206" s="2">
        <v>0</v>
      </c>
      <c r="F206" s="2">
        <v>27</v>
      </c>
      <c r="G206" s="1" t="s">
        <v>27566</v>
      </c>
      <c r="H206" s="1">
        <f>+Temporalidad[[#This Row],[ID]]</f>
        <v>195</v>
      </c>
    </row>
    <row r="207" spans="1:8" x14ac:dyDescent="0.25">
      <c r="A207">
        <v>196</v>
      </c>
      <c r="B207" s="18" t="s">
        <v>27567</v>
      </c>
      <c r="C207" s="1" t="s">
        <v>5249</v>
      </c>
      <c r="D207" s="1" t="s">
        <v>5250</v>
      </c>
      <c r="E207" s="2">
        <v>0</v>
      </c>
      <c r="F207" s="2">
        <v>30</v>
      </c>
      <c r="G207" s="1" t="s">
        <v>27568</v>
      </c>
      <c r="H207" s="1">
        <f>+Temporalidad[[#This Row],[ID]]</f>
        <v>196</v>
      </c>
    </row>
    <row r="208" spans="1:8" x14ac:dyDescent="0.25">
      <c r="A208">
        <v>197</v>
      </c>
      <c r="B208" s="18" t="s">
        <v>27569</v>
      </c>
      <c r="C208" s="1" t="s">
        <v>5249</v>
      </c>
      <c r="D208" s="1" t="s">
        <v>5250</v>
      </c>
      <c r="E208" s="2">
        <v>0</v>
      </c>
      <c r="F208" s="2">
        <v>29</v>
      </c>
      <c r="G208" s="1" t="s">
        <v>27570</v>
      </c>
      <c r="H208" s="1">
        <f>+Temporalidad[[#This Row],[ID]]</f>
        <v>197</v>
      </c>
    </row>
    <row r="209" spans="1:8" x14ac:dyDescent="0.25">
      <c r="A209">
        <v>198</v>
      </c>
      <c r="B209" s="18" t="s">
        <v>27571</v>
      </c>
      <c r="C209" s="1" t="s">
        <v>5249</v>
      </c>
      <c r="D209" s="1" t="s">
        <v>5250</v>
      </c>
      <c r="E209" s="2">
        <v>0</v>
      </c>
      <c r="F209" s="2">
        <v>30</v>
      </c>
      <c r="G209" s="1" t="s">
        <v>27572</v>
      </c>
      <c r="H209" s="1">
        <f>+Temporalidad[[#This Row],[ID]]</f>
        <v>198</v>
      </c>
    </row>
    <row r="210" spans="1:8" x14ac:dyDescent="0.25">
      <c r="A210">
        <v>199</v>
      </c>
      <c r="B210" s="18" t="s">
        <v>27573</v>
      </c>
      <c r="C210" s="1" t="s">
        <v>5249</v>
      </c>
      <c r="D210" s="1" t="s">
        <v>5250</v>
      </c>
      <c r="E210" s="2">
        <v>0</v>
      </c>
      <c r="F210" s="2">
        <v>29</v>
      </c>
      <c r="G210" s="1" t="s">
        <v>27574</v>
      </c>
      <c r="H210" s="1">
        <f>+Temporalidad[[#This Row],[ID]]</f>
        <v>199</v>
      </c>
    </row>
    <row r="211" spans="1:8" x14ac:dyDescent="0.25">
      <c r="A211">
        <v>200</v>
      </c>
      <c r="B211" s="18" t="s">
        <v>27575</v>
      </c>
      <c r="C211" s="1" t="s">
        <v>5249</v>
      </c>
      <c r="D211" s="1" t="s">
        <v>5250</v>
      </c>
      <c r="E211" s="2">
        <v>0</v>
      </c>
      <c r="F211" s="2">
        <v>30</v>
      </c>
      <c r="G211" s="1" t="s">
        <v>27576</v>
      </c>
      <c r="H211" s="1">
        <f>+Temporalidad[[#This Row],[ID]]</f>
        <v>200</v>
      </c>
    </row>
    <row r="212" spans="1:8" x14ac:dyDescent="0.25">
      <c r="A212">
        <v>201</v>
      </c>
      <c r="B212" s="18" t="s">
        <v>27577</v>
      </c>
      <c r="C212" s="1" t="s">
        <v>5249</v>
      </c>
      <c r="D212" s="1" t="s">
        <v>5250</v>
      </c>
      <c r="E212" s="2">
        <v>0</v>
      </c>
      <c r="F212" s="2">
        <v>30</v>
      </c>
      <c r="G212" s="1" t="s">
        <v>27578</v>
      </c>
      <c r="H212" s="1">
        <f>+Temporalidad[[#This Row],[ID]]</f>
        <v>201</v>
      </c>
    </row>
    <row r="213" spans="1:8" x14ac:dyDescent="0.25">
      <c r="A213">
        <v>202</v>
      </c>
      <c r="B213" s="18" t="s">
        <v>27579</v>
      </c>
      <c r="C213" s="1" t="s">
        <v>5249</v>
      </c>
      <c r="D213" s="1" t="s">
        <v>5250</v>
      </c>
      <c r="E213" s="2">
        <v>0</v>
      </c>
      <c r="F213" s="2">
        <v>29</v>
      </c>
      <c r="G213" s="1" t="s">
        <v>27580</v>
      </c>
      <c r="H213" s="1">
        <f>+Temporalidad[[#This Row],[ID]]</f>
        <v>202</v>
      </c>
    </row>
    <row r="214" spans="1:8" x14ac:dyDescent="0.25">
      <c r="A214">
        <v>203</v>
      </c>
      <c r="B214" s="18" t="s">
        <v>27581</v>
      </c>
      <c r="C214" s="1" t="s">
        <v>5249</v>
      </c>
      <c r="D214" s="1" t="s">
        <v>5250</v>
      </c>
      <c r="E214" s="2">
        <v>0</v>
      </c>
      <c r="F214" s="2">
        <v>30</v>
      </c>
      <c r="G214" s="1" t="s">
        <v>27582</v>
      </c>
      <c r="H214" s="1">
        <f>+Temporalidad[[#This Row],[ID]]</f>
        <v>203</v>
      </c>
    </row>
    <row r="215" spans="1:8" x14ac:dyDescent="0.25">
      <c r="A215">
        <v>204</v>
      </c>
      <c r="B215" s="18" t="s">
        <v>27583</v>
      </c>
      <c r="C215" s="1" t="s">
        <v>5249</v>
      </c>
      <c r="D215" s="1" t="s">
        <v>5250</v>
      </c>
      <c r="E215" s="2">
        <v>0</v>
      </c>
      <c r="F215" s="2">
        <v>29</v>
      </c>
      <c r="G215" s="1" t="s">
        <v>27584</v>
      </c>
      <c r="H215" s="1">
        <f>+Temporalidad[[#This Row],[ID]]</f>
        <v>204</v>
      </c>
    </row>
    <row r="216" spans="1:8" x14ac:dyDescent="0.25">
      <c r="A216">
        <v>205</v>
      </c>
      <c r="B216" s="18" t="s">
        <v>27585</v>
      </c>
      <c r="C216" s="1" t="s">
        <v>5249</v>
      </c>
      <c r="D216" s="1" t="s">
        <v>5250</v>
      </c>
      <c r="E216" s="2">
        <v>0</v>
      </c>
      <c r="F216" s="2">
        <v>30</v>
      </c>
      <c r="G216" s="1" t="s">
        <v>27586</v>
      </c>
      <c r="H216" s="1">
        <f>+Temporalidad[[#This Row],[ID]]</f>
        <v>205</v>
      </c>
    </row>
    <row r="217" spans="1:8" x14ac:dyDescent="0.25">
      <c r="A217">
        <v>206</v>
      </c>
      <c r="B217" s="18" t="s">
        <v>27587</v>
      </c>
      <c r="C217" s="1" t="s">
        <v>5249</v>
      </c>
      <c r="D217" s="1" t="s">
        <v>5250</v>
      </c>
      <c r="E217" s="2">
        <v>0</v>
      </c>
      <c r="F217" s="2">
        <v>30</v>
      </c>
      <c r="G217" s="1" t="s">
        <v>27588</v>
      </c>
      <c r="H217" s="1">
        <f>+Temporalidad[[#This Row],[ID]]</f>
        <v>206</v>
      </c>
    </row>
    <row r="218" spans="1:8" x14ac:dyDescent="0.25">
      <c r="A218">
        <v>207</v>
      </c>
      <c r="B218" s="18" t="s">
        <v>27589</v>
      </c>
      <c r="C218" s="1" t="s">
        <v>5249</v>
      </c>
      <c r="D218" s="1" t="s">
        <v>5250</v>
      </c>
      <c r="E218" s="2">
        <v>0</v>
      </c>
      <c r="F218" s="2">
        <v>27</v>
      </c>
      <c r="G218" s="1" t="s">
        <v>27590</v>
      </c>
      <c r="H218" s="1">
        <f>+Temporalidad[[#This Row],[ID]]</f>
        <v>207</v>
      </c>
    </row>
    <row r="219" spans="1:8" x14ac:dyDescent="0.25">
      <c r="A219">
        <v>208</v>
      </c>
      <c r="B219" s="18" t="s">
        <v>27591</v>
      </c>
      <c r="C219" s="1" t="s">
        <v>5249</v>
      </c>
      <c r="D219" s="1" t="s">
        <v>5250</v>
      </c>
      <c r="E219" s="2">
        <v>0</v>
      </c>
      <c r="F219" s="2">
        <v>30</v>
      </c>
      <c r="G219" s="1" t="s">
        <v>27592</v>
      </c>
      <c r="H219" s="1">
        <f>+Temporalidad[[#This Row],[ID]]</f>
        <v>208</v>
      </c>
    </row>
    <row r="220" spans="1:8" x14ac:dyDescent="0.25">
      <c r="A220">
        <v>209</v>
      </c>
      <c r="B220" s="18" t="s">
        <v>27593</v>
      </c>
      <c r="C220" s="1" t="s">
        <v>5249</v>
      </c>
      <c r="D220" s="1" t="s">
        <v>5250</v>
      </c>
      <c r="E220" s="2">
        <v>0</v>
      </c>
      <c r="F220" s="2">
        <v>29</v>
      </c>
      <c r="G220" s="1" t="s">
        <v>27594</v>
      </c>
      <c r="H220" s="1">
        <f>+Temporalidad[[#This Row],[ID]]</f>
        <v>209</v>
      </c>
    </row>
    <row r="221" spans="1:8" x14ac:dyDescent="0.25">
      <c r="A221">
        <v>210</v>
      </c>
      <c r="B221" s="18" t="s">
        <v>27595</v>
      </c>
      <c r="C221" s="1" t="s">
        <v>5249</v>
      </c>
      <c r="D221" s="1" t="s">
        <v>5250</v>
      </c>
      <c r="E221" s="2">
        <v>0</v>
      </c>
      <c r="F221" s="2">
        <v>30</v>
      </c>
      <c r="G221" s="1" t="s">
        <v>27596</v>
      </c>
      <c r="H221" s="1">
        <f>+Temporalidad[[#This Row],[ID]]</f>
        <v>210</v>
      </c>
    </row>
    <row r="222" spans="1:8" x14ac:dyDescent="0.25">
      <c r="A222">
        <v>211</v>
      </c>
      <c r="B222" s="18" t="s">
        <v>27597</v>
      </c>
      <c r="C222" s="1" t="s">
        <v>5249</v>
      </c>
      <c r="D222" s="1" t="s">
        <v>5250</v>
      </c>
      <c r="E222" s="2">
        <v>0</v>
      </c>
      <c r="F222" s="2">
        <v>29</v>
      </c>
      <c r="G222" s="1" t="s">
        <v>27598</v>
      </c>
      <c r="H222" s="1">
        <f>+Temporalidad[[#This Row],[ID]]</f>
        <v>211</v>
      </c>
    </row>
    <row r="223" spans="1:8" x14ac:dyDescent="0.25">
      <c r="A223">
        <v>212</v>
      </c>
      <c r="B223" s="18" t="s">
        <v>27599</v>
      </c>
      <c r="C223" s="1" t="s">
        <v>5249</v>
      </c>
      <c r="D223" s="1" t="s">
        <v>5250</v>
      </c>
      <c r="E223" s="2">
        <v>0</v>
      </c>
      <c r="F223" s="2">
        <v>30</v>
      </c>
      <c r="G223" s="1" t="s">
        <v>27600</v>
      </c>
      <c r="H223" s="1">
        <f>+Temporalidad[[#This Row],[ID]]</f>
        <v>212</v>
      </c>
    </row>
    <row r="224" spans="1:8" x14ac:dyDescent="0.25">
      <c r="A224">
        <v>213</v>
      </c>
      <c r="B224" s="18" t="s">
        <v>27601</v>
      </c>
      <c r="C224" s="1" t="s">
        <v>5249</v>
      </c>
      <c r="D224" s="1" t="s">
        <v>5250</v>
      </c>
      <c r="E224" s="2">
        <v>0</v>
      </c>
      <c r="F224" s="2">
        <v>30</v>
      </c>
      <c r="G224" s="1" t="s">
        <v>27602</v>
      </c>
      <c r="H224" s="1">
        <f>+Temporalidad[[#This Row],[ID]]</f>
        <v>213</v>
      </c>
    </row>
    <row r="225" spans="1:8" x14ac:dyDescent="0.25">
      <c r="A225">
        <v>214</v>
      </c>
      <c r="B225" s="18" t="s">
        <v>27603</v>
      </c>
      <c r="C225" s="1" t="s">
        <v>5249</v>
      </c>
      <c r="D225" s="1" t="s">
        <v>5250</v>
      </c>
      <c r="E225" s="2">
        <v>0</v>
      </c>
      <c r="F225" s="2">
        <v>29</v>
      </c>
      <c r="G225" s="1" t="s">
        <v>27604</v>
      </c>
      <c r="H225" s="1">
        <f>+Temporalidad[[#This Row],[ID]]</f>
        <v>214</v>
      </c>
    </row>
    <row r="226" spans="1:8" x14ac:dyDescent="0.25">
      <c r="A226">
        <v>215</v>
      </c>
      <c r="B226" s="18" t="s">
        <v>27605</v>
      </c>
      <c r="C226" s="1" t="s">
        <v>5249</v>
      </c>
      <c r="D226" s="1" t="s">
        <v>5250</v>
      </c>
      <c r="E226" s="2">
        <v>0</v>
      </c>
      <c r="F226" s="2">
        <v>30</v>
      </c>
      <c r="G226" s="1" t="s">
        <v>27606</v>
      </c>
      <c r="H226" s="1">
        <f>+Temporalidad[[#This Row],[ID]]</f>
        <v>215</v>
      </c>
    </row>
    <row r="227" spans="1:8" x14ac:dyDescent="0.25">
      <c r="A227">
        <v>216</v>
      </c>
      <c r="B227" s="18" t="s">
        <v>27607</v>
      </c>
      <c r="C227" s="1" t="s">
        <v>5249</v>
      </c>
      <c r="D227" s="1" t="s">
        <v>5250</v>
      </c>
      <c r="E227" s="2">
        <v>0</v>
      </c>
      <c r="F227" s="2">
        <v>29</v>
      </c>
      <c r="G227" s="1" t="s">
        <v>27608</v>
      </c>
      <c r="H227" s="1">
        <f>+Temporalidad[[#This Row],[ID]]</f>
        <v>216</v>
      </c>
    </row>
    <row r="228" spans="1:8" x14ac:dyDescent="0.25">
      <c r="A228">
        <v>217</v>
      </c>
      <c r="B228" s="18" t="s">
        <v>27609</v>
      </c>
      <c r="C228" s="1" t="s">
        <v>5249</v>
      </c>
      <c r="D228" s="1" t="s">
        <v>5250</v>
      </c>
      <c r="E228" s="2">
        <v>0</v>
      </c>
      <c r="F228" s="2">
        <v>30</v>
      </c>
      <c r="G228" s="1" t="s">
        <v>27610</v>
      </c>
      <c r="H228" s="1">
        <f>+Temporalidad[[#This Row],[ID]]</f>
        <v>217</v>
      </c>
    </row>
    <row r="229" spans="1:8" x14ac:dyDescent="0.25">
      <c r="A229">
        <v>218</v>
      </c>
      <c r="B229" s="18" t="s">
        <v>27611</v>
      </c>
      <c r="C229" s="1" t="s">
        <v>5249</v>
      </c>
      <c r="D229" s="1" t="s">
        <v>5250</v>
      </c>
      <c r="E229" s="2">
        <v>0</v>
      </c>
      <c r="F229" s="2">
        <v>30</v>
      </c>
      <c r="G229" s="1" t="s">
        <v>27612</v>
      </c>
      <c r="H229" s="1">
        <f>+Temporalidad[[#This Row],[ID]]</f>
        <v>218</v>
      </c>
    </row>
    <row r="230" spans="1:8" x14ac:dyDescent="0.25">
      <c r="A230">
        <v>219</v>
      </c>
      <c r="B230" s="18" t="s">
        <v>27613</v>
      </c>
      <c r="C230" s="1" t="s">
        <v>5249</v>
      </c>
      <c r="D230" s="1" t="s">
        <v>5250</v>
      </c>
      <c r="E230" s="2">
        <v>0</v>
      </c>
      <c r="F230" s="2">
        <v>27</v>
      </c>
      <c r="G230" s="1" t="s">
        <v>27614</v>
      </c>
      <c r="H230" s="1">
        <f>+Temporalidad[[#This Row],[ID]]</f>
        <v>219</v>
      </c>
    </row>
    <row r="231" spans="1:8" x14ac:dyDescent="0.25">
      <c r="A231">
        <v>220</v>
      </c>
      <c r="B231" s="18" t="s">
        <v>27615</v>
      </c>
      <c r="C231" s="1" t="s">
        <v>5249</v>
      </c>
      <c r="D231" s="1" t="s">
        <v>5250</v>
      </c>
      <c r="E231" s="2">
        <v>0</v>
      </c>
      <c r="F231" s="2">
        <v>30</v>
      </c>
      <c r="G231" s="1" t="s">
        <v>27616</v>
      </c>
      <c r="H231" s="1">
        <f>+Temporalidad[[#This Row],[ID]]</f>
        <v>220</v>
      </c>
    </row>
    <row r="232" spans="1:8" x14ac:dyDescent="0.25">
      <c r="A232">
        <v>221</v>
      </c>
      <c r="B232" s="18" t="s">
        <v>27617</v>
      </c>
      <c r="C232" s="1" t="s">
        <v>5249</v>
      </c>
      <c r="D232" s="1" t="s">
        <v>5250</v>
      </c>
      <c r="E232" s="2">
        <v>0</v>
      </c>
      <c r="F232" s="2">
        <v>29</v>
      </c>
      <c r="G232" s="1" t="s">
        <v>27618</v>
      </c>
      <c r="H232" s="1">
        <f>+Temporalidad[[#This Row],[ID]]</f>
        <v>221</v>
      </c>
    </row>
    <row r="233" spans="1:8" x14ac:dyDescent="0.25">
      <c r="A233">
        <v>222</v>
      </c>
      <c r="B233" s="18" t="s">
        <v>27619</v>
      </c>
      <c r="C233" s="1" t="s">
        <v>5249</v>
      </c>
      <c r="D233" s="1" t="s">
        <v>5250</v>
      </c>
      <c r="E233" s="2">
        <v>0</v>
      </c>
      <c r="F233" s="2">
        <v>30</v>
      </c>
      <c r="G233" s="1" t="s">
        <v>27620</v>
      </c>
      <c r="H233" s="1">
        <f>+Temporalidad[[#This Row],[ID]]</f>
        <v>222</v>
      </c>
    </row>
    <row r="234" spans="1:8" x14ac:dyDescent="0.25">
      <c r="A234">
        <v>223</v>
      </c>
      <c r="B234" s="18" t="s">
        <v>27621</v>
      </c>
      <c r="C234" s="1" t="s">
        <v>5249</v>
      </c>
      <c r="D234" s="1" t="s">
        <v>5250</v>
      </c>
      <c r="E234" s="2">
        <v>0</v>
      </c>
      <c r="F234" s="2">
        <v>29</v>
      </c>
      <c r="G234" s="1" t="s">
        <v>27622</v>
      </c>
      <c r="H234" s="1">
        <f>+Temporalidad[[#This Row],[ID]]</f>
        <v>223</v>
      </c>
    </row>
    <row r="235" spans="1:8" x14ac:dyDescent="0.25">
      <c r="A235">
        <v>224</v>
      </c>
      <c r="B235" s="18" t="s">
        <v>27623</v>
      </c>
      <c r="C235" s="1" t="s">
        <v>5249</v>
      </c>
      <c r="D235" s="1" t="s">
        <v>5250</v>
      </c>
      <c r="E235" s="2">
        <v>0</v>
      </c>
      <c r="F235" s="2">
        <v>30</v>
      </c>
      <c r="G235" s="1" t="s">
        <v>27624</v>
      </c>
      <c r="H235" s="1">
        <f>+Temporalidad[[#This Row],[ID]]</f>
        <v>224</v>
      </c>
    </row>
    <row r="236" spans="1:8" x14ac:dyDescent="0.25">
      <c r="A236">
        <v>225</v>
      </c>
      <c r="B236" s="18" t="s">
        <v>27625</v>
      </c>
      <c r="C236" s="1" t="s">
        <v>5249</v>
      </c>
      <c r="D236" s="1" t="s">
        <v>5250</v>
      </c>
      <c r="E236" s="2">
        <v>0</v>
      </c>
      <c r="F236" s="2">
        <v>30</v>
      </c>
      <c r="G236" s="1" t="s">
        <v>27626</v>
      </c>
      <c r="H236" s="1">
        <f>+Temporalidad[[#This Row],[ID]]</f>
        <v>225</v>
      </c>
    </row>
    <row r="237" spans="1:8" x14ac:dyDescent="0.25">
      <c r="A237">
        <v>226</v>
      </c>
      <c r="B237" s="18" t="s">
        <v>27627</v>
      </c>
      <c r="C237" s="1" t="s">
        <v>5249</v>
      </c>
      <c r="D237" s="1" t="s">
        <v>5250</v>
      </c>
      <c r="E237" s="2">
        <v>0</v>
      </c>
      <c r="F237" s="2">
        <v>29</v>
      </c>
      <c r="G237" s="1" t="s">
        <v>27628</v>
      </c>
      <c r="H237" s="1">
        <f>+Temporalidad[[#This Row],[ID]]</f>
        <v>226</v>
      </c>
    </row>
    <row r="238" spans="1:8" x14ac:dyDescent="0.25">
      <c r="A238">
        <v>227</v>
      </c>
      <c r="B238" s="18" t="s">
        <v>27629</v>
      </c>
      <c r="C238" s="1" t="s">
        <v>5249</v>
      </c>
      <c r="D238" s="1" t="s">
        <v>5250</v>
      </c>
      <c r="E238" s="2">
        <v>0</v>
      </c>
      <c r="F238" s="2">
        <v>30</v>
      </c>
      <c r="G238" s="1" t="s">
        <v>27630</v>
      </c>
      <c r="H238" s="1">
        <f>+Temporalidad[[#This Row],[ID]]</f>
        <v>227</v>
      </c>
    </row>
    <row r="239" spans="1:8" x14ac:dyDescent="0.25">
      <c r="A239">
        <v>228</v>
      </c>
      <c r="B239" s="18" t="s">
        <v>27631</v>
      </c>
      <c r="C239" s="1" t="s">
        <v>5249</v>
      </c>
      <c r="D239" s="1" t="s">
        <v>5250</v>
      </c>
      <c r="E239" s="2">
        <v>0</v>
      </c>
      <c r="F239" s="2">
        <v>29</v>
      </c>
      <c r="G239" s="1" t="s">
        <v>27632</v>
      </c>
      <c r="H239" s="1">
        <f>+Temporalidad[[#This Row],[ID]]</f>
        <v>228</v>
      </c>
    </row>
    <row r="240" spans="1:8" x14ac:dyDescent="0.25">
      <c r="A240">
        <v>229</v>
      </c>
      <c r="B240" s="18" t="s">
        <v>27633</v>
      </c>
      <c r="C240" s="1" t="s">
        <v>5249</v>
      </c>
      <c r="D240" s="1" t="s">
        <v>5250</v>
      </c>
      <c r="E240" s="2">
        <v>0</v>
      </c>
      <c r="F240" s="2">
        <v>30</v>
      </c>
      <c r="G240" s="1" t="s">
        <v>27634</v>
      </c>
      <c r="H240" s="1">
        <f>+Temporalidad[[#This Row],[ID]]</f>
        <v>229</v>
      </c>
    </row>
    <row r="241" spans="1:8" x14ac:dyDescent="0.25">
      <c r="A241">
        <v>230</v>
      </c>
      <c r="B241" s="18" t="s">
        <v>27635</v>
      </c>
      <c r="C241" s="1" t="s">
        <v>5249</v>
      </c>
      <c r="D241" s="1" t="s">
        <v>5250</v>
      </c>
      <c r="E241" s="2">
        <v>0</v>
      </c>
      <c r="F241" s="2">
        <v>30</v>
      </c>
      <c r="G241" s="1" t="s">
        <v>27636</v>
      </c>
      <c r="H241" s="1">
        <f>+Temporalidad[[#This Row],[ID]]</f>
        <v>230</v>
      </c>
    </row>
    <row r="242" spans="1:8" x14ac:dyDescent="0.25">
      <c r="A242">
        <v>231</v>
      </c>
      <c r="B242" s="18" t="s">
        <v>27637</v>
      </c>
      <c r="C242" s="1" t="s">
        <v>5249</v>
      </c>
      <c r="D242" s="1" t="s">
        <v>5250</v>
      </c>
      <c r="E242" s="2">
        <v>0</v>
      </c>
      <c r="F242" s="2">
        <v>27</v>
      </c>
      <c r="G242" s="1" t="s">
        <v>27638</v>
      </c>
      <c r="H242" s="1">
        <f>+Temporalidad[[#This Row],[ID]]</f>
        <v>231</v>
      </c>
    </row>
    <row r="243" spans="1:8" x14ac:dyDescent="0.25">
      <c r="A243">
        <v>232</v>
      </c>
      <c r="B243" s="18" t="s">
        <v>27639</v>
      </c>
      <c r="C243" s="1" t="s">
        <v>5249</v>
      </c>
      <c r="D243" s="1" t="s">
        <v>5250</v>
      </c>
      <c r="E243" s="2">
        <v>0</v>
      </c>
      <c r="F243" s="2">
        <v>30</v>
      </c>
      <c r="G243" s="1" t="s">
        <v>27640</v>
      </c>
      <c r="H243" s="1">
        <f>+Temporalidad[[#This Row],[ID]]</f>
        <v>232</v>
      </c>
    </row>
    <row r="244" spans="1:8" x14ac:dyDescent="0.25">
      <c r="A244">
        <v>233</v>
      </c>
      <c r="B244" s="18" t="s">
        <v>27641</v>
      </c>
      <c r="C244" s="1" t="s">
        <v>5249</v>
      </c>
      <c r="D244" s="1" t="s">
        <v>5250</v>
      </c>
      <c r="E244" s="2">
        <v>0</v>
      </c>
      <c r="F244" s="2">
        <v>29</v>
      </c>
      <c r="G244" s="1" t="s">
        <v>27642</v>
      </c>
      <c r="H244" s="1">
        <f>+Temporalidad[[#This Row],[ID]]</f>
        <v>233</v>
      </c>
    </row>
    <row r="245" spans="1:8" x14ac:dyDescent="0.25">
      <c r="A245">
        <v>234</v>
      </c>
      <c r="B245" s="18" t="s">
        <v>27643</v>
      </c>
      <c r="C245" s="1" t="s">
        <v>5249</v>
      </c>
      <c r="D245" s="1" t="s">
        <v>5250</v>
      </c>
      <c r="E245" s="2">
        <v>0</v>
      </c>
      <c r="F245" s="2">
        <v>30</v>
      </c>
      <c r="G245" s="1" t="s">
        <v>27644</v>
      </c>
      <c r="H245" s="1">
        <f>+Temporalidad[[#This Row],[ID]]</f>
        <v>234</v>
      </c>
    </row>
    <row r="246" spans="1:8" x14ac:dyDescent="0.25">
      <c r="A246">
        <v>235</v>
      </c>
      <c r="B246" s="18" t="s">
        <v>27645</v>
      </c>
      <c r="C246" s="1" t="s">
        <v>5249</v>
      </c>
      <c r="D246" s="1" t="s">
        <v>5250</v>
      </c>
      <c r="E246" s="2">
        <v>0</v>
      </c>
      <c r="F246" s="2">
        <v>29</v>
      </c>
      <c r="G246" s="1" t="s">
        <v>27646</v>
      </c>
      <c r="H246" s="1">
        <f>+Temporalidad[[#This Row],[ID]]</f>
        <v>235</v>
      </c>
    </row>
    <row r="247" spans="1:8" x14ac:dyDescent="0.25">
      <c r="A247">
        <v>236</v>
      </c>
      <c r="B247" s="18" t="s">
        <v>27647</v>
      </c>
      <c r="C247" s="1" t="s">
        <v>5249</v>
      </c>
      <c r="D247" s="1" t="s">
        <v>5250</v>
      </c>
      <c r="E247" s="2">
        <v>0</v>
      </c>
      <c r="F247" s="2">
        <v>30</v>
      </c>
      <c r="G247" s="1" t="s">
        <v>27648</v>
      </c>
      <c r="H247" s="1">
        <f>+Temporalidad[[#This Row],[ID]]</f>
        <v>236</v>
      </c>
    </row>
    <row r="248" spans="1:8" x14ac:dyDescent="0.25">
      <c r="A248">
        <v>237</v>
      </c>
      <c r="B248" s="18" t="s">
        <v>27649</v>
      </c>
      <c r="C248" s="1" t="s">
        <v>5249</v>
      </c>
      <c r="D248" s="1" t="s">
        <v>5250</v>
      </c>
      <c r="E248" s="2">
        <v>0</v>
      </c>
      <c r="F248" s="2">
        <v>30</v>
      </c>
      <c r="G248" s="1" t="s">
        <v>27650</v>
      </c>
      <c r="H248" s="1">
        <f>+Temporalidad[[#This Row],[ID]]</f>
        <v>237</v>
      </c>
    </row>
    <row r="249" spans="1:8" x14ac:dyDescent="0.25">
      <c r="A249">
        <v>238</v>
      </c>
      <c r="B249" s="18" t="s">
        <v>27651</v>
      </c>
      <c r="C249" s="1" t="s">
        <v>5249</v>
      </c>
      <c r="D249" s="1" t="s">
        <v>5250</v>
      </c>
      <c r="E249" s="2">
        <v>0</v>
      </c>
      <c r="F249" s="2">
        <v>29</v>
      </c>
      <c r="G249" s="1" t="s">
        <v>27652</v>
      </c>
      <c r="H249" s="1">
        <f>+Temporalidad[[#This Row],[ID]]</f>
        <v>238</v>
      </c>
    </row>
    <row r="250" spans="1:8" x14ac:dyDescent="0.25">
      <c r="A250">
        <v>239</v>
      </c>
      <c r="B250" s="18" t="s">
        <v>27653</v>
      </c>
      <c r="C250" s="1" t="s">
        <v>5249</v>
      </c>
      <c r="D250" s="1" t="s">
        <v>5250</v>
      </c>
      <c r="E250" s="2">
        <v>0</v>
      </c>
      <c r="F250" s="2">
        <v>30</v>
      </c>
      <c r="G250" s="1" t="s">
        <v>27654</v>
      </c>
      <c r="H250" s="1">
        <f>+Temporalidad[[#This Row],[ID]]</f>
        <v>239</v>
      </c>
    </row>
    <row r="251" spans="1:8" x14ac:dyDescent="0.25">
      <c r="A251">
        <v>240</v>
      </c>
      <c r="B251" s="18" t="s">
        <v>27655</v>
      </c>
      <c r="C251" s="1" t="s">
        <v>5249</v>
      </c>
      <c r="D251" s="1" t="s">
        <v>5250</v>
      </c>
      <c r="E251" s="2">
        <v>0</v>
      </c>
      <c r="F251" s="2">
        <v>29</v>
      </c>
      <c r="G251" s="1" t="s">
        <v>27656</v>
      </c>
      <c r="H251" s="1">
        <f>+Temporalidad[[#This Row],[ID]]</f>
        <v>240</v>
      </c>
    </row>
    <row r="252" spans="1:8" x14ac:dyDescent="0.25">
      <c r="A252">
        <v>241</v>
      </c>
      <c r="B252" s="18" t="s">
        <v>27657</v>
      </c>
      <c r="C252" s="1" t="s">
        <v>5249</v>
      </c>
      <c r="D252" s="1" t="s">
        <v>5250</v>
      </c>
      <c r="E252" s="2">
        <v>0</v>
      </c>
      <c r="F252" s="2">
        <v>30</v>
      </c>
      <c r="G252" s="1" t="s">
        <v>27658</v>
      </c>
      <c r="H252" s="1">
        <f>+Temporalidad[[#This Row],[ID]]</f>
        <v>241</v>
      </c>
    </row>
    <row r="253" spans="1:8" x14ac:dyDescent="0.25">
      <c r="A253">
        <v>242</v>
      </c>
      <c r="B253" s="18" t="s">
        <v>27659</v>
      </c>
      <c r="C253" s="1" t="s">
        <v>5249</v>
      </c>
      <c r="D253" s="1" t="s">
        <v>5250</v>
      </c>
      <c r="E253" s="2">
        <v>0</v>
      </c>
      <c r="F253" s="2">
        <v>30</v>
      </c>
      <c r="G253" s="1" t="s">
        <v>27660</v>
      </c>
      <c r="H253" s="1">
        <f>+Temporalidad[[#This Row],[ID]]</f>
        <v>242</v>
      </c>
    </row>
    <row r="254" spans="1:8" x14ac:dyDescent="0.25">
      <c r="A254">
        <v>243</v>
      </c>
      <c r="B254" s="18" t="s">
        <v>27661</v>
      </c>
      <c r="C254" s="1" t="s">
        <v>5249</v>
      </c>
      <c r="D254" s="1" t="s">
        <v>5250</v>
      </c>
      <c r="E254" s="2">
        <v>0</v>
      </c>
      <c r="F254" s="2">
        <v>27</v>
      </c>
      <c r="G254" s="1" t="s">
        <v>27662</v>
      </c>
      <c r="H254" s="1">
        <f>+Temporalidad[[#This Row],[ID]]</f>
        <v>243</v>
      </c>
    </row>
    <row r="255" spans="1:8" x14ac:dyDescent="0.25">
      <c r="A255">
        <v>244</v>
      </c>
      <c r="B255" s="18" t="s">
        <v>27663</v>
      </c>
      <c r="C255" s="1" t="s">
        <v>5249</v>
      </c>
      <c r="D255" s="1" t="s">
        <v>5250</v>
      </c>
      <c r="E255" s="2">
        <v>0</v>
      </c>
      <c r="F255" s="2">
        <v>30</v>
      </c>
      <c r="G255" s="1" t="s">
        <v>27664</v>
      </c>
      <c r="H255" s="1">
        <f>+Temporalidad[[#This Row],[ID]]</f>
        <v>244</v>
      </c>
    </row>
    <row r="256" spans="1:8" x14ac:dyDescent="0.25">
      <c r="A256">
        <v>245</v>
      </c>
      <c r="B256" s="18" t="s">
        <v>27665</v>
      </c>
      <c r="C256" s="1" t="s">
        <v>5249</v>
      </c>
      <c r="D256" s="1" t="s">
        <v>5250</v>
      </c>
      <c r="E256" s="2">
        <v>0</v>
      </c>
      <c r="F256" s="2">
        <v>29</v>
      </c>
      <c r="G256" s="1" t="s">
        <v>27666</v>
      </c>
      <c r="H256" s="1">
        <f>+Temporalidad[[#This Row],[ID]]</f>
        <v>245</v>
      </c>
    </row>
    <row r="257" spans="1:8" x14ac:dyDescent="0.25">
      <c r="A257">
        <v>246</v>
      </c>
      <c r="B257" s="18" t="s">
        <v>27667</v>
      </c>
      <c r="C257" s="1" t="s">
        <v>5249</v>
      </c>
      <c r="D257" s="1" t="s">
        <v>5250</v>
      </c>
      <c r="E257" s="2">
        <v>0</v>
      </c>
      <c r="F257" s="2">
        <v>30</v>
      </c>
      <c r="G257" s="1" t="s">
        <v>27668</v>
      </c>
      <c r="H257" s="1">
        <f>+Temporalidad[[#This Row],[ID]]</f>
        <v>246</v>
      </c>
    </row>
    <row r="258" spans="1:8" x14ac:dyDescent="0.25">
      <c r="A258">
        <v>247</v>
      </c>
      <c r="B258" s="18" t="s">
        <v>27669</v>
      </c>
      <c r="C258" s="1" t="s">
        <v>5249</v>
      </c>
      <c r="D258" s="1" t="s">
        <v>5250</v>
      </c>
      <c r="E258" s="2">
        <v>0</v>
      </c>
      <c r="F258" s="2">
        <v>29</v>
      </c>
      <c r="G258" s="1" t="s">
        <v>27670</v>
      </c>
      <c r="H258" s="1">
        <f>+Temporalidad[[#This Row],[ID]]</f>
        <v>247</v>
      </c>
    </row>
    <row r="259" spans="1:8" x14ac:dyDescent="0.25">
      <c r="A259">
        <v>248</v>
      </c>
      <c r="B259" s="18" t="s">
        <v>27671</v>
      </c>
      <c r="C259" s="1" t="s">
        <v>5249</v>
      </c>
      <c r="D259" s="1" t="s">
        <v>5250</v>
      </c>
      <c r="E259" s="2">
        <v>0</v>
      </c>
      <c r="F259" s="2">
        <v>30</v>
      </c>
      <c r="G259" s="1" t="s">
        <v>27672</v>
      </c>
      <c r="H259" s="1">
        <f>+Temporalidad[[#This Row],[ID]]</f>
        <v>248</v>
      </c>
    </row>
    <row r="260" spans="1:8" x14ac:dyDescent="0.25">
      <c r="A260">
        <v>249</v>
      </c>
      <c r="B260" s="18" t="s">
        <v>27673</v>
      </c>
      <c r="C260" s="1" t="s">
        <v>5249</v>
      </c>
      <c r="D260" s="1" t="s">
        <v>5250</v>
      </c>
      <c r="E260" s="2">
        <v>0</v>
      </c>
      <c r="F260" s="2">
        <v>30</v>
      </c>
      <c r="G260" s="1" t="s">
        <v>27674</v>
      </c>
      <c r="H260" s="1">
        <f>+Temporalidad[[#This Row],[ID]]</f>
        <v>249</v>
      </c>
    </row>
    <row r="261" spans="1:8" x14ac:dyDescent="0.25">
      <c r="A261">
        <v>250</v>
      </c>
      <c r="B261" s="18" t="s">
        <v>27675</v>
      </c>
      <c r="C261" s="1" t="s">
        <v>5249</v>
      </c>
      <c r="D261" s="1" t="s">
        <v>5250</v>
      </c>
      <c r="E261" s="2">
        <v>0</v>
      </c>
      <c r="F261" s="2">
        <v>29</v>
      </c>
      <c r="G261" s="1" t="s">
        <v>27676</v>
      </c>
      <c r="H261" s="1">
        <f>+Temporalidad[[#This Row],[ID]]</f>
        <v>250</v>
      </c>
    </row>
    <row r="262" spans="1:8" x14ac:dyDescent="0.25">
      <c r="A262">
        <v>251</v>
      </c>
      <c r="B262" s="18" t="s">
        <v>27677</v>
      </c>
      <c r="C262" s="1" t="s">
        <v>5249</v>
      </c>
      <c r="D262" s="1" t="s">
        <v>5250</v>
      </c>
      <c r="E262" s="2">
        <v>0</v>
      </c>
      <c r="F262" s="2">
        <v>30</v>
      </c>
      <c r="G262" s="1" t="s">
        <v>27678</v>
      </c>
      <c r="H262" s="1">
        <f>+Temporalidad[[#This Row],[ID]]</f>
        <v>251</v>
      </c>
    </row>
    <row r="263" spans="1:8" x14ac:dyDescent="0.25">
      <c r="A263">
        <v>252</v>
      </c>
      <c r="B263" s="18" t="s">
        <v>27679</v>
      </c>
      <c r="C263" s="1" t="s">
        <v>5249</v>
      </c>
      <c r="D263" s="1" t="s">
        <v>5250</v>
      </c>
      <c r="E263" s="2">
        <v>0</v>
      </c>
      <c r="F263" s="2">
        <v>29</v>
      </c>
      <c r="G263" s="1" t="s">
        <v>27680</v>
      </c>
      <c r="H263" s="1">
        <f>+Temporalidad[[#This Row],[ID]]</f>
        <v>252</v>
      </c>
    </row>
    <row r="264" spans="1:8" x14ac:dyDescent="0.25">
      <c r="A264">
        <v>253</v>
      </c>
      <c r="B264" s="18" t="s">
        <v>27681</v>
      </c>
      <c r="C264" s="1" t="s">
        <v>5249</v>
      </c>
      <c r="D264" s="1" t="s">
        <v>5250</v>
      </c>
      <c r="E264" s="2">
        <v>0</v>
      </c>
      <c r="F264" s="2">
        <v>30</v>
      </c>
      <c r="G264" s="1" t="s">
        <v>27682</v>
      </c>
      <c r="H264" s="1">
        <f>+Temporalidad[[#This Row],[ID]]</f>
        <v>253</v>
      </c>
    </row>
    <row r="265" spans="1:8" x14ac:dyDescent="0.25">
      <c r="A265">
        <v>254</v>
      </c>
      <c r="B265" s="18" t="s">
        <v>27683</v>
      </c>
      <c r="C265" s="1" t="s">
        <v>5249</v>
      </c>
      <c r="D265" s="1" t="s">
        <v>5250</v>
      </c>
      <c r="E265" s="2">
        <v>0</v>
      </c>
      <c r="F265" s="2">
        <v>30</v>
      </c>
      <c r="G265" s="1" t="s">
        <v>27684</v>
      </c>
      <c r="H265" s="1">
        <f>+Temporalidad[[#This Row],[ID]]</f>
        <v>254</v>
      </c>
    </row>
    <row r="266" spans="1:8" x14ac:dyDescent="0.25">
      <c r="A266">
        <v>255</v>
      </c>
      <c r="B266" s="18" t="s">
        <v>27685</v>
      </c>
      <c r="C266" s="1" t="s">
        <v>5249</v>
      </c>
      <c r="D266" s="1" t="s">
        <v>5250</v>
      </c>
      <c r="E266" s="2">
        <v>0</v>
      </c>
      <c r="F266" s="2">
        <v>27</v>
      </c>
      <c r="G266" s="1" t="s">
        <v>27686</v>
      </c>
      <c r="H266" s="1">
        <f>+Temporalidad[[#This Row],[ID]]</f>
        <v>255</v>
      </c>
    </row>
    <row r="267" spans="1:8" x14ac:dyDescent="0.25">
      <c r="A267">
        <v>256</v>
      </c>
      <c r="B267" s="18" t="s">
        <v>27687</v>
      </c>
      <c r="C267" s="1" t="s">
        <v>5249</v>
      </c>
      <c r="D267" s="1" t="s">
        <v>5250</v>
      </c>
      <c r="E267" s="2">
        <v>0</v>
      </c>
      <c r="F267" s="2">
        <v>30</v>
      </c>
      <c r="G267" s="1" t="s">
        <v>27688</v>
      </c>
      <c r="H267" s="1">
        <f>+Temporalidad[[#This Row],[ID]]</f>
        <v>256</v>
      </c>
    </row>
    <row r="268" spans="1:8" x14ac:dyDescent="0.25">
      <c r="A268">
        <v>257</v>
      </c>
      <c r="B268" s="18" t="s">
        <v>27689</v>
      </c>
      <c r="C268" s="1" t="s">
        <v>5249</v>
      </c>
      <c r="D268" s="1" t="s">
        <v>5250</v>
      </c>
      <c r="E268" s="2">
        <v>0</v>
      </c>
      <c r="F268" s="2">
        <v>29</v>
      </c>
      <c r="G268" s="1" t="s">
        <v>27690</v>
      </c>
      <c r="H268" s="1">
        <f>+Temporalidad[[#This Row],[ID]]</f>
        <v>257</v>
      </c>
    </row>
    <row r="269" spans="1:8" x14ac:dyDescent="0.25">
      <c r="A269">
        <v>258</v>
      </c>
      <c r="B269" s="18" t="s">
        <v>27691</v>
      </c>
      <c r="C269" s="1" t="s">
        <v>5249</v>
      </c>
      <c r="D269" s="1" t="s">
        <v>5250</v>
      </c>
      <c r="E269" s="2">
        <v>0</v>
      </c>
      <c r="F269" s="2">
        <v>30</v>
      </c>
      <c r="G269" s="1" t="s">
        <v>27692</v>
      </c>
      <c r="H269" s="1">
        <f>+Temporalidad[[#This Row],[ID]]</f>
        <v>258</v>
      </c>
    </row>
    <row r="270" spans="1:8" x14ac:dyDescent="0.25">
      <c r="A270">
        <v>259</v>
      </c>
      <c r="B270" s="18" t="s">
        <v>27693</v>
      </c>
      <c r="C270" s="1" t="s">
        <v>5249</v>
      </c>
      <c r="D270" s="1" t="s">
        <v>5250</v>
      </c>
      <c r="E270" s="2">
        <v>0</v>
      </c>
      <c r="F270" s="2">
        <v>29</v>
      </c>
      <c r="G270" s="1" t="s">
        <v>27694</v>
      </c>
      <c r="H270" s="1">
        <f>+Temporalidad[[#This Row],[ID]]</f>
        <v>259</v>
      </c>
    </row>
    <row r="271" spans="1:8" x14ac:dyDescent="0.25">
      <c r="A271">
        <v>260</v>
      </c>
      <c r="B271" s="18" t="s">
        <v>27695</v>
      </c>
      <c r="C271" s="1" t="s">
        <v>5249</v>
      </c>
      <c r="D271" s="1" t="s">
        <v>5250</v>
      </c>
      <c r="E271" s="2">
        <v>0</v>
      </c>
      <c r="F271" s="2">
        <v>30</v>
      </c>
      <c r="G271" s="1" t="s">
        <v>27696</v>
      </c>
      <c r="H271" s="1">
        <f>+Temporalidad[[#This Row],[ID]]</f>
        <v>260</v>
      </c>
    </row>
    <row r="272" spans="1:8" x14ac:dyDescent="0.25">
      <c r="A272">
        <v>261</v>
      </c>
      <c r="B272" s="18" t="s">
        <v>27697</v>
      </c>
      <c r="C272" s="1" t="s">
        <v>5249</v>
      </c>
      <c r="D272" s="1" t="s">
        <v>5250</v>
      </c>
      <c r="E272" s="2">
        <v>0</v>
      </c>
      <c r="F272" s="2">
        <v>30</v>
      </c>
      <c r="G272" s="1" t="s">
        <v>27698</v>
      </c>
      <c r="H272" s="1">
        <f>+Temporalidad[[#This Row],[ID]]</f>
        <v>261</v>
      </c>
    </row>
    <row r="273" spans="1:8" x14ac:dyDescent="0.25">
      <c r="A273">
        <v>262</v>
      </c>
      <c r="B273" s="18" t="s">
        <v>27699</v>
      </c>
      <c r="C273" s="1" t="s">
        <v>5249</v>
      </c>
      <c r="D273" s="1" t="s">
        <v>5250</v>
      </c>
      <c r="E273" s="2">
        <v>0</v>
      </c>
      <c r="F273" s="2">
        <v>29</v>
      </c>
      <c r="G273" s="1" t="s">
        <v>27700</v>
      </c>
      <c r="H273" s="1">
        <f>+Temporalidad[[#This Row],[ID]]</f>
        <v>262</v>
      </c>
    </row>
    <row r="274" spans="1:8" x14ac:dyDescent="0.25">
      <c r="A274">
        <v>263</v>
      </c>
      <c r="B274" s="18" t="s">
        <v>27701</v>
      </c>
      <c r="C274" s="1" t="s">
        <v>5249</v>
      </c>
      <c r="D274" s="1" t="s">
        <v>5250</v>
      </c>
      <c r="E274" s="2">
        <v>0</v>
      </c>
      <c r="F274" s="2">
        <v>30</v>
      </c>
      <c r="G274" s="1" t="s">
        <v>27702</v>
      </c>
      <c r="H274" s="1">
        <f>+Temporalidad[[#This Row],[ID]]</f>
        <v>263</v>
      </c>
    </row>
    <row r="275" spans="1:8" x14ac:dyDescent="0.25">
      <c r="A275">
        <v>264</v>
      </c>
      <c r="B275" s="18" t="s">
        <v>27703</v>
      </c>
      <c r="C275" s="1" t="s">
        <v>5249</v>
      </c>
      <c r="D275" s="1" t="s">
        <v>5250</v>
      </c>
      <c r="E275" s="2">
        <v>0</v>
      </c>
      <c r="F275" s="2">
        <v>29</v>
      </c>
      <c r="G275" s="1" t="s">
        <v>27704</v>
      </c>
      <c r="H275" s="1">
        <f>+Temporalidad[[#This Row],[ID]]</f>
        <v>264</v>
      </c>
    </row>
    <row r="276" spans="1:8" x14ac:dyDescent="0.25">
      <c r="A276">
        <v>265</v>
      </c>
      <c r="B276" s="18" t="s">
        <v>27705</v>
      </c>
      <c r="C276" s="1" t="s">
        <v>5249</v>
      </c>
      <c r="D276" s="1" t="s">
        <v>5250</v>
      </c>
      <c r="E276" s="2">
        <v>0</v>
      </c>
      <c r="F276" s="2">
        <v>30</v>
      </c>
      <c r="G276" s="1" t="s">
        <v>27706</v>
      </c>
      <c r="H276" s="1">
        <f>+Temporalidad[[#This Row],[ID]]</f>
        <v>265</v>
      </c>
    </row>
    <row r="277" spans="1:8" x14ac:dyDescent="0.25">
      <c r="A277">
        <v>266</v>
      </c>
      <c r="B277" s="18" t="s">
        <v>27707</v>
      </c>
      <c r="C277" s="1" t="s">
        <v>5249</v>
      </c>
      <c r="D277" s="1" t="s">
        <v>5250</v>
      </c>
      <c r="E277" s="2">
        <v>0</v>
      </c>
      <c r="F277" s="2">
        <v>30</v>
      </c>
      <c r="G277" s="1" t="s">
        <v>27708</v>
      </c>
      <c r="H277" s="1">
        <f>+Temporalidad[[#This Row],[ID]]</f>
        <v>266</v>
      </c>
    </row>
    <row r="278" spans="1:8" x14ac:dyDescent="0.25">
      <c r="A278">
        <v>267</v>
      </c>
      <c r="B278" s="18" t="s">
        <v>27709</v>
      </c>
      <c r="C278" s="1" t="s">
        <v>5249</v>
      </c>
      <c r="D278" s="1" t="s">
        <v>5250</v>
      </c>
      <c r="E278" s="2">
        <v>0</v>
      </c>
      <c r="F278" s="2">
        <v>27</v>
      </c>
      <c r="G278" s="1" t="s">
        <v>27710</v>
      </c>
      <c r="H278" s="1">
        <f>+Temporalidad[[#This Row],[ID]]</f>
        <v>267</v>
      </c>
    </row>
    <row r="279" spans="1:8" x14ac:dyDescent="0.25">
      <c r="A279">
        <v>268</v>
      </c>
      <c r="B279" s="18" t="s">
        <v>27711</v>
      </c>
      <c r="C279" s="1" t="s">
        <v>5249</v>
      </c>
      <c r="D279" s="1" t="s">
        <v>5250</v>
      </c>
      <c r="E279" s="2">
        <v>0</v>
      </c>
      <c r="F279" s="2">
        <v>30</v>
      </c>
      <c r="G279" s="1" t="s">
        <v>27712</v>
      </c>
      <c r="H279" s="1">
        <f>+Temporalidad[[#This Row],[ID]]</f>
        <v>268</v>
      </c>
    </row>
    <row r="280" spans="1:8" x14ac:dyDescent="0.25">
      <c r="A280">
        <v>269</v>
      </c>
      <c r="B280" s="18" t="s">
        <v>27713</v>
      </c>
      <c r="C280" s="1" t="s">
        <v>5249</v>
      </c>
      <c r="D280" s="1" t="s">
        <v>5250</v>
      </c>
      <c r="E280" s="2">
        <v>0</v>
      </c>
      <c r="F280" s="2">
        <v>29</v>
      </c>
      <c r="G280" s="1" t="s">
        <v>27714</v>
      </c>
      <c r="H280" s="1">
        <f>+Temporalidad[[#This Row],[ID]]</f>
        <v>269</v>
      </c>
    </row>
    <row r="281" spans="1:8" x14ac:dyDescent="0.25">
      <c r="A281">
        <v>270</v>
      </c>
      <c r="B281" s="18" t="s">
        <v>27715</v>
      </c>
      <c r="C281" s="1" t="s">
        <v>5249</v>
      </c>
      <c r="D281" s="1" t="s">
        <v>5250</v>
      </c>
      <c r="E281" s="2">
        <v>0</v>
      </c>
      <c r="F281" s="2">
        <v>30</v>
      </c>
      <c r="G281" s="1" t="s">
        <v>27716</v>
      </c>
      <c r="H281" s="1">
        <f>+Temporalidad[[#This Row],[ID]]</f>
        <v>270</v>
      </c>
    </row>
    <row r="282" spans="1:8" x14ac:dyDescent="0.25">
      <c r="A282">
        <v>271</v>
      </c>
      <c r="B282" s="18" t="s">
        <v>27717</v>
      </c>
      <c r="C282" s="1" t="s">
        <v>5249</v>
      </c>
      <c r="D282" s="1" t="s">
        <v>5250</v>
      </c>
      <c r="E282" s="2">
        <v>0</v>
      </c>
      <c r="F282" s="2">
        <v>29</v>
      </c>
      <c r="G282" s="1" t="s">
        <v>27718</v>
      </c>
      <c r="H282" s="1">
        <f>+Temporalidad[[#This Row],[ID]]</f>
        <v>271</v>
      </c>
    </row>
    <row r="283" spans="1:8" x14ac:dyDescent="0.25">
      <c r="A283">
        <v>272</v>
      </c>
      <c r="B283" s="18" t="s">
        <v>27719</v>
      </c>
      <c r="C283" s="1" t="s">
        <v>5249</v>
      </c>
      <c r="D283" s="1" t="s">
        <v>5250</v>
      </c>
      <c r="E283" s="2">
        <v>0</v>
      </c>
      <c r="F283" s="2">
        <v>30</v>
      </c>
      <c r="G283" s="1" t="s">
        <v>27720</v>
      </c>
      <c r="H283" s="1">
        <f>+Temporalidad[[#This Row],[ID]]</f>
        <v>272</v>
      </c>
    </row>
    <row r="284" spans="1:8" x14ac:dyDescent="0.25">
      <c r="A284">
        <v>273</v>
      </c>
      <c r="B284" s="18" t="s">
        <v>27721</v>
      </c>
      <c r="C284" s="1" t="s">
        <v>5249</v>
      </c>
      <c r="D284" s="1" t="s">
        <v>5250</v>
      </c>
      <c r="E284" s="2">
        <v>0</v>
      </c>
      <c r="F284" s="2">
        <v>30</v>
      </c>
      <c r="G284" s="1" t="s">
        <v>27722</v>
      </c>
      <c r="H284" s="1">
        <f>+Temporalidad[[#This Row],[ID]]</f>
        <v>273</v>
      </c>
    </row>
    <row r="285" spans="1:8" x14ac:dyDescent="0.25">
      <c r="A285">
        <v>274</v>
      </c>
      <c r="B285" s="18" t="s">
        <v>27723</v>
      </c>
      <c r="C285" s="1" t="s">
        <v>5249</v>
      </c>
      <c r="D285" s="1" t="s">
        <v>5250</v>
      </c>
      <c r="E285" s="2">
        <v>0</v>
      </c>
      <c r="F285" s="2">
        <v>29</v>
      </c>
      <c r="G285" s="1" t="s">
        <v>27724</v>
      </c>
      <c r="H285" s="1">
        <f>+Temporalidad[[#This Row],[ID]]</f>
        <v>274</v>
      </c>
    </row>
    <row r="286" spans="1:8" x14ac:dyDescent="0.25">
      <c r="A286">
        <v>275</v>
      </c>
      <c r="B286" s="18" t="s">
        <v>27725</v>
      </c>
      <c r="C286" s="1" t="s">
        <v>5249</v>
      </c>
      <c r="D286" s="1" t="s">
        <v>5250</v>
      </c>
      <c r="E286" s="2">
        <v>0</v>
      </c>
      <c r="F286" s="2">
        <v>30</v>
      </c>
      <c r="G286" s="1" t="s">
        <v>27726</v>
      </c>
      <c r="H286" s="1">
        <f>+Temporalidad[[#This Row],[ID]]</f>
        <v>275</v>
      </c>
    </row>
    <row r="287" spans="1:8" x14ac:dyDescent="0.25">
      <c r="A287">
        <v>276</v>
      </c>
      <c r="B287" s="18" t="s">
        <v>27727</v>
      </c>
      <c r="C287" s="1" t="s">
        <v>5249</v>
      </c>
      <c r="D287" s="1" t="s">
        <v>5250</v>
      </c>
      <c r="E287" s="2">
        <v>0</v>
      </c>
      <c r="F287" s="2">
        <v>29</v>
      </c>
      <c r="G287" s="1" t="s">
        <v>27728</v>
      </c>
      <c r="H287" s="1">
        <f>+Temporalidad[[#This Row],[ID]]</f>
        <v>276</v>
      </c>
    </row>
    <row r="288" spans="1:8" x14ac:dyDescent="0.25">
      <c r="A288">
        <v>277</v>
      </c>
      <c r="B288" s="18" t="s">
        <v>27729</v>
      </c>
      <c r="C288" s="1" t="s">
        <v>5249</v>
      </c>
      <c r="D288" s="1" t="s">
        <v>5250</v>
      </c>
      <c r="E288" s="2">
        <v>0</v>
      </c>
      <c r="F288" s="2">
        <v>30</v>
      </c>
      <c r="G288" s="1" t="s">
        <v>27730</v>
      </c>
      <c r="H288" s="1">
        <f>+Temporalidad[[#This Row],[ID]]</f>
        <v>277</v>
      </c>
    </row>
    <row r="289" spans="1:8" x14ac:dyDescent="0.25">
      <c r="A289">
        <v>278</v>
      </c>
      <c r="B289" s="18" t="s">
        <v>27731</v>
      </c>
      <c r="C289" s="1" t="s">
        <v>5249</v>
      </c>
      <c r="D289" s="1" t="s">
        <v>5250</v>
      </c>
      <c r="E289" s="2">
        <v>0</v>
      </c>
      <c r="F289" s="2">
        <v>30</v>
      </c>
      <c r="G289" s="1" t="s">
        <v>27732</v>
      </c>
      <c r="H289" s="1">
        <f>+Temporalidad[[#This Row],[ID]]</f>
        <v>278</v>
      </c>
    </row>
    <row r="290" spans="1:8" x14ac:dyDescent="0.25">
      <c r="A290">
        <v>279</v>
      </c>
      <c r="B290" s="18" t="s">
        <v>27733</v>
      </c>
      <c r="C290" s="1" t="s">
        <v>5249</v>
      </c>
      <c r="D290" s="1" t="s">
        <v>5250</v>
      </c>
      <c r="E290" s="2">
        <v>0</v>
      </c>
      <c r="F290" s="2">
        <v>27</v>
      </c>
      <c r="G290" s="1" t="s">
        <v>27734</v>
      </c>
      <c r="H290" s="1">
        <f>+Temporalidad[[#This Row],[ID]]</f>
        <v>279</v>
      </c>
    </row>
    <row r="291" spans="1:8" x14ac:dyDescent="0.25">
      <c r="A291">
        <v>280</v>
      </c>
      <c r="B291" s="18" t="s">
        <v>27735</v>
      </c>
      <c r="C291" s="1" t="s">
        <v>5249</v>
      </c>
      <c r="D291" s="1" t="s">
        <v>5250</v>
      </c>
      <c r="E291" s="2">
        <v>0</v>
      </c>
      <c r="F291" s="2">
        <v>30</v>
      </c>
      <c r="G291" s="1" t="s">
        <v>27736</v>
      </c>
      <c r="H291" s="1">
        <f>+Temporalidad[[#This Row],[ID]]</f>
        <v>280</v>
      </c>
    </row>
    <row r="292" spans="1:8" x14ac:dyDescent="0.25">
      <c r="A292">
        <v>281</v>
      </c>
      <c r="B292" s="18" t="s">
        <v>27737</v>
      </c>
      <c r="C292" s="1" t="s">
        <v>5249</v>
      </c>
      <c r="D292" s="1" t="s">
        <v>5250</v>
      </c>
      <c r="E292" s="2">
        <v>0</v>
      </c>
      <c r="F292" s="2">
        <v>29</v>
      </c>
      <c r="G292" s="1" t="s">
        <v>27738</v>
      </c>
      <c r="H292" s="1">
        <f>+Temporalidad[[#This Row],[ID]]</f>
        <v>281</v>
      </c>
    </row>
    <row r="293" spans="1:8" x14ac:dyDescent="0.25">
      <c r="A293">
        <v>282</v>
      </c>
      <c r="B293" s="18" t="s">
        <v>27739</v>
      </c>
      <c r="C293" s="1" t="s">
        <v>5249</v>
      </c>
      <c r="D293" s="1" t="s">
        <v>5250</v>
      </c>
      <c r="E293" s="2">
        <v>0</v>
      </c>
      <c r="F293" s="2">
        <v>30</v>
      </c>
      <c r="G293" s="1" t="s">
        <v>27740</v>
      </c>
      <c r="H293" s="1">
        <f>+Temporalidad[[#This Row],[ID]]</f>
        <v>282</v>
      </c>
    </row>
    <row r="294" spans="1:8" x14ac:dyDescent="0.25">
      <c r="A294">
        <v>283</v>
      </c>
      <c r="B294" s="18" t="s">
        <v>27741</v>
      </c>
      <c r="C294" s="1" t="s">
        <v>5249</v>
      </c>
      <c r="D294" s="1" t="s">
        <v>5250</v>
      </c>
      <c r="E294" s="2">
        <v>0</v>
      </c>
      <c r="F294" s="2">
        <v>29</v>
      </c>
      <c r="G294" s="1" t="s">
        <v>27742</v>
      </c>
      <c r="H294" s="1">
        <f>+Temporalidad[[#This Row],[ID]]</f>
        <v>283</v>
      </c>
    </row>
    <row r="295" spans="1:8" x14ac:dyDescent="0.25">
      <c r="A295">
        <v>284</v>
      </c>
      <c r="B295" s="18" t="s">
        <v>27743</v>
      </c>
      <c r="C295" s="1" t="s">
        <v>5249</v>
      </c>
      <c r="D295" s="1" t="s">
        <v>5250</v>
      </c>
      <c r="E295" s="2">
        <v>0</v>
      </c>
      <c r="F295" s="2">
        <v>30</v>
      </c>
      <c r="G295" s="1" t="s">
        <v>27744</v>
      </c>
      <c r="H295" s="1">
        <f>+Temporalidad[[#This Row],[ID]]</f>
        <v>284</v>
      </c>
    </row>
    <row r="296" spans="1:8" x14ac:dyDescent="0.25">
      <c r="A296">
        <v>285</v>
      </c>
      <c r="B296" s="18" t="s">
        <v>27745</v>
      </c>
      <c r="C296" s="1" t="s">
        <v>5249</v>
      </c>
      <c r="D296" s="1" t="s">
        <v>5250</v>
      </c>
      <c r="E296" s="2">
        <v>0</v>
      </c>
      <c r="F296" s="2">
        <v>30</v>
      </c>
      <c r="G296" s="1" t="s">
        <v>27746</v>
      </c>
      <c r="H296" s="1">
        <f>+Temporalidad[[#This Row],[ID]]</f>
        <v>285</v>
      </c>
    </row>
    <row r="297" spans="1:8" x14ac:dyDescent="0.25">
      <c r="A297">
        <v>286</v>
      </c>
      <c r="B297" s="18" t="s">
        <v>27747</v>
      </c>
      <c r="C297" s="1" t="s">
        <v>5249</v>
      </c>
      <c r="D297" s="1" t="s">
        <v>5250</v>
      </c>
      <c r="E297" s="2">
        <v>0</v>
      </c>
      <c r="F297" s="2">
        <v>29</v>
      </c>
      <c r="G297" s="1" t="s">
        <v>27748</v>
      </c>
      <c r="H297" s="1">
        <f>+Temporalidad[[#This Row],[ID]]</f>
        <v>286</v>
      </c>
    </row>
    <row r="298" spans="1:8" x14ac:dyDescent="0.25">
      <c r="A298">
        <v>287</v>
      </c>
      <c r="B298" s="18" t="s">
        <v>27749</v>
      </c>
      <c r="C298" s="1" t="s">
        <v>5249</v>
      </c>
      <c r="D298" s="1" t="s">
        <v>5250</v>
      </c>
      <c r="E298" s="2">
        <v>0</v>
      </c>
      <c r="F298" s="2">
        <v>30</v>
      </c>
      <c r="G298" s="1" t="s">
        <v>27750</v>
      </c>
      <c r="H298" s="1">
        <f>+Temporalidad[[#This Row],[ID]]</f>
        <v>287</v>
      </c>
    </row>
    <row r="299" spans="1:8" x14ac:dyDescent="0.25">
      <c r="A299">
        <v>288</v>
      </c>
      <c r="B299" s="18" t="s">
        <v>27751</v>
      </c>
      <c r="C299" s="1" t="s">
        <v>5249</v>
      </c>
      <c r="D299" s="1" t="s">
        <v>5250</v>
      </c>
      <c r="E299" s="2">
        <v>0</v>
      </c>
      <c r="F299" s="2">
        <v>29</v>
      </c>
      <c r="G299" s="1" t="s">
        <v>27752</v>
      </c>
      <c r="H299" s="1">
        <f>+Temporalidad[[#This Row],[ID]]</f>
        <v>288</v>
      </c>
    </row>
    <row r="300" spans="1:8" x14ac:dyDescent="0.25">
      <c r="A300">
        <v>289</v>
      </c>
      <c r="B300" s="18" t="s">
        <v>27753</v>
      </c>
      <c r="C300" s="1" t="s">
        <v>5249</v>
      </c>
      <c r="D300" s="1" t="s">
        <v>5250</v>
      </c>
      <c r="E300" s="2">
        <v>0</v>
      </c>
      <c r="F300" s="2">
        <v>30</v>
      </c>
      <c r="G300" s="1" t="s">
        <v>27754</v>
      </c>
      <c r="H300" s="1">
        <f>+Temporalidad[[#This Row],[ID]]</f>
        <v>289</v>
      </c>
    </row>
    <row r="301" spans="1:8" x14ac:dyDescent="0.25">
      <c r="A301">
        <v>290</v>
      </c>
      <c r="B301" s="18" t="s">
        <v>27755</v>
      </c>
      <c r="C301" s="1" t="s">
        <v>5249</v>
      </c>
      <c r="D301" s="1" t="s">
        <v>5250</v>
      </c>
      <c r="E301" s="2">
        <v>0</v>
      </c>
      <c r="F301" s="2">
        <v>30</v>
      </c>
      <c r="G301" s="1" t="s">
        <v>27756</v>
      </c>
      <c r="H301" s="1">
        <f>+Temporalidad[[#This Row],[ID]]</f>
        <v>290</v>
      </c>
    </row>
    <row r="302" spans="1:8" x14ac:dyDescent="0.25">
      <c r="A302">
        <v>291</v>
      </c>
      <c r="B302" s="18" t="s">
        <v>27757</v>
      </c>
      <c r="C302" s="1" t="s">
        <v>5249</v>
      </c>
      <c r="D302" s="1" t="s">
        <v>5250</v>
      </c>
      <c r="E302" s="2">
        <v>0</v>
      </c>
      <c r="F302" s="2">
        <v>27</v>
      </c>
      <c r="G302" s="1" t="s">
        <v>27758</v>
      </c>
      <c r="H302" s="1">
        <f>+Temporalidad[[#This Row],[ID]]</f>
        <v>291</v>
      </c>
    </row>
    <row r="303" spans="1:8" x14ac:dyDescent="0.25">
      <c r="A303">
        <v>292</v>
      </c>
      <c r="B303" s="18" t="s">
        <v>27759</v>
      </c>
      <c r="C303" s="1" t="s">
        <v>5249</v>
      </c>
      <c r="D303" s="1" t="s">
        <v>5250</v>
      </c>
      <c r="E303" s="2">
        <v>0</v>
      </c>
      <c r="F303" s="2">
        <v>30</v>
      </c>
      <c r="G303" s="1" t="s">
        <v>27760</v>
      </c>
      <c r="H303" s="1">
        <f>+Temporalidad[[#This Row],[ID]]</f>
        <v>292</v>
      </c>
    </row>
    <row r="304" spans="1:8" x14ac:dyDescent="0.25">
      <c r="A304">
        <v>293</v>
      </c>
      <c r="B304" s="18" t="s">
        <v>27761</v>
      </c>
      <c r="C304" s="1" t="s">
        <v>5249</v>
      </c>
      <c r="D304" s="1" t="s">
        <v>5250</v>
      </c>
      <c r="E304" s="2">
        <v>0</v>
      </c>
      <c r="F304" s="2">
        <v>29</v>
      </c>
      <c r="G304" s="1" t="s">
        <v>27762</v>
      </c>
      <c r="H304" s="1">
        <f>+Temporalidad[[#This Row],[ID]]</f>
        <v>293</v>
      </c>
    </row>
    <row r="305" spans="1:8" x14ac:dyDescent="0.25">
      <c r="A305">
        <v>294</v>
      </c>
      <c r="B305" s="18" t="s">
        <v>27763</v>
      </c>
      <c r="C305" s="1" t="s">
        <v>5249</v>
      </c>
      <c r="D305" s="1" t="s">
        <v>5250</v>
      </c>
      <c r="E305" s="2">
        <v>0</v>
      </c>
      <c r="F305" s="2">
        <v>30</v>
      </c>
      <c r="G305" s="1" t="s">
        <v>27764</v>
      </c>
      <c r="H305" s="1">
        <f>+Temporalidad[[#This Row],[ID]]</f>
        <v>294</v>
      </c>
    </row>
    <row r="306" spans="1:8" x14ac:dyDescent="0.25">
      <c r="A306">
        <v>295</v>
      </c>
      <c r="B306" s="18" t="s">
        <v>27765</v>
      </c>
      <c r="C306" s="1" t="s">
        <v>5249</v>
      </c>
      <c r="D306" s="1" t="s">
        <v>5250</v>
      </c>
      <c r="E306" s="2">
        <v>0</v>
      </c>
      <c r="F306" s="2">
        <v>29</v>
      </c>
      <c r="G306" s="1" t="s">
        <v>27766</v>
      </c>
      <c r="H306" s="1">
        <f>+Temporalidad[[#This Row],[ID]]</f>
        <v>295</v>
      </c>
    </row>
    <row r="307" spans="1:8" x14ac:dyDescent="0.25">
      <c r="A307">
        <v>296</v>
      </c>
      <c r="B307" s="18" t="s">
        <v>27767</v>
      </c>
      <c r="C307" s="1" t="s">
        <v>5249</v>
      </c>
      <c r="D307" s="1" t="s">
        <v>5250</v>
      </c>
      <c r="E307" s="2">
        <v>0</v>
      </c>
      <c r="F307" s="2">
        <v>30</v>
      </c>
      <c r="G307" s="1" t="s">
        <v>27768</v>
      </c>
      <c r="H307" s="1">
        <f>+Temporalidad[[#This Row],[ID]]</f>
        <v>296</v>
      </c>
    </row>
    <row r="308" spans="1:8" x14ac:dyDescent="0.25">
      <c r="A308">
        <v>297</v>
      </c>
      <c r="B308" s="18" t="s">
        <v>27769</v>
      </c>
      <c r="C308" s="1" t="s">
        <v>5249</v>
      </c>
      <c r="D308" s="1" t="s">
        <v>5250</v>
      </c>
      <c r="E308" s="2">
        <v>0</v>
      </c>
      <c r="F308" s="2">
        <v>30</v>
      </c>
      <c r="G308" s="1" t="s">
        <v>27770</v>
      </c>
      <c r="H308" s="1">
        <f>+Temporalidad[[#This Row],[ID]]</f>
        <v>297</v>
      </c>
    </row>
    <row r="309" spans="1:8" x14ac:dyDescent="0.25">
      <c r="A309">
        <v>298</v>
      </c>
      <c r="B309" s="18" t="s">
        <v>27771</v>
      </c>
      <c r="C309" s="1" t="s">
        <v>5249</v>
      </c>
      <c r="D309" s="1" t="s">
        <v>5250</v>
      </c>
      <c r="E309" s="2">
        <v>0</v>
      </c>
      <c r="F309" s="2">
        <v>29</v>
      </c>
      <c r="G309" s="1" t="s">
        <v>27772</v>
      </c>
      <c r="H309" s="1">
        <f>+Temporalidad[[#This Row],[ID]]</f>
        <v>298</v>
      </c>
    </row>
    <row r="310" spans="1:8" x14ac:dyDescent="0.25">
      <c r="A310">
        <v>299</v>
      </c>
      <c r="B310" s="18" t="s">
        <v>27773</v>
      </c>
      <c r="C310" s="1" t="s">
        <v>5249</v>
      </c>
      <c r="D310" s="1" t="s">
        <v>5250</v>
      </c>
      <c r="E310" s="2">
        <v>0</v>
      </c>
      <c r="F310" s="2">
        <v>30</v>
      </c>
      <c r="G310" s="1" t="s">
        <v>27774</v>
      </c>
      <c r="H310" s="1">
        <f>+Temporalidad[[#This Row],[ID]]</f>
        <v>299</v>
      </c>
    </row>
    <row r="311" spans="1:8" x14ac:dyDescent="0.25">
      <c r="A311">
        <v>300</v>
      </c>
      <c r="B311" s="18" t="s">
        <v>27775</v>
      </c>
      <c r="C311" s="1" t="s">
        <v>5249</v>
      </c>
      <c r="D311" s="1" t="s">
        <v>5250</v>
      </c>
      <c r="E311" s="2">
        <v>0</v>
      </c>
      <c r="F311" s="2">
        <v>29</v>
      </c>
      <c r="G311" s="1" t="s">
        <v>27776</v>
      </c>
      <c r="H311" s="1">
        <f>+Temporalidad[[#This Row],[ID]]</f>
        <v>300</v>
      </c>
    </row>
    <row r="312" spans="1:8" x14ac:dyDescent="0.25">
      <c r="A312">
        <v>301</v>
      </c>
      <c r="B312" s="18" t="s">
        <v>27777</v>
      </c>
      <c r="C312" s="1" t="s">
        <v>5249</v>
      </c>
      <c r="D312" s="1" t="s">
        <v>5250</v>
      </c>
      <c r="E312" s="2">
        <v>0</v>
      </c>
      <c r="F312" s="2">
        <v>30</v>
      </c>
      <c r="G312" s="1" t="s">
        <v>27778</v>
      </c>
      <c r="H312" s="1">
        <f>+Temporalidad[[#This Row],[ID]]</f>
        <v>301</v>
      </c>
    </row>
    <row r="313" spans="1:8" x14ac:dyDescent="0.25">
      <c r="A313">
        <v>302</v>
      </c>
      <c r="B313" s="18" t="s">
        <v>27779</v>
      </c>
      <c r="C313" s="1" t="s">
        <v>5249</v>
      </c>
      <c r="D313" s="1" t="s">
        <v>5250</v>
      </c>
      <c r="E313" s="2">
        <v>0</v>
      </c>
      <c r="F313" s="2">
        <v>30</v>
      </c>
      <c r="G313" s="1" t="s">
        <v>27780</v>
      </c>
      <c r="H313" s="1">
        <f>+Temporalidad[[#This Row],[ID]]</f>
        <v>302</v>
      </c>
    </row>
    <row r="314" spans="1:8" x14ac:dyDescent="0.25">
      <c r="A314">
        <v>303</v>
      </c>
      <c r="B314" s="18" t="s">
        <v>27781</v>
      </c>
      <c r="C314" s="1" t="s">
        <v>5249</v>
      </c>
      <c r="D314" s="1" t="s">
        <v>5250</v>
      </c>
      <c r="E314" s="2">
        <v>0</v>
      </c>
      <c r="F314" s="2">
        <v>27</v>
      </c>
      <c r="G314" s="1" t="s">
        <v>27782</v>
      </c>
      <c r="H314" s="1">
        <f>+Temporalidad[[#This Row],[ID]]</f>
        <v>303</v>
      </c>
    </row>
    <row r="315" spans="1:8" x14ac:dyDescent="0.25">
      <c r="A315">
        <v>304</v>
      </c>
      <c r="B315" s="18" t="s">
        <v>27783</v>
      </c>
      <c r="C315" s="1" t="s">
        <v>5249</v>
      </c>
      <c r="D315" s="1" t="s">
        <v>5250</v>
      </c>
      <c r="E315" s="2">
        <v>0</v>
      </c>
      <c r="F315" s="2">
        <v>30</v>
      </c>
      <c r="G315" s="1" t="s">
        <v>27784</v>
      </c>
      <c r="H315" s="1">
        <f>+Temporalidad[[#This Row],[ID]]</f>
        <v>304</v>
      </c>
    </row>
    <row r="316" spans="1:8" x14ac:dyDescent="0.25">
      <c r="A316">
        <v>305</v>
      </c>
      <c r="B316" s="18" t="s">
        <v>27785</v>
      </c>
      <c r="C316" s="1" t="s">
        <v>5249</v>
      </c>
      <c r="D316" s="1" t="s">
        <v>5250</v>
      </c>
      <c r="E316" s="2">
        <v>0</v>
      </c>
      <c r="F316" s="2">
        <v>29</v>
      </c>
      <c r="G316" s="1" t="s">
        <v>27786</v>
      </c>
      <c r="H316" s="1">
        <f>+Temporalidad[[#This Row],[ID]]</f>
        <v>305</v>
      </c>
    </row>
    <row r="317" spans="1:8" x14ac:dyDescent="0.25">
      <c r="A317">
        <v>306</v>
      </c>
      <c r="B317" s="18" t="s">
        <v>27787</v>
      </c>
      <c r="C317" s="1" t="s">
        <v>5249</v>
      </c>
      <c r="D317" s="1" t="s">
        <v>5250</v>
      </c>
      <c r="E317" s="2">
        <v>0</v>
      </c>
      <c r="F317" s="2">
        <v>30</v>
      </c>
      <c r="G317" s="1" t="s">
        <v>27788</v>
      </c>
      <c r="H317" s="1">
        <f>+Temporalidad[[#This Row],[ID]]</f>
        <v>306</v>
      </c>
    </row>
    <row r="318" spans="1:8" x14ac:dyDescent="0.25">
      <c r="A318">
        <v>307</v>
      </c>
      <c r="B318" s="18" t="s">
        <v>27789</v>
      </c>
      <c r="C318" s="1" t="s">
        <v>5249</v>
      </c>
      <c r="D318" s="1" t="s">
        <v>5250</v>
      </c>
      <c r="E318" s="2">
        <v>0</v>
      </c>
      <c r="F318" s="2">
        <v>29</v>
      </c>
      <c r="G318" s="1" t="s">
        <v>27790</v>
      </c>
      <c r="H318" s="1">
        <f>+Temporalidad[[#This Row],[ID]]</f>
        <v>307</v>
      </c>
    </row>
    <row r="319" spans="1:8" x14ac:dyDescent="0.25">
      <c r="A319">
        <v>308</v>
      </c>
      <c r="B319" s="18" t="s">
        <v>27791</v>
      </c>
      <c r="C319" s="1" t="s">
        <v>5249</v>
      </c>
      <c r="D319" s="1" t="s">
        <v>5250</v>
      </c>
      <c r="E319" s="2">
        <v>0</v>
      </c>
      <c r="F319" s="2">
        <v>30</v>
      </c>
      <c r="G319" s="1" t="s">
        <v>27792</v>
      </c>
      <c r="H319" s="1">
        <f>+Temporalidad[[#This Row],[ID]]</f>
        <v>308</v>
      </c>
    </row>
    <row r="320" spans="1:8" x14ac:dyDescent="0.25">
      <c r="A320">
        <v>309</v>
      </c>
      <c r="B320" s="18" t="s">
        <v>27793</v>
      </c>
      <c r="C320" s="1" t="s">
        <v>5249</v>
      </c>
      <c r="D320" s="1" t="s">
        <v>5250</v>
      </c>
      <c r="E320" s="2">
        <v>0</v>
      </c>
      <c r="F320" s="2">
        <v>30</v>
      </c>
      <c r="G320" s="1" t="s">
        <v>27794</v>
      </c>
      <c r="H320" s="1">
        <f>+Temporalidad[[#This Row],[ID]]</f>
        <v>309</v>
      </c>
    </row>
    <row r="321" spans="1:8" x14ac:dyDescent="0.25">
      <c r="A321">
        <v>310</v>
      </c>
      <c r="B321" s="18" t="s">
        <v>27795</v>
      </c>
      <c r="C321" s="1" t="s">
        <v>5249</v>
      </c>
      <c r="D321" s="1" t="s">
        <v>5250</v>
      </c>
      <c r="E321" s="2">
        <v>0</v>
      </c>
      <c r="F321" s="2">
        <v>29</v>
      </c>
      <c r="G321" s="1" t="s">
        <v>27796</v>
      </c>
      <c r="H321" s="1">
        <f>+Temporalidad[[#This Row],[ID]]</f>
        <v>310</v>
      </c>
    </row>
    <row r="322" spans="1:8" x14ac:dyDescent="0.25">
      <c r="A322">
        <v>311</v>
      </c>
      <c r="B322" s="18" t="s">
        <v>27797</v>
      </c>
      <c r="C322" s="1" t="s">
        <v>5249</v>
      </c>
      <c r="D322" s="1" t="s">
        <v>5250</v>
      </c>
      <c r="E322" s="2">
        <v>0</v>
      </c>
      <c r="F322" s="2">
        <v>30</v>
      </c>
      <c r="G322" s="1" t="s">
        <v>27798</v>
      </c>
      <c r="H322" s="1">
        <f>+Temporalidad[[#This Row],[ID]]</f>
        <v>311</v>
      </c>
    </row>
    <row r="323" spans="1:8" x14ac:dyDescent="0.25">
      <c r="A323">
        <v>312</v>
      </c>
      <c r="B323" s="18" t="s">
        <v>27799</v>
      </c>
      <c r="C323" s="1" t="s">
        <v>5249</v>
      </c>
      <c r="D323" s="1" t="s">
        <v>5250</v>
      </c>
      <c r="E323" s="2">
        <v>0</v>
      </c>
      <c r="F323" s="2">
        <v>29</v>
      </c>
      <c r="G323" s="1" t="s">
        <v>27800</v>
      </c>
      <c r="H323" s="1">
        <f>+Temporalidad[[#This Row],[ID]]</f>
        <v>312</v>
      </c>
    </row>
    <row r="324" spans="1:8" x14ac:dyDescent="0.25">
      <c r="A324">
        <v>313</v>
      </c>
      <c r="B324" s="18" t="s">
        <v>27801</v>
      </c>
      <c r="C324" s="1" t="s">
        <v>5249</v>
      </c>
      <c r="D324" s="1" t="s">
        <v>5250</v>
      </c>
      <c r="E324" s="2">
        <v>0</v>
      </c>
      <c r="F324" s="2">
        <v>30</v>
      </c>
      <c r="G324" s="1" t="s">
        <v>27802</v>
      </c>
      <c r="H324" s="1">
        <f>+Temporalidad[[#This Row],[ID]]</f>
        <v>313</v>
      </c>
    </row>
    <row r="325" spans="1:8" x14ac:dyDescent="0.25">
      <c r="A325">
        <v>314</v>
      </c>
      <c r="B325" s="18" t="s">
        <v>27803</v>
      </c>
      <c r="C325" s="1" t="s">
        <v>5249</v>
      </c>
      <c r="D325" s="1" t="s">
        <v>5250</v>
      </c>
      <c r="E325" s="2">
        <v>0</v>
      </c>
      <c r="F325" s="2">
        <v>30</v>
      </c>
      <c r="G325" s="1" t="s">
        <v>27804</v>
      </c>
      <c r="H325" s="1">
        <f>+Temporalidad[[#This Row],[ID]]</f>
        <v>314</v>
      </c>
    </row>
    <row r="326" spans="1:8" x14ac:dyDescent="0.25">
      <c r="A326">
        <v>315</v>
      </c>
      <c r="B326" s="18" t="s">
        <v>27805</v>
      </c>
      <c r="C326" s="1" t="s">
        <v>5249</v>
      </c>
      <c r="D326" s="1" t="s">
        <v>5250</v>
      </c>
      <c r="E326" s="2">
        <v>0</v>
      </c>
      <c r="F326" s="2">
        <v>27</v>
      </c>
      <c r="G326" s="1" t="s">
        <v>27806</v>
      </c>
      <c r="H326" s="1">
        <f>+Temporalidad[[#This Row],[ID]]</f>
        <v>315</v>
      </c>
    </row>
    <row r="327" spans="1:8" x14ac:dyDescent="0.25">
      <c r="A327">
        <v>316</v>
      </c>
      <c r="B327" s="18" t="s">
        <v>27807</v>
      </c>
      <c r="C327" s="1" t="s">
        <v>5249</v>
      </c>
      <c r="D327" s="1" t="s">
        <v>5250</v>
      </c>
      <c r="E327" s="2">
        <v>0</v>
      </c>
      <c r="F327" s="2">
        <v>30</v>
      </c>
      <c r="G327" s="1" t="s">
        <v>27808</v>
      </c>
      <c r="H327" s="1">
        <f>+Temporalidad[[#This Row],[ID]]</f>
        <v>316</v>
      </c>
    </row>
    <row r="328" spans="1:8" x14ac:dyDescent="0.25">
      <c r="A328">
        <v>317</v>
      </c>
      <c r="B328" s="18" t="s">
        <v>27809</v>
      </c>
      <c r="C328" s="1" t="s">
        <v>5249</v>
      </c>
      <c r="D328" s="1" t="s">
        <v>5250</v>
      </c>
      <c r="E328" s="2">
        <v>0</v>
      </c>
      <c r="F328" s="2">
        <v>29</v>
      </c>
      <c r="G328" s="1" t="s">
        <v>27810</v>
      </c>
      <c r="H328" s="1">
        <f>+Temporalidad[[#This Row],[ID]]</f>
        <v>317</v>
      </c>
    </row>
    <row r="329" spans="1:8" x14ac:dyDescent="0.25">
      <c r="A329">
        <v>318</v>
      </c>
      <c r="B329" s="18" t="s">
        <v>27811</v>
      </c>
      <c r="C329" s="1" t="s">
        <v>5249</v>
      </c>
      <c r="D329" s="1" t="s">
        <v>5250</v>
      </c>
      <c r="E329" s="2">
        <v>0</v>
      </c>
      <c r="F329" s="2">
        <v>30</v>
      </c>
      <c r="G329" s="1" t="s">
        <v>27812</v>
      </c>
      <c r="H329" s="1">
        <f>+Temporalidad[[#This Row],[ID]]</f>
        <v>318</v>
      </c>
    </row>
    <row r="330" spans="1:8" x14ac:dyDescent="0.25">
      <c r="A330">
        <v>319</v>
      </c>
      <c r="B330" s="18" t="s">
        <v>27813</v>
      </c>
      <c r="C330" s="1" t="s">
        <v>5249</v>
      </c>
      <c r="D330" s="1" t="s">
        <v>5250</v>
      </c>
      <c r="E330" s="2">
        <v>0</v>
      </c>
      <c r="F330" s="2">
        <v>29</v>
      </c>
      <c r="G330" s="1" t="s">
        <v>27814</v>
      </c>
      <c r="H330" s="1">
        <f>+Temporalidad[[#This Row],[ID]]</f>
        <v>319</v>
      </c>
    </row>
    <row r="331" spans="1:8" x14ac:dyDescent="0.25">
      <c r="A331">
        <v>320</v>
      </c>
      <c r="B331" s="18" t="s">
        <v>27815</v>
      </c>
      <c r="C331" s="1" t="s">
        <v>5249</v>
      </c>
      <c r="D331" s="1" t="s">
        <v>5250</v>
      </c>
      <c r="E331" s="2">
        <v>0</v>
      </c>
      <c r="F331" s="2">
        <v>30</v>
      </c>
      <c r="G331" s="1" t="s">
        <v>27816</v>
      </c>
      <c r="H331" s="1">
        <f>+Temporalidad[[#This Row],[ID]]</f>
        <v>320</v>
      </c>
    </row>
    <row r="332" spans="1:8" x14ac:dyDescent="0.25">
      <c r="A332">
        <v>321</v>
      </c>
      <c r="B332" s="18" t="s">
        <v>27817</v>
      </c>
      <c r="C332" s="1" t="s">
        <v>5249</v>
      </c>
      <c r="D332" s="1" t="s">
        <v>5250</v>
      </c>
      <c r="E332" s="2">
        <v>0</v>
      </c>
      <c r="F332" s="2">
        <v>30</v>
      </c>
      <c r="G332" s="1" t="s">
        <v>27818</v>
      </c>
      <c r="H332" s="1">
        <f>+Temporalidad[[#This Row],[ID]]</f>
        <v>321</v>
      </c>
    </row>
    <row r="333" spans="1:8" x14ac:dyDescent="0.25">
      <c r="A333">
        <v>322</v>
      </c>
      <c r="B333" s="18" t="s">
        <v>27819</v>
      </c>
      <c r="C333" s="1" t="s">
        <v>5249</v>
      </c>
      <c r="D333" s="1" t="s">
        <v>5250</v>
      </c>
      <c r="E333" s="2">
        <v>0</v>
      </c>
      <c r="F333" s="2">
        <v>29</v>
      </c>
      <c r="G333" s="1" t="s">
        <v>27820</v>
      </c>
      <c r="H333" s="1">
        <f>+Temporalidad[[#This Row],[ID]]</f>
        <v>322</v>
      </c>
    </row>
    <row r="334" spans="1:8" x14ac:dyDescent="0.25">
      <c r="A334">
        <v>323</v>
      </c>
      <c r="B334" s="18" t="s">
        <v>27821</v>
      </c>
      <c r="C334" s="1" t="s">
        <v>5249</v>
      </c>
      <c r="D334" s="1" t="s">
        <v>5250</v>
      </c>
      <c r="E334" s="2">
        <v>0</v>
      </c>
      <c r="F334" s="2">
        <v>30</v>
      </c>
      <c r="G334" s="1" t="s">
        <v>27822</v>
      </c>
      <c r="H334" s="1">
        <f>+Temporalidad[[#This Row],[ID]]</f>
        <v>323</v>
      </c>
    </row>
    <row r="335" spans="1:8" x14ac:dyDescent="0.25">
      <c r="A335">
        <v>324</v>
      </c>
      <c r="B335" s="18" t="s">
        <v>27823</v>
      </c>
      <c r="C335" s="1" t="s">
        <v>5249</v>
      </c>
      <c r="D335" s="1" t="s">
        <v>5250</v>
      </c>
      <c r="E335" s="2">
        <v>0</v>
      </c>
      <c r="F335" s="2">
        <v>29</v>
      </c>
      <c r="G335" s="1" t="s">
        <v>27824</v>
      </c>
      <c r="H335" s="1">
        <f>+Temporalidad[[#This Row],[ID]]</f>
        <v>324</v>
      </c>
    </row>
    <row r="336" spans="1:8" x14ac:dyDescent="0.25">
      <c r="A336">
        <v>325</v>
      </c>
      <c r="B336" s="18" t="s">
        <v>27825</v>
      </c>
      <c r="C336" s="1" t="s">
        <v>5249</v>
      </c>
      <c r="D336" s="1" t="s">
        <v>5250</v>
      </c>
      <c r="E336" s="2">
        <v>0</v>
      </c>
      <c r="F336" s="2">
        <v>30</v>
      </c>
      <c r="G336" s="1" t="s">
        <v>27826</v>
      </c>
      <c r="H336" s="1">
        <f>+Temporalidad[[#This Row],[ID]]</f>
        <v>325</v>
      </c>
    </row>
    <row r="337" spans="1:8" x14ac:dyDescent="0.25">
      <c r="A337">
        <v>326</v>
      </c>
      <c r="B337" s="18" t="s">
        <v>27827</v>
      </c>
      <c r="C337" s="1" t="s">
        <v>5249</v>
      </c>
      <c r="D337" s="1" t="s">
        <v>5250</v>
      </c>
      <c r="E337" s="2">
        <v>0</v>
      </c>
      <c r="F337" s="2">
        <v>30</v>
      </c>
      <c r="G337" s="1" t="s">
        <v>27828</v>
      </c>
      <c r="H337" s="1">
        <f>+Temporalidad[[#This Row],[ID]]</f>
        <v>326</v>
      </c>
    </row>
    <row r="338" spans="1:8" x14ac:dyDescent="0.25">
      <c r="A338">
        <v>327</v>
      </c>
      <c r="B338" s="18" t="s">
        <v>27829</v>
      </c>
      <c r="C338" s="1" t="s">
        <v>5249</v>
      </c>
      <c r="D338" s="1" t="s">
        <v>5250</v>
      </c>
      <c r="E338" s="2">
        <v>0</v>
      </c>
      <c r="F338" s="2">
        <v>27</v>
      </c>
      <c r="G338" s="1" t="s">
        <v>27830</v>
      </c>
      <c r="H338" s="1">
        <f>+Temporalidad[[#This Row],[ID]]</f>
        <v>327</v>
      </c>
    </row>
    <row r="339" spans="1:8" x14ac:dyDescent="0.25">
      <c r="A339">
        <v>328</v>
      </c>
      <c r="B339" s="18" t="s">
        <v>27831</v>
      </c>
      <c r="C339" s="1" t="s">
        <v>5249</v>
      </c>
      <c r="D339" s="1" t="s">
        <v>5250</v>
      </c>
      <c r="E339" s="2">
        <v>0</v>
      </c>
      <c r="F339" s="2">
        <v>30</v>
      </c>
      <c r="G339" s="1" t="s">
        <v>27832</v>
      </c>
      <c r="H339" s="1">
        <f>+Temporalidad[[#This Row],[ID]]</f>
        <v>328</v>
      </c>
    </row>
    <row r="340" spans="1:8" x14ac:dyDescent="0.25">
      <c r="A340">
        <v>329</v>
      </c>
      <c r="B340" s="18" t="s">
        <v>27833</v>
      </c>
      <c r="C340" s="1" t="s">
        <v>5249</v>
      </c>
      <c r="D340" s="1" t="s">
        <v>5250</v>
      </c>
      <c r="E340" s="2">
        <v>0</v>
      </c>
      <c r="F340" s="2">
        <v>29</v>
      </c>
      <c r="G340" s="1" t="s">
        <v>27834</v>
      </c>
      <c r="H340" s="1">
        <f>+Temporalidad[[#This Row],[ID]]</f>
        <v>329</v>
      </c>
    </row>
    <row r="341" spans="1:8" x14ac:dyDescent="0.25">
      <c r="A341">
        <v>330</v>
      </c>
      <c r="B341" s="18" t="s">
        <v>27835</v>
      </c>
      <c r="C341" s="1" t="s">
        <v>5249</v>
      </c>
      <c r="D341" s="1" t="s">
        <v>5250</v>
      </c>
      <c r="E341" s="2">
        <v>0</v>
      </c>
      <c r="F341" s="2">
        <v>30</v>
      </c>
      <c r="G341" s="1" t="s">
        <v>27836</v>
      </c>
      <c r="H341" s="1">
        <f>+Temporalidad[[#This Row],[ID]]</f>
        <v>330</v>
      </c>
    </row>
    <row r="342" spans="1:8" x14ac:dyDescent="0.25">
      <c r="A342">
        <v>331</v>
      </c>
      <c r="B342" s="18" t="s">
        <v>27837</v>
      </c>
      <c r="C342" s="1" t="s">
        <v>5249</v>
      </c>
      <c r="D342" s="1" t="s">
        <v>5250</v>
      </c>
      <c r="E342" s="2">
        <v>0</v>
      </c>
      <c r="F342" s="2">
        <v>29</v>
      </c>
      <c r="G342" s="1" t="s">
        <v>27838</v>
      </c>
      <c r="H342" s="1">
        <f>+Temporalidad[[#This Row],[ID]]</f>
        <v>331</v>
      </c>
    </row>
    <row r="343" spans="1:8" x14ac:dyDescent="0.25">
      <c r="A343">
        <v>332</v>
      </c>
      <c r="B343" s="18" t="s">
        <v>27839</v>
      </c>
      <c r="C343" s="1" t="s">
        <v>5249</v>
      </c>
      <c r="D343" s="1" t="s">
        <v>5250</v>
      </c>
      <c r="E343" s="2">
        <v>0</v>
      </c>
      <c r="F343" s="2">
        <v>30</v>
      </c>
      <c r="G343" s="1" t="s">
        <v>27840</v>
      </c>
      <c r="H343" s="1">
        <f>+Temporalidad[[#This Row],[ID]]</f>
        <v>332</v>
      </c>
    </row>
    <row r="344" spans="1:8" x14ac:dyDescent="0.25">
      <c r="A344">
        <v>333</v>
      </c>
      <c r="B344" s="18" t="s">
        <v>27841</v>
      </c>
      <c r="C344" s="1" t="s">
        <v>5249</v>
      </c>
      <c r="D344" s="1" t="s">
        <v>5250</v>
      </c>
      <c r="E344" s="2">
        <v>0</v>
      </c>
      <c r="F344" s="2">
        <v>30</v>
      </c>
      <c r="G344" s="1" t="s">
        <v>27842</v>
      </c>
      <c r="H344" s="1">
        <f>+Temporalidad[[#This Row],[ID]]</f>
        <v>333</v>
      </c>
    </row>
    <row r="345" spans="1:8" x14ac:dyDescent="0.25">
      <c r="A345">
        <v>334</v>
      </c>
      <c r="B345" s="18" t="s">
        <v>27843</v>
      </c>
      <c r="C345" s="1" t="s">
        <v>5249</v>
      </c>
      <c r="D345" s="1" t="s">
        <v>5250</v>
      </c>
      <c r="E345" s="2">
        <v>0</v>
      </c>
      <c r="F345" s="2">
        <v>29</v>
      </c>
      <c r="G345" s="1" t="s">
        <v>27844</v>
      </c>
      <c r="H345" s="1">
        <f>+Temporalidad[[#This Row],[ID]]</f>
        <v>334</v>
      </c>
    </row>
    <row r="346" spans="1:8" x14ac:dyDescent="0.25">
      <c r="A346">
        <v>335</v>
      </c>
      <c r="B346" s="18" t="s">
        <v>27845</v>
      </c>
      <c r="C346" s="1" t="s">
        <v>5249</v>
      </c>
      <c r="D346" s="1" t="s">
        <v>5250</v>
      </c>
      <c r="E346" s="2">
        <v>0</v>
      </c>
      <c r="F346" s="2">
        <v>30</v>
      </c>
      <c r="G346" s="1" t="s">
        <v>27846</v>
      </c>
      <c r="H346" s="1">
        <f>+Temporalidad[[#This Row],[ID]]</f>
        <v>335</v>
      </c>
    </row>
    <row r="347" spans="1:8" x14ac:dyDescent="0.25">
      <c r="A347">
        <v>336</v>
      </c>
      <c r="B347" s="18" t="s">
        <v>27847</v>
      </c>
      <c r="C347" s="1" t="s">
        <v>5249</v>
      </c>
      <c r="D347" s="1" t="s">
        <v>5250</v>
      </c>
      <c r="E347" s="2">
        <v>0</v>
      </c>
      <c r="F347" s="2">
        <v>29</v>
      </c>
      <c r="G347" s="1" t="s">
        <v>27848</v>
      </c>
      <c r="H347" s="1">
        <f>+Temporalidad[[#This Row],[ID]]</f>
        <v>336</v>
      </c>
    </row>
    <row r="348" spans="1:8" x14ac:dyDescent="0.25">
      <c r="A348">
        <v>337</v>
      </c>
      <c r="B348" s="18" t="s">
        <v>27849</v>
      </c>
      <c r="C348" s="1" t="s">
        <v>5249</v>
      </c>
      <c r="D348" s="1" t="s">
        <v>5250</v>
      </c>
      <c r="E348" s="2">
        <v>0</v>
      </c>
      <c r="F348" s="2">
        <v>30</v>
      </c>
      <c r="G348" s="1" t="s">
        <v>27850</v>
      </c>
      <c r="H348" s="1">
        <f>+Temporalidad[[#This Row],[ID]]</f>
        <v>337</v>
      </c>
    </row>
    <row r="349" spans="1:8" x14ac:dyDescent="0.25">
      <c r="A349">
        <v>338</v>
      </c>
      <c r="B349" s="18" t="s">
        <v>27851</v>
      </c>
      <c r="C349" s="1" t="s">
        <v>5249</v>
      </c>
      <c r="D349" s="1" t="s">
        <v>5250</v>
      </c>
      <c r="E349" s="2">
        <v>0</v>
      </c>
      <c r="F349" s="2">
        <v>30</v>
      </c>
      <c r="G349" s="1" t="s">
        <v>27852</v>
      </c>
      <c r="H349" s="1">
        <f>+Temporalidad[[#This Row],[ID]]</f>
        <v>338</v>
      </c>
    </row>
    <row r="350" spans="1:8" x14ac:dyDescent="0.25">
      <c r="A350">
        <v>339</v>
      </c>
      <c r="B350" s="18" t="s">
        <v>27853</v>
      </c>
      <c r="C350" s="1" t="s">
        <v>5249</v>
      </c>
      <c r="D350" s="1" t="s">
        <v>5250</v>
      </c>
      <c r="E350" s="2">
        <v>0</v>
      </c>
      <c r="F350" s="2">
        <v>27</v>
      </c>
      <c r="G350" s="1" t="s">
        <v>27854</v>
      </c>
      <c r="H350" s="1">
        <f>+Temporalidad[[#This Row],[ID]]</f>
        <v>339</v>
      </c>
    </row>
    <row r="351" spans="1:8" x14ac:dyDescent="0.25">
      <c r="A351">
        <v>340</v>
      </c>
      <c r="B351" s="18" t="s">
        <v>27855</v>
      </c>
      <c r="C351" s="1" t="s">
        <v>5249</v>
      </c>
      <c r="D351" s="1" t="s">
        <v>5250</v>
      </c>
      <c r="E351" s="2">
        <v>0</v>
      </c>
      <c r="F351" s="2">
        <v>30</v>
      </c>
      <c r="G351" s="1" t="s">
        <v>27856</v>
      </c>
      <c r="H351" s="1">
        <f>+Temporalidad[[#This Row],[ID]]</f>
        <v>340</v>
      </c>
    </row>
    <row r="352" spans="1:8" x14ac:dyDescent="0.25">
      <c r="A352">
        <v>341</v>
      </c>
      <c r="B352" s="18" t="s">
        <v>27857</v>
      </c>
      <c r="C352" s="1" t="s">
        <v>5249</v>
      </c>
      <c r="D352" s="1" t="s">
        <v>5250</v>
      </c>
      <c r="E352" s="2">
        <v>0</v>
      </c>
      <c r="F352" s="2">
        <v>29</v>
      </c>
      <c r="G352" s="1" t="s">
        <v>27858</v>
      </c>
      <c r="H352" s="1">
        <f>+Temporalidad[[#This Row],[ID]]</f>
        <v>341</v>
      </c>
    </row>
    <row r="353" spans="1:8" x14ac:dyDescent="0.25">
      <c r="A353">
        <v>342</v>
      </c>
      <c r="B353" s="18" t="s">
        <v>27859</v>
      </c>
      <c r="C353" s="1" t="s">
        <v>5249</v>
      </c>
      <c r="D353" s="1" t="s">
        <v>5250</v>
      </c>
      <c r="E353" s="2">
        <v>0</v>
      </c>
      <c r="F353" s="2">
        <v>30</v>
      </c>
      <c r="G353" s="1" t="s">
        <v>27860</v>
      </c>
      <c r="H353" s="1">
        <f>+Temporalidad[[#This Row],[ID]]</f>
        <v>342</v>
      </c>
    </row>
    <row r="354" spans="1:8" x14ac:dyDescent="0.25">
      <c r="A354">
        <v>343</v>
      </c>
      <c r="B354" s="18" t="s">
        <v>27861</v>
      </c>
      <c r="C354" s="1" t="s">
        <v>5249</v>
      </c>
      <c r="D354" s="1" t="s">
        <v>5250</v>
      </c>
      <c r="E354" s="2">
        <v>0</v>
      </c>
      <c r="F354" s="2">
        <v>29</v>
      </c>
      <c r="G354" s="1" t="s">
        <v>27862</v>
      </c>
      <c r="H354" s="1">
        <f>+Temporalidad[[#This Row],[ID]]</f>
        <v>343</v>
      </c>
    </row>
    <row r="355" spans="1:8" x14ac:dyDescent="0.25">
      <c r="A355">
        <v>344</v>
      </c>
      <c r="B355" s="18" t="s">
        <v>27863</v>
      </c>
      <c r="C355" s="1" t="s">
        <v>5249</v>
      </c>
      <c r="D355" s="1" t="s">
        <v>5250</v>
      </c>
      <c r="E355" s="2">
        <v>0</v>
      </c>
      <c r="F355" s="2">
        <v>30</v>
      </c>
      <c r="G355" s="1" t="s">
        <v>27864</v>
      </c>
      <c r="H355" s="1">
        <f>+Temporalidad[[#This Row],[ID]]</f>
        <v>344</v>
      </c>
    </row>
    <row r="356" spans="1:8" x14ac:dyDescent="0.25">
      <c r="A356">
        <v>345</v>
      </c>
      <c r="B356" s="18" t="s">
        <v>27865</v>
      </c>
      <c r="C356" s="1" t="s">
        <v>5249</v>
      </c>
      <c r="D356" s="1" t="s">
        <v>5250</v>
      </c>
      <c r="E356" s="2">
        <v>0</v>
      </c>
      <c r="F356" s="2">
        <v>30</v>
      </c>
      <c r="G356" s="1" t="s">
        <v>27866</v>
      </c>
      <c r="H356" s="1">
        <f>+Temporalidad[[#This Row],[ID]]</f>
        <v>345</v>
      </c>
    </row>
    <row r="357" spans="1:8" x14ac:dyDescent="0.25">
      <c r="A357">
        <v>346</v>
      </c>
      <c r="B357" s="18" t="s">
        <v>27867</v>
      </c>
      <c r="C357" s="1" t="s">
        <v>5249</v>
      </c>
      <c r="D357" s="1" t="s">
        <v>5250</v>
      </c>
      <c r="E357" s="2">
        <v>0</v>
      </c>
      <c r="F357" s="2">
        <v>29</v>
      </c>
      <c r="G357" s="1" t="s">
        <v>27868</v>
      </c>
      <c r="H357" s="1">
        <f>+Temporalidad[[#This Row],[ID]]</f>
        <v>346</v>
      </c>
    </row>
    <row r="358" spans="1:8" x14ac:dyDescent="0.25">
      <c r="A358">
        <v>347</v>
      </c>
      <c r="B358" s="18" t="s">
        <v>27869</v>
      </c>
      <c r="C358" s="1" t="s">
        <v>5249</v>
      </c>
      <c r="D358" s="1" t="s">
        <v>5250</v>
      </c>
      <c r="E358" s="2">
        <v>0</v>
      </c>
      <c r="F358" s="2">
        <v>30</v>
      </c>
      <c r="G358" s="1" t="s">
        <v>27870</v>
      </c>
      <c r="H358" s="1">
        <f>+Temporalidad[[#This Row],[ID]]</f>
        <v>347</v>
      </c>
    </row>
    <row r="359" spans="1:8" x14ac:dyDescent="0.25">
      <c r="A359">
        <v>348</v>
      </c>
      <c r="B359" s="18" t="s">
        <v>27871</v>
      </c>
      <c r="C359" s="1" t="s">
        <v>5249</v>
      </c>
      <c r="D359" s="1" t="s">
        <v>5250</v>
      </c>
      <c r="E359" s="2">
        <v>0</v>
      </c>
      <c r="F359" s="2">
        <v>29</v>
      </c>
      <c r="G359" s="1" t="s">
        <v>27872</v>
      </c>
      <c r="H359" s="1">
        <f>+Temporalidad[[#This Row],[ID]]</f>
        <v>348</v>
      </c>
    </row>
    <row r="360" spans="1:8" x14ac:dyDescent="0.25">
      <c r="A360">
        <v>349</v>
      </c>
      <c r="B360" s="18" t="s">
        <v>27873</v>
      </c>
      <c r="C360" s="1" t="s">
        <v>5249</v>
      </c>
      <c r="D360" s="1" t="s">
        <v>5250</v>
      </c>
      <c r="E360" s="2">
        <v>0</v>
      </c>
      <c r="F360" s="2">
        <v>30</v>
      </c>
      <c r="G360" s="1" t="s">
        <v>27874</v>
      </c>
      <c r="H360" s="1">
        <f>+Temporalidad[[#This Row],[ID]]</f>
        <v>349</v>
      </c>
    </row>
    <row r="361" spans="1:8" x14ac:dyDescent="0.25">
      <c r="A361">
        <v>350</v>
      </c>
      <c r="B361" s="18" t="s">
        <v>27875</v>
      </c>
      <c r="C361" s="1" t="s">
        <v>5249</v>
      </c>
      <c r="D361" s="1" t="s">
        <v>5250</v>
      </c>
      <c r="E361" s="2">
        <v>0</v>
      </c>
      <c r="F361" s="2">
        <v>30</v>
      </c>
      <c r="G361" s="1" t="s">
        <v>27876</v>
      </c>
      <c r="H361" s="1">
        <f>+Temporalidad[[#This Row],[ID]]</f>
        <v>350</v>
      </c>
    </row>
    <row r="362" spans="1:8" x14ac:dyDescent="0.25">
      <c r="A362">
        <v>351</v>
      </c>
      <c r="B362" s="18" t="s">
        <v>27877</v>
      </c>
      <c r="C362" s="1" t="s">
        <v>5249</v>
      </c>
      <c r="D362" s="1" t="s">
        <v>5250</v>
      </c>
      <c r="E362" s="2">
        <v>0</v>
      </c>
      <c r="F362" s="2">
        <v>27</v>
      </c>
      <c r="G362" s="1" t="s">
        <v>27878</v>
      </c>
      <c r="H362" s="1">
        <f>+Temporalidad[[#This Row],[ID]]</f>
        <v>351</v>
      </c>
    </row>
    <row r="363" spans="1:8" x14ac:dyDescent="0.25">
      <c r="A363">
        <v>352</v>
      </c>
      <c r="B363" s="18" t="s">
        <v>27879</v>
      </c>
      <c r="C363" s="1" t="s">
        <v>5249</v>
      </c>
      <c r="D363" s="1" t="s">
        <v>5250</v>
      </c>
      <c r="E363" s="2">
        <v>0</v>
      </c>
      <c r="F363" s="2">
        <v>30</v>
      </c>
      <c r="G363" s="1" t="s">
        <v>27880</v>
      </c>
      <c r="H363" s="1">
        <f>+Temporalidad[[#This Row],[ID]]</f>
        <v>352</v>
      </c>
    </row>
    <row r="364" spans="1:8" x14ac:dyDescent="0.25">
      <c r="A364">
        <v>353</v>
      </c>
      <c r="B364" s="18" t="s">
        <v>27881</v>
      </c>
      <c r="C364" s="1" t="s">
        <v>5249</v>
      </c>
      <c r="D364" s="1" t="s">
        <v>5250</v>
      </c>
      <c r="E364" s="2">
        <v>0</v>
      </c>
      <c r="F364" s="2">
        <v>29</v>
      </c>
      <c r="G364" s="1" t="s">
        <v>27882</v>
      </c>
      <c r="H364" s="1">
        <f>+Temporalidad[[#This Row],[ID]]</f>
        <v>353</v>
      </c>
    </row>
    <row r="365" spans="1:8" x14ac:dyDescent="0.25">
      <c r="A365">
        <v>354</v>
      </c>
      <c r="B365" s="18" t="s">
        <v>27883</v>
      </c>
      <c r="C365" s="1" t="s">
        <v>5249</v>
      </c>
      <c r="D365" s="1" t="s">
        <v>5250</v>
      </c>
      <c r="E365" s="2">
        <v>0</v>
      </c>
      <c r="F365" s="2">
        <v>30</v>
      </c>
      <c r="G365" s="1" t="s">
        <v>27884</v>
      </c>
      <c r="H365" s="1">
        <f>+Temporalidad[[#This Row],[ID]]</f>
        <v>354</v>
      </c>
    </row>
    <row r="366" spans="1:8" x14ac:dyDescent="0.25">
      <c r="A366">
        <v>355</v>
      </c>
      <c r="B366" s="18" t="s">
        <v>27885</v>
      </c>
      <c r="C366" s="1" t="s">
        <v>5249</v>
      </c>
      <c r="D366" s="1" t="s">
        <v>5250</v>
      </c>
      <c r="E366" s="2">
        <v>0</v>
      </c>
      <c r="F366" s="2">
        <v>29</v>
      </c>
      <c r="G366" s="1" t="s">
        <v>27886</v>
      </c>
      <c r="H366" s="1">
        <f>+Temporalidad[[#This Row],[ID]]</f>
        <v>355</v>
      </c>
    </row>
    <row r="367" spans="1:8" x14ac:dyDescent="0.25">
      <c r="A367">
        <v>356</v>
      </c>
      <c r="B367" s="18" t="s">
        <v>27887</v>
      </c>
      <c r="C367" s="1" t="s">
        <v>5249</v>
      </c>
      <c r="D367" s="1" t="s">
        <v>5250</v>
      </c>
      <c r="E367" s="2">
        <v>0</v>
      </c>
      <c r="F367" s="2">
        <v>30</v>
      </c>
      <c r="G367" s="1" t="s">
        <v>27888</v>
      </c>
      <c r="H367" s="1">
        <f>+Temporalidad[[#This Row],[ID]]</f>
        <v>356</v>
      </c>
    </row>
    <row r="368" spans="1:8" x14ac:dyDescent="0.25">
      <c r="A368">
        <v>357</v>
      </c>
      <c r="B368" s="18" t="s">
        <v>27889</v>
      </c>
      <c r="C368" s="1" t="s">
        <v>5249</v>
      </c>
      <c r="D368" s="1" t="s">
        <v>5250</v>
      </c>
      <c r="E368" s="2">
        <v>0</v>
      </c>
      <c r="F368" s="2">
        <v>30</v>
      </c>
      <c r="G368" s="1" t="s">
        <v>27890</v>
      </c>
      <c r="H368" s="1">
        <f>+Temporalidad[[#This Row],[ID]]</f>
        <v>357</v>
      </c>
    </row>
    <row r="369" spans="1:8" x14ac:dyDescent="0.25">
      <c r="A369">
        <v>358</v>
      </c>
      <c r="B369" s="18" t="s">
        <v>27891</v>
      </c>
      <c r="C369" s="1" t="s">
        <v>5249</v>
      </c>
      <c r="D369" s="1" t="s">
        <v>5250</v>
      </c>
      <c r="E369" s="2">
        <v>0</v>
      </c>
      <c r="F369" s="2">
        <v>29</v>
      </c>
      <c r="G369" s="1" t="s">
        <v>27892</v>
      </c>
      <c r="H369" s="1">
        <f>+Temporalidad[[#This Row],[ID]]</f>
        <v>358</v>
      </c>
    </row>
    <row r="370" spans="1:8" x14ac:dyDescent="0.25">
      <c r="A370">
        <v>359</v>
      </c>
      <c r="B370" s="18" t="s">
        <v>27893</v>
      </c>
      <c r="C370" s="1" t="s">
        <v>5249</v>
      </c>
      <c r="D370" s="1" t="s">
        <v>5250</v>
      </c>
      <c r="E370" s="2">
        <v>0</v>
      </c>
      <c r="F370" s="2">
        <v>30</v>
      </c>
      <c r="G370" s="1" t="s">
        <v>27894</v>
      </c>
      <c r="H370" s="1">
        <f>+Temporalidad[[#This Row],[ID]]</f>
        <v>359</v>
      </c>
    </row>
    <row r="371" spans="1:8" x14ac:dyDescent="0.25">
      <c r="A371">
        <v>360</v>
      </c>
      <c r="B371" s="18" t="s">
        <v>27895</v>
      </c>
      <c r="C371" s="1" t="s">
        <v>5249</v>
      </c>
      <c r="D371" s="1" t="s">
        <v>5250</v>
      </c>
      <c r="E371" s="2">
        <v>0</v>
      </c>
      <c r="F371" s="2">
        <v>29</v>
      </c>
      <c r="G371" s="1" t="s">
        <v>27896</v>
      </c>
      <c r="H371" s="1">
        <f>+Temporalidad[[#This Row],[ID]]</f>
        <v>360</v>
      </c>
    </row>
    <row r="372" spans="1:8" x14ac:dyDescent="0.25">
      <c r="A372">
        <v>361</v>
      </c>
      <c r="B372" s="18" t="s">
        <v>27897</v>
      </c>
      <c r="C372" s="1" t="s">
        <v>5249</v>
      </c>
      <c r="D372" s="1" t="s">
        <v>5250</v>
      </c>
      <c r="E372" s="2">
        <v>0</v>
      </c>
      <c r="F372" s="2">
        <v>30</v>
      </c>
      <c r="G372" s="1" t="s">
        <v>27898</v>
      </c>
      <c r="H372" s="1">
        <f>+Temporalidad[[#This Row],[ID]]</f>
        <v>361</v>
      </c>
    </row>
    <row r="373" spans="1:8" x14ac:dyDescent="0.25">
      <c r="A373">
        <v>362</v>
      </c>
      <c r="B373" s="18" t="s">
        <v>27899</v>
      </c>
      <c r="C373" s="1" t="s">
        <v>5249</v>
      </c>
      <c r="D373" s="1" t="s">
        <v>5250</v>
      </c>
      <c r="E373" s="2">
        <v>0</v>
      </c>
      <c r="F373" s="2">
        <v>30</v>
      </c>
      <c r="G373" s="1" t="s">
        <v>27900</v>
      </c>
      <c r="H373" s="1">
        <f>+Temporalidad[[#This Row],[ID]]</f>
        <v>362</v>
      </c>
    </row>
    <row r="374" spans="1:8" x14ac:dyDescent="0.25">
      <c r="A374">
        <v>363</v>
      </c>
      <c r="B374" s="18" t="s">
        <v>27901</v>
      </c>
      <c r="C374" s="1" t="s">
        <v>5249</v>
      </c>
      <c r="D374" s="1" t="s">
        <v>5250</v>
      </c>
      <c r="E374" s="2">
        <v>0</v>
      </c>
      <c r="F374" s="2">
        <v>27</v>
      </c>
      <c r="G374" s="1" t="s">
        <v>27902</v>
      </c>
      <c r="H374" s="1">
        <f>+Temporalidad[[#This Row],[ID]]</f>
        <v>363</v>
      </c>
    </row>
    <row r="375" spans="1:8" x14ac:dyDescent="0.25">
      <c r="A375">
        <v>364</v>
      </c>
      <c r="B375" s="18" t="s">
        <v>27903</v>
      </c>
      <c r="C375" s="1" t="s">
        <v>5249</v>
      </c>
      <c r="D375" s="1" t="s">
        <v>5250</v>
      </c>
      <c r="E375" s="2">
        <v>0</v>
      </c>
      <c r="F375" s="2">
        <v>30</v>
      </c>
      <c r="G375" s="1" t="s">
        <v>27904</v>
      </c>
      <c r="H375" s="1">
        <f>+Temporalidad[[#This Row],[ID]]</f>
        <v>364</v>
      </c>
    </row>
    <row r="376" spans="1:8" x14ac:dyDescent="0.25">
      <c r="A376">
        <v>365</v>
      </c>
      <c r="B376" s="18" t="s">
        <v>27905</v>
      </c>
      <c r="C376" s="1" t="s">
        <v>5249</v>
      </c>
      <c r="D376" s="1" t="s">
        <v>5250</v>
      </c>
      <c r="E376" s="2">
        <v>0</v>
      </c>
      <c r="F376" s="2">
        <v>29</v>
      </c>
      <c r="G376" s="1" t="s">
        <v>27906</v>
      </c>
      <c r="H376" s="1">
        <f>+Temporalidad[[#This Row],[ID]]</f>
        <v>365</v>
      </c>
    </row>
    <row r="377" spans="1:8" x14ac:dyDescent="0.25">
      <c r="A377">
        <v>366</v>
      </c>
      <c r="B377" s="18" t="s">
        <v>27907</v>
      </c>
      <c r="C377" s="1" t="s">
        <v>5249</v>
      </c>
      <c r="D377" s="1" t="s">
        <v>5250</v>
      </c>
      <c r="E377" s="2">
        <v>0</v>
      </c>
      <c r="F377" s="2">
        <v>30</v>
      </c>
      <c r="G377" s="1" t="s">
        <v>27908</v>
      </c>
      <c r="H377" s="1">
        <f>+Temporalidad[[#This Row],[ID]]</f>
        <v>366</v>
      </c>
    </row>
    <row r="378" spans="1:8" x14ac:dyDescent="0.25">
      <c r="A378">
        <v>367</v>
      </c>
      <c r="B378" s="18" t="s">
        <v>27909</v>
      </c>
      <c r="C378" s="1" t="s">
        <v>5249</v>
      </c>
      <c r="D378" s="1" t="s">
        <v>5250</v>
      </c>
      <c r="E378" s="2">
        <v>0</v>
      </c>
      <c r="F378" s="2">
        <v>29</v>
      </c>
      <c r="G378" s="1" t="s">
        <v>27910</v>
      </c>
      <c r="H378" s="1">
        <f>+Temporalidad[[#This Row],[ID]]</f>
        <v>367</v>
      </c>
    </row>
    <row r="379" spans="1:8" x14ac:dyDescent="0.25">
      <c r="A379">
        <v>368</v>
      </c>
      <c r="B379" s="18" t="s">
        <v>27911</v>
      </c>
      <c r="C379" s="1" t="s">
        <v>5249</v>
      </c>
      <c r="D379" s="1" t="s">
        <v>5250</v>
      </c>
      <c r="E379" s="2">
        <v>0</v>
      </c>
      <c r="F379" s="2">
        <v>30</v>
      </c>
      <c r="G379" s="1" t="s">
        <v>27912</v>
      </c>
      <c r="H379" s="1">
        <f>+Temporalidad[[#This Row],[ID]]</f>
        <v>368</v>
      </c>
    </row>
    <row r="380" spans="1:8" x14ac:dyDescent="0.25">
      <c r="A380">
        <v>369</v>
      </c>
      <c r="B380" s="18" t="s">
        <v>27913</v>
      </c>
      <c r="C380" s="1" t="s">
        <v>5249</v>
      </c>
      <c r="D380" s="1" t="s">
        <v>5250</v>
      </c>
      <c r="E380" s="2">
        <v>0</v>
      </c>
      <c r="F380" s="2">
        <v>30</v>
      </c>
      <c r="G380" s="1" t="s">
        <v>27914</v>
      </c>
      <c r="H380" s="1">
        <f>+Temporalidad[[#This Row],[ID]]</f>
        <v>369</v>
      </c>
    </row>
    <row r="381" spans="1:8" x14ac:dyDescent="0.25">
      <c r="A381">
        <v>370</v>
      </c>
      <c r="B381" s="18" t="s">
        <v>27915</v>
      </c>
      <c r="C381" s="1" t="s">
        <v>5249</v>
      </c>
      <c r="D381" s="1" t="s">
        <v>5250</v>
      </c>
      <c r="E381" s="2">
        <v>0</v>
      </c>
      <c r="F381" s="2">
        <v>29</v>
      </c>
      <c r="G381" s="1" t="s">
        <v>27916</v>
      </c>
      <c r="H381" s="1">
        <f>+Temporalidad[[#This Row],[ID]]</f>
        <v>370</v>
      </c>
    </row>
    <row r="382" spans="1:8" x14ac:dyDescent="0.25">
      <c r="A382">
        <v>371</v>
      </c>
      <c r="B382" s="18" t="s">
        <v>27917</v>
      </c>
      <c r="C382" s="1" t="s">
        <v>5249</v>
      </c>
      <c r="D382" s="1" t="s">
        <v>5250</v>
      </c>
      <c r="E382" s="2">
        <v>0</v>
      </c>
      <c r="F382" s="2">
        <v>30</v>
      </c>
      <c r="G382" s="1" t="s">
        <v>27918</v>
      </c>
      <c r="H382" s="1">
        <f>+Temporalidad[[#This Row],[ID]]</f>
        <v>371</v>
      </c>
    </row>
    <row r="383" spans="1:8" x14ac:dyDescent="0.25">
      <c r="A383">
        <v>372</v>
      </c>
      <c r="B383" s="18" t="s">
        <v>27919</v>
      </c>
      <c r="C383" s="1" t="s">
        <v>5249</v>
      </c>
      <c r="D383" s="1" t="s">
        <v>5250</v>
      </c>
      <c r="E383" s="2">
        <v>0</v>
      </c>
      <c r="F383" s="2">
        <v>29</v>
      </c>
      <c r="G383" s="1" t="s">
        <v>27920</v>
      </c>
      <c r="H383" s="1">
        <f>+Temporalidad[[#This Row],[ID]]</f>
        <v>372</v>
      </c>
    </row>
    <row r="384" spans="1:8" x14ac:dyDescent="0.25">
      <c r="A384">
        <v>373</v>
      </c>
      <c r="B384" s="18" t="s">
        <v>27921</v>
      </c>
      <c r="C384" s="1" t="s">
        <v>5249</v>
      </c>
      <c r="D384" s="1" t="s">
        <v>5250</v>
      </c>
      <c r="E384" s="2">
        <v>0</v>
      </c>
      <c r="F384" s="2">
        <v>30</v>
      </c>
      <c r="G384" s="1" t="s">
        <v>27922</v>
      </c>
      <c r="H384" s="1">
        <f>+Temporalidad[[#This Row],[ID]]</f>
        <v>373</v>
      </c>
    </row>
    <row r="385" spans="1:8" x14ac:dyDescent="0.25">
      <c r="A385">
        <v>374</v>
      </c>
      <c r="B385" s="18" t="s">
        <v>27923</v>
      </c>
      <c r="C385" s="1" t="s">
        <v>5249</v>
      </c>
      <c r="D385" s="1" t="s">
        <v>5250</v>
      </c>
      <c r="E385" s="2">
        <v>0</v>
      </c>
      <c r="F385" s="2">
        <v>30</v>
      </c>
      <c r="G385" s="1" t="s">
        <v>27924</v>
      </c>
      <c r="H385" s="1">
        <f>+Temporalidad[[#This Row],[ID]]</f>
        <v>374</v>
      </c>
    </row>
    <row r="386" spans="1:8" x14ac:dyDescent="0.25">
      <c r="A386">
        <v>375</v>
      </c>
      <c r="B386" s="18" t="s">
        <v>27925</v>
      </c>
      <c r="C386" s="1" t="s">
        <v>5249</v>
      </c>
      <c r="D386" s="1" t="s">
        <v>5250</v>
      </c>
      <c r="E386" s="2">
        <v>0</v>
      </c>
      <c r="F386" s="2">
        <v>27</v>
      </c>
      <c r="G386" s="1" t="s">
        <v>27926</v>
      </c>
      <c r="H386" s="1">
        <f>+Temporalidad[[#This Row],[ID]]</f>
        <v>375</v>
      </c>
    </row>
    <row r="387" spans="1:8" x14ac:dyDescent="0.25">
      <c r="A387">
        <v>376</v>
      </c>
      <c r="B387" s="18" t="s">
        <v>27927</v>
      </c>
      <c r="C387" s="1" t="s">
        <v>5249</v>
      </c>
      <c r="D387" s="1" t="s">
        <v>5250</v>
      </c>
      <c r="E387" s="2">
        <v>0</v>
      </c>
      <c r="F387" s="2">
        <v>30</v>
      </c>
      <c r="G387" s="1" t="s">
        <v>27928</v>
      </c>
      <c r="H387" s="1">
        <f>+Temporalidad[[#This Row],[ID]]</f>
        <v>376</v>
      </c>
    </row>
    <row r="388" spans="1:8" x14ac:dyDescent="0.25">
      <c r="A388">
        <v>377</v>
      </c>
      <c r="B388" s="18" t="s">
        <v>27929</v>
      </c>
      <c r="C388" s="1" t="s">
        <v>5249</v>
      </c>
      <c r="D388" s="1" t="s">
        <v>5250</v>
      </c>
      <c r="E388" s="2">
        <v>0</v>
      </c>
      <c r="F388" s="2">
        <v>29</v>
      </c>
      <c r="G388" s="1" t="s">
        <v>27930</v>
      </c>
      <c r="H388" s="1">
        <f>+Temporalidad[[#This Row],[ID]]</f>
        <v>377</v>
      </c>
    </row>
    <row r="389" spans="1:8" x14ac:dyDescent="0.25">
      <c r="A389">
        <v>378</v>
      </c>
      <c r="B389" s="18" t="s">
        <v>27931</v>
      </c>
      <c r="C389" s="1" t="s">
        <v>5249</v>
      </c>
      <c r="D389" s="1" t="s">
        <v>5250</v>
      </c>
      <c r="E389" s="2">
        <v>0</v>
      </c>
      <c r="F389" s="2">
        <v>30</v>
      </c>
      <c r="G389" s="1" t="s">
        <v>27932</v>
      </c>
      <c r="H389" s="1">
        <f>+Temporalidad[[#This Row],[ID]]</f>
        <v>378</v>
      </c>
    </row>
    <row r="390" spans="1:8" x14ac:dyDescent="0.25">
      <c r="A390">
        <v>379</v>
      </c>
      <c r="B390" s="18" t="s">
        <v>27933</v>
      </c>
      <c r="C390" s="1" t="s">
        <v>5249</v>
      </c>
      <c r="D390" s="1" t="s">
        <v>5250</v>
      </c>
      <c r="E390" s="2">
        <v>0</v>
      </c>
      <c r="F390" s="2">
        <v>29</v>
      </c>
      <c r="G390" s="1" t="s">
        <v>27934</v>
      </c>
      <c r="H390" s="1">
        <f>+Temporalidad[[#This Row],[ID]]</f>
        <v>379</v>
      </c>
    </row>
    <row r="391" spans="1:8" x14ac:dyDescent="0.25">
      <c r="A391">
        <v>380</v>
      </c>
      <c r="B391" s="18" t="s">
        <v>27935</v>
      </c>
      <c r="C391" s="1" t="s">
        <v>5249</v>
      </c>
      <c r="D391" s="1" t="s">
        <v>5250</v>
      </c>
      <c r="E391" s="2">
        <v>0</v>
      </c>
      <c r="F391" s="2">
        <v>30</v>
      </c>
      <c r="G391" s="1" t="s">
        <v>27936</v>
      </c>
      <c r="H391" s="1">
        <f>+Temporalidad[[#This Row],[ID]]</f>
        <v>380</v>
      </c>
    </row>
    <row r="392" spans="1:8" x14ac:dyDescent="0.25">
      <c r="A392">
        <v>381</v>
      </c>
      <c r="B392" s="18" t="s">
        <v>27937</v>
      </c>
      <c r="C392" s="1" t="s">
        <v>5249</v>
      </c>
      <c r="D392" s="1" t="s">
        <v>5250</v>
      </c>
      <c r="E392" s="2">
        <v>0</v>
      </c>
      <c r="F392" s="2">
        <v>30</v>
      </c>
      <c r="G392" s="1" t="s">
        <v>27938</v>
      </c>
      <c r="H392" s="1">
        <f>+Temporalidad[[#This Row],[ID]]</f>
        <v>381</v>
      </c>
    </row>
    <row r="393" spans="1:8" x14ac:dyDescent="0.25">
      <c r="A393">
        <v>382</v>
      </c>
      <c r="B393" s="18" t="s">
        <v>27939</v>
      </c>
      <c r="C393" s="1" t="s">
        <v>5249</v>
      </c>
      <c r="D393" s="1" t="s">
        <v>5250</v>
      </c>
      <c r="E393" s="2">
        <v>0</v>
      </c>
      <c r="F393" s="2">
        <v>29</v>
      </c>
      <c r="G393" s="1" t="s">
        <v>27940</v>
      </c>
      <c r="H393" s="1">
        <f>+Temporalidad[[#This Row],[ID]]</f>
        <v>382</v>
      </c>
    </row>
    <row r="394" spans="1:8" x14ac:dyDescent="0.25">
      <c r="A394">
        <v>383</v>
      </c>
      <c r="B394" s="18" t="s">
        <v>27941</v>
      </c>
      <c r="C394" s="1" t="s">
        <v>5249</v>
      </c>
      <c r="D394" s="1" t="s">
        <v>5250</v>
      </c>
      <c r="E394" s="2">
        <v>0</v>
      </c>
      <c r="F394" s="2">
        <v>30</v>
      </c>
      <c r="G394" s="1" t="s">
        <v>27942</v>
      </c>
      <c r="H394" s="1">
        <f>+Temporalidad[[#This Row],[ID]]</f>
        <v>383</v>
      </c>
    </row>
    <row r="395" spans="1:8" x14ac:dyDescent="0.25">
      <c r="A395">
        <v>384</v>
      </c>
      <c r="B395" s="18" t="s">
        <v>27943</v>
      </c>
      <c r="C395" s="1" t="s">
        <v>5249</v>
      </c>
      <c r="D395" s="1" t="s">
        <v>5250</v>
      </c>
      <c r="E395" s="2">
        <v>0</v>
      </c>
      <c r="F395" s="2">
        <v>29</v>
      </c>
      <c r="G395" s="1" t="s">
        <v>27944</v>
      </c>
      <c r="H395" s="1">
        <f>+Temporalidad[[#This Row],[ID]]</f>
        <v>384</v>
      </c>
    </row>
    <row r="396" spans="1:8" x14ac:dyDescent="0.25">
      <c r="A396">
        <v>385</v>
      </c>
      <c r="B396" s="18" t="s">
        <v>27945</v>
      </c>
      <c r="C396" s="1" t="s">
        <v>5249</v>
      </c>
      <c r="D396" s="1" t="s">
        <v>5250</v>
      </c>
      <c r="E396" s="2">
        <v>0</v>
      </c>
      <c r="F396" s="2">
        <v>30</v>
      </c>
      <c r="G396" s="1" t="s">
        <v>27946</v>
      </c>
      <c r="H396" s="1">
        <f>+Temporalidad[[#This Row],[ID]]</f>
        <v>385</v>
      </c>
    </row>
    <row r="397" spans="1:8" x14ac:dyDescent="0.25">
      <c r="A397">
        <v>386</v>
      </c>
      <c r="B397" s="18" t="s">
        <v>27947</v>
      </c>
      <c r="C397" s="1" t="s">
        <v>5249</v>
      </c>
      <c r="D397" s="1" t="s">
        <v>5250</v>
      </c>
      <c r="E397" s="2">
        <v>0</v>
      </c>
      <c r="F397" s="2">
        <v>30</v>
      </c>
      <c r="G397" s="1" t="s">
        <v>27948</v>
      </c>
      <c r="H397" s="1">
        <f>+Temporalidad[[#This Row],[ID]]</f>
        <v>386</v>
      </c>
    </row>
    <row r="398" spans="1:8" x14ac:dyDescent="0.25">
      <c r="A398">
        <v>387</v>
      </c>
      <c r="B398" s="18" t="s">
        <v>27949</v>
      </c>
      <c r="C398" s="1" t="s">
        <v>5249</v>
      </c>
      <c r="D398" s="1" t="s">
        <v>5250</v>
      </c>
      <c r="E398" s="2">
        <v>0</v>
      </c>
      <c r="F398" s="2">
        <v>27</v>
      </c>
      <c r="G398" s="1" t="s">
        <v>27950</v>
      </c>
      <c r="H398" s="1">
        <f>+Temporalidad[[#This Row],[ID]]</f>
        <v>387</v>
      </c>
    </row>
    <row r="399" spans="1:8" x14ac:dyDescent="0.25">
      <c r="A399">
        <v>388</v>
      </c>
      <c r="B399" s="18" t="s">
        <v>27951</v>
      </c>
      <c r="C399" s="1" t="s">
        <v>5249</v>
      </c>
      <c r="D399" s="1" t="s">
        <v>5250</v>
      </c>
      <c r="E399" s="2">
        <v>0</v>
      </c>
      <c r="F399" s="2">
        <v>30</v>
      </c>
      <c r="G399" s="1" t="s">
        <v>27952</v>
      </c>
      <c r="H399" s="1">
        <f>+Temporalidad[[#This Row],[ID]]</f>
        <v>388</v>
      </c>
    </row>
    <row r="400" spans="1:8" x14ac:dyDescent="0.25">
      <c r="A400">
        <v>389</v>
      </c>
      <c r="B400" s="18" t="s">
        <v>27953</v>
      </c>
      <c r="C400" s="1" t="s">
        <v>5249</v>
      </c>
      <c r="D400" s="1" t="s">
        <v>5250</v>
      </c>
      <c r="E400" s="2">
        <v>0</v>
      </c>
      <c r="F400" s="2">
        <v>29</v>
      </c>
      <c r="G400" s="1" t="s">
        <v>27954</v>
      </c>
      <c r="H400" s="1">
        <f>+Temporalidad[[#This Row],[ID]]</f>
        <v>389</v>
      </c>
    </row>
    <row r="401" spans="1:8" x14ac:dyDescent="0.25">
      <c r="A401">
        <v>390</v>
      </c>
      <c r="B401" s="18" t="s">
        <v>27955</v>
      </c>
      <c r="C401" s="1" t="s">
        <v>5249</v>
      </c>
      <c r="D401" s="1" t="s">
        <v>5250</v>
      </c>
      <c r="E401" s="2">
        <v>0</v>
      </c>
      <c r="F401" s="2">
        <v>30</v>
      </c>
      <c r="G401" s="1" t="s">
        <v>27956</v>
      </c>
      <c r="H401" s="1">
        <f>+Temporalidad[[#This Row],[ID]]</f>
        <v>390</v>
      </c>
    </row>
    <row r="402" spans="1:8" x14ac:dyDescent="0.25">
      <c r="A402">
        <v>391</v>
      </c>
      <c r="B402" s="18" t="s">
        <v>27957</v>
      </c>
      <c r="C402" s="1" t="s">
        <v>5249</v>
      </c>
      <c r="D402" s="1" t="s">
        <v>5250</v>
      </c>
      <c r="E402" s="2">
        <v>0</v>
      </c>
      <c r="F402" s="2">
        <v>29</v>
      </c>
      <c r="G402" s="1" t="s">
        <v>27958</v>
      </c>
      <c r="H402" s="1">
        <f>+Temporalidad[[#This Row],[ID]]</f>
        <v>391</v>
      </c>
    </row>
    <row r="403" spans="1:8" x14ac:dyDescent="0.25">
      <c r="A403">
        <v>392</v>
      </c>
      <c r="B403" s="18" t="s">
        <v>27959</v>
      </c>
      <c r="C403" s="1" t="s">
        <v>5249</v>
      </c>
      <c r="D403" s="1" t="s">
        <v>5250</v>
      </c>
      <c r="E403" s="2">
        <v>0</v>
      </c>
      <c r="F403" s="2">
        <v>30</v>
      </c>
      <c r="G403" s="1" t="s">
        <v>27960</v>
      </c>
      <c r="H403" s="1">
        <f>+Temporalidad[[#This Row],[ID]]</f>
        <v>392</v>
      </c>
    </row>
    <row r="404" spans="1:8" x14ac:dyDescent="0.25">
      <c r="A404">
        <v>393</v>
      </c>
      <c r="B404" s="18" t="s">
        <v>27961</v>
      </c>
      <c r="C404" s="1" t="s">
        <v>5249</v>
      </c>
      <c r="D404" s="1" t="s">
        <v>5250</v>
      </c>
      <c r="E404" s="2">
        <v>0</v>
      </c>
      <c r="F404" s="2">
        <v>30</v>
      </c>
      <c r="G404" s="1" t="s">
        <v>27962</v>
      </c>
      <c r="H404" s="1">
        <f>+Temporalidad[[#This Row],[ID]]</f>
        <v>393</v>
      </c>
    </row>
    <row r="405" spans="1:8" x14ac:dyDescent="0.25">
      <c r="A405">
        <v>394</v>
      </c>
      <c r="B405" s="18" t="s">
        <v>27963</v>
      </c>
      <c r="C405" s="1" t="s">
        <v>5249</v>
      </c>
      <c r="D405" s="1" t="s">
        <v>5250</v>
      </c>
      <c r="E405" s="2">
        <v>0</v>
      </c>
      <c r="F405" s="2">
        <v>29</v>
      </c>
      <c r="G405" s="1" t="s">
        <v>27964</v>
      </c>
      <c r="H405" s="1">
        <f>+Temporalidad[[#This Row],[ID]]</f>
        <v>394</v>
      </c>
    </row>
    <row r="406" spans="1:8" x14ac:dyDescent="0.25">
      <c r="A406">
        <v>395</v>
      </c>
      <c r="B406" s="18" t="s">
        <v>27965</v>
      </c>
      <c r="C406" s="1" t="s">
        <v>5249</v>
      </c>
      <c r="D406" s="1" t="s">
        <v>5250</v>
      </c>
      <c r="E406" s="2">
        <v>0</v>
      </c>
      <c r="F406" s="2">
        <v>30</v>
      </c>
      <c r="G406" s="1" t="s">
        <v>27966</v>
      </c>
      <c r="H406" s="1">
        <f>+Temporalidad[[#This Row],[ID]]</f>
        <v>395</v>
      </c>
    </row>
    <row r="407" spans="1:8" x14ac:dyDescent="0.25">
      <c r="A407">
        <v>396</v>
      </c>
      <c r="B407" s="18" t="s">
        <v>27967</v>
      </c>
      <c r="C407" s="1" t="s">
        <v>5249</v>
      </c>
      <c r="D407" s="1" t="s">
        <v>5250</v>
      </c>
      <c r="E407" s="2">
        <v>0</v>
      </c>
      <c r="F407" s="2">
        <v>29</v>
      </c>
      <c r="G407" s="1" t="s">
        <v>27968</v>
      </c>
      <c r="H407" s="1">
        <f>+Temporalidad[[#This Row],[ID]]</f>
        <v>396</v>
      </c>
    </row>
    <row r="408" spans="1:8" x14ac:dyDescent="0.25">
      <c r="A408">
        <v>397</v>
      </c>
      <c r="B408" s="18" t="s">
        <v>27969</v>
      </c>
      <c r="C408" s="1" t="s">
        <v>5249</v>
      </c>
      <c r="D408" s="1" t="s">
        <v>5250</v>
      </c>
      <c r="E408" s="2">
        <v>0</v>
      </c>
      <c r="F408" s="2">
        <v>30</v>
      </c>
      <c r="G408" s="1" t="s">
        <v>27970</v>
      </c>
      <c r="H408" s="1">
        <f>+Temporalidad[[#This Row],[ID]]</f>
        <v>397</v>
      </c>
    </row>
    <row r="409" spans="1:8" x14ac:dyDescent="0.25">
      <c r="A409">
        <v>398</v>
      </c>
      <c r="B409" s="18" t="s">
        <v>27971</v>
      </c>
      <c r="C409" s="1" t="s">
        <v>5249</v>
      </c>
      <c r="D409" s="1" t="s">
        <v>5250</v>
      </c>
      <c r="E409" s="2">
        <v>0</v>
      </c>
      <c r="F409" s="2">
        <v>30</v>
      </c>
      <c r="G409" s="1" t="s">
        <v>27972</v>
      </c>
      <c r="H409" s="1">
        <f>+Temporalidad[[#This Row],[ID]]</f>
        <v>398</v>
      </c>
    </row>
    <row r="410" spans="1:8" x14ac:dyDescent="0.25">
      <c r="A410">
        <v>399</v>
      </c>
      <c r="B410" s="18" t="s">
        <v>27973</v>
      </c>
      <c r="C410" s="1" t="s">
        <v>5249</v>
      </c>
      <c r="D410" s="1" t="s">
        <v>5250</v>
      </c>
      <c r="E410" s="2">
        <v>0</v>
      </c>
      <c r="F410" s="2">
        <v>27</v>
      </c>
      <c r="G410" s="1" t="s">
        <v>27974</v>
      </c>
      <c r="H410" s="1">
        <f>+Temporalidad[[#This Row],[ID]]</f>
        <v>399</v>
      </c>
    </row>
    <row r="411" spans="1:8" x14ac:dyDescent="0.25">
      <c r="A411">
        <v>400</v>
      </c>
      <c r="B411" s="18" t="s">
        <v>27975</v>
      </c>
      <c r="C411" s="1" t="s">
        <v>5249</v>
      </c>
      <c r="D411" s="1" t="s">
        <v>5250</v>
      </c>
      <c r="E411" s="2">
        <v>0</v>
      </c>
      <c r="F411" s="2">
        <v>30</v>
      </c>
      <c r="G411" s="1" t="s">
        <v>27976</v>
      </c>
      <c r="H411" s="1">
        <f>+Temporalidad[[#This Row],[ID]]</f>
        <v>400</v>
      </c>
    </row>
    <row r="412" spans="1:8" x14ac:dyDescent="0.25">
      <c r="A412">
        <v>401</v>
      </c>
      <c r="B412" s="18" t="s">
        <v>27977</v>
      </c>
      <c r="C412" s="1" t="s">
        <v>5249</v>
      </c>
      <c r="D412" s="1" t="s">
        <v>5250</v>
      </c>
      <c r="E412" s="2">
        <v>0</v>
      </c>
      <c r="F412" s="2">
        <v>29</v>
      </c>
      <c r="G412" s="1" t="s">
        <v>27978</v>
      </c>
      <c r="H412" s="1">
        <f>+Temporalidad[[#This Row],[ID]]</f>
        <v>401</v>
      </c>
    </row>
    <row r="413" spans="1:8" x14ac:dyDescent="0.25">
      <c r="A413">
        <v>402</v>
      </c>
      <c r="B413" s="18" t="s">
        <v>27979</v>
      </c>
      <c r="C413" s="1" t="s">
        <v>5249</v>
      </c>
      <c r="D413" s="1" t="s">
        <v>5250</v>
      </c>
      <c r="E413" s="2">
        <v>0</v>
      </c>
      <c r="F413" s="2">
        <v>30</v>
      </c>
      <c r="G413" s="1" t="s">
        <v>27980</v>
      </c>
      <c r="H413" s="1">
        <f>+Temporalidad[[#This Row],[ID]]</f>
        <v>402</v>
      </c>
    </row>
    <row r="414" spans="1:8" x14ac:dyDescent="0.25">
      <c r="A414">
        <v>403</v>
      </c>
      <c r="B414" s="18" t="s">
        <v>27981</v>
      </c>
      <c r="C414" s="1" t="s">
        <v>5249</v>
      </c>
      <c r="D414" s="1" t="s">
        <v>5250</v>
      </c>
      <c r="E414" s="2">
        <v>0</v>
      </c>
      <c r="F414" s="2">
        <v>29</v>
      </c>
      <c r="G414" s="1" t="s">
        <v>27982</v>
      </c>
      <c r="H414" s="1">
        <f>+Temporalidad[[#This Row],[ID]]</f>
        <v>403</v>
      </c>
    </row>
    <row r="415" spans="1:8" x14ac:dyDescent="0.25">
      <c r="A415">
        <v>404</v>
      </c>
      <c r="B415" s="18" t="s">
        <v>27983</v>
      </c>
      <c r="C415" s="1" t="s">
        <v>5249</v>
      </c>
      <c r="D415" s="1" t="s">
        <v>5250</v>
      </c>
      <c r="E415" s="2">
        <v>0</v>
      </c>
      <c r="F415" s="2">
        <v>30</v>
      </c>
      <c r="G415" s="1" t="s">
        <v>27984</v>
      </c>
      <c r="H415" s="1">
        <f>+Temporalidad[[#This Row],[ID]]</f>
        <v>404</v>
      </c>
    </row>
    <row r="416" spans="1:8" x14ac:dyDescent="0.25">
      <c r="A416">
        <v>405</v>
      </c>
      <c r="B416" s="18" t="s">
        <v>27985</v>
      </c>
      <c r="C416" s="1" t="s">
        <v>5249</v>
      </c>
      <c r="D416" s="1" t="s">
        <v>5250</v>
      </c>
      <c r="E416" s="2">
        <v>0</v>
      </c>
      <c r="F416" s="2">
        <v>30</v>
      </c>
      <c r="G416" s="1" t="s">
        <v>27986</v>
      </c>
      <c r="H416" s="1">
        <f>+Temporalidad[[#This Row],[ID]]</f>
        <v>405</v>
      </c>
    </row>
    <row r="417" spans="1:8" x14ac:dyDescent="0.25">
      <c r="A417">
        <v>406</v>
      </c>
      <c r="B417" s="18" t="s">
        <v>27987</v>
      </c>
      <c r="C417" s="1" t="s">
        <v>5249</v>
      </c>
      <c r="D417" s="1" t="s">
        <v>5250</v>
      </c>
      <c r="E417" s="2">
        <v>0</v>
      </c>
      <c r="F417" s="2">
        <v>29</v>
      </c>
      <c r="G417" s="1" t="s">
        <v>27988</v>
      </c>
      <c r="H417" s="1">
        <f>+Temporalidad[[#This Row],[ID]]</f>
        <v>406</v>
      </c>
    </row>
    <row r="418" spans="1:8" x14ac:dyDescent="0.25">
      <c r="A418">
        <v>407</v>
      </c>
      <c r="B418" s="18" t="s">
        <v>27989</v>
      </c>
      <c r="C418" s="1" t="s">
        <v>5249</v>
      </c>
      <c r="D418" s="1" t="s">
        <v>5250</v>
      </c>
      <c r="E418" s="2">
        <v>0</v>
      </c>
      <c r="F418" s="2">
        <v>30</v>
      </c>
      <c r="G418" s="1" t="s">
        <v>27990</v>
      </c>
      <c r="H418" s="1">
        <f>+Temporalidad[[#This Row],[ID]]</f>
        <v>407</v>
      </c>
    </row>
    <row r="419" spans="1:8" x14ac:dyDescent="0.25">
      <c r="A419">
        <v>408</v>
      </c>
      <c r="B419" s="18" t="s">
        <v>27991</v>
      </c>
      <c r="C419" s="1" t="s">
        <v>5249</v>
      </c>
      <c r="D419" s="1" t="s">
        <v>5250</v>
      </c>
      <c r="E419" s="2">
        <v>0</v>
      </c>
      <c r="F419" s="2">
        <v>29</v>
      </c>
      <c r="G419" s="1" t="s">
        <v>27992</v>
      </c>
      <c r="H419" s="1">
        <f>+Temporalidad[[#This Row],[ID]]</f>
        <v>408</v>
      </c>
    </row>
    <row r="420" spans="1:8" x14ac:dyDescent="0.25">
      <c r="A420">
        <v>409</v>
      </c>
      <c r="B420" s="18" t="s">
        <v>27993</v>
      </c>
      <c r="C420" s="1" t="s">
        <v>5249</v>
      </c>
      <c r="D420" s="1" t="s">
        <v>5250</v>
      </c>
      <c r="E420" s="2">
        <v>0</v>
      </c>
      <c r="F420" s="2">
        <v>30</v>
      </c>
      <c r="G420" s="1" t="s">
        <v>27994</v>
      </c>
      <c r="H420" s="1">
        <f>+Temporalidad[[#This Row],[ID]]</f>
        <v>409</v>
      </c>
    </row>
    <row r="421" spans="1:8" x14ac:dyDescent="0.25">
      <c r="A421">
        <v>410</v>
      </c>
      <c r="B421" s="18" t="s">
        <v>27995</v>
      </c>
      <c r="C421" s="1" t="s">
        <v>5249</v>
      </c>
      <c r="D421" s="1" t="s">
        <v>5250</v>
      </c>
      <c r="E421" s="2">
        <v>0</v>
      </c>
      <c r="F421" s="2">
        <v>30</v>
      </c>
      <c r="G421" s="1" t="s">
        <v>27996</v>
      </c>
      <c r="H421" s="1">
        <f>+Temporalidad[[#This Row],[ID]]</f>
        <v>410</v>
      </c>
    </row>
    <row r="422" spans="1:8" x14ac:dyDescent="0.25">
      <c r="A422">
        <v>411</v>
      </c>
      <c r="B422" s="18" t="s">
        <v>27997</v>
      </c>
      <c r="C422" s="1" t="s">
        <v>5249</v>
      </c>
      <c r="D422" s="1" t="s">
        <v>5250</v>
      </c>
      <c r="E422" s="2">
        <v>0</v>
      </c>
      <c r="F422" s="2">
        <v>27</v>
      </c>
      <c r="G422" s="1" t="s">
        <v>27998</v>
      </c>
      <c r="H422" s="1">
        <f>+Temporalidad[[#This Row],[ID]]</f>
        <v>411</v>
      </c>
    </row>
    <row r="423" spans="1:8" x14ac:dyDescent="0.25">
      <c r="A423">
        <v>412</v>
      </c>
      <c r="B423" s="18" t="s">
        <v>27999</v>
      </c>
      <c r="C423" s="1" t="s">
        <v>5249</v>
      </c>
      <c r="D423" s="1" t="s">
        <v>5250</v>
      </c>
      <c r="E423" s="2">
        <v>0</v>
      </c>
      <c r="F423" s="2">
        <v>30</v>
      </c>
      <c r="G423" s="1" t="s">
        <v>28000</v>
      </c>
      <c r="H423" s="1">
        <f>+Temporalidad[[#This Row],[ID]]</f>
        <v>412</v>
      </c>
    </row>
    <row r="424" spans="1:8" x14ac:dyDescent="0.25">
      <c r="A424">
        <v>413</v>
      </c>
      <c r="B424" s="18" t="s">
        <v>28001</v>
      </c>
      <c r="C424" s="1" t="s">
        <v>5249</v>
      </c>
      <c r="D424" s="1" t="s">
        <v>5250</v>
      </c>
      <c r="E424" s="2">
        <v>0</v>
      </c>
      <c r="F424" s="2">
        <v>29</v>
      </c>
      <c r="G424" s="1" t="s">
        <v>28002</v>
      </c>
      <c r="H424" s="1">
        <f>+Temporalidad[[#This Row],[ID]]</f>
        <v>413</v>
      </c>
    </row>
    <row r="425" spans="1:8" x14ac:dyDescent="0.25">
      <c r="A425">
        <v>414</v>
      </c>
      <c r="B425" s="18" t="s">
        <v>28003</v>
      </c>
      <c r="C425" s="1" t="s">
        <v>5249</v>
      </c>
      <c r="D425" s="1" t="s">
        <v>5250</v>
      </c>
      <c r="E425" s="2">
        <v>0</v>
      </c>
      <c r="F425" s="2">
        <v>30</v>
      </c>
      <c r="G425" s="1" t="s">
        <v>28004</v>
      </c>
      <c r="H425" s="1">
        <f>+Temporalidad[[#This Row],[ID]]</f>
        <v>414</v>
      </c>
    </row>
    <row r="426" spans="1:8" x14ac:dyDescent="0.25">
      <c r="A426">
        <v>415</v>
      </c>
      <c r="B426" s="18" t="s">
        <v>28005</v>
      </c>
      <c r="C426" s="1" t="s">
        <v>5249</v>
      </c>
      <c r="D426" s="1" t="s">
        <v>5250</v>
      </c>
      <c r="E426" s="2">
        <v>0</v>
      </c>
      <c r="F426" s="2">
        <v>29</v>
      </c>
      <c r="G426" s="1" t="s">
        <v>28006</v>
      </c>
      <c r="H426" s="1">
        <f>+Temporalidad[[#This Row],[ID]]</f>
        <v>415</v>
      </c>
    </row>
    <row r="427" spans="1:8" x14ac:dyDescent="0.25">
      <c r="A427">
        <v>416</v>
      </c>
      <c r="B427" s="18" t="s">
        <v>28007</v>
      </c>
      <c r="C427" s="1" t="s">
        <v>5249</v>
      </c>
      <c r="D427" s="1" t="s">
        <v>5250</v>
      </c>
      <c r="E427" s="2">
        <v>0</v>
      </c>
      <c r="F427" s="2">
        <v>30</v>
      </c>
      <c r="G427" s="1" t="s">
        <v>28008</v>
      </c>
      <c r="H427" s="1">
        <f>+Temporalidad[[#This Row],[ID]]</f>
        <v>416</v>
      </c>
    </row>
    <row r="428" spans="1:8" x14ac:dyDescent="0.25">
      <c r="A428">
        <v>417</v>
      </c>
      <c r="B428" s="18" t="s">
        <v>28009</v>
      </c>
      <c r="C428" s="1" t="s">
        <v>5249</v>
      </c>
      <c r="D428" s="1" t="s">
        <v>5250</v>
      </c>
      <c r="E428" s="2">
        <v>0</v>
      </c>
      <c r="F428" s="2">
        <v>30</v>
      </c>
      <c r="G428" s="1" t="s">
        <v>28010</v>
      </c>
      <c r="H428" s="1">
        <f>+Temporalidad[[#This Row],[ID]]</f>
        <v>417</v>
      </c>
    </row>
    <row r="429" spans="1:8" x14ac:dyDescent="0.25">
      <c r="A429">
        <v>418</v>
      </c>
      <c r="B429" s="18" t="s">
        <v>28011</v>
      </c>
      <c r="C429" s="1" t="s">
        <v>5249</v>
      </c>
      <c r="D429" s="1" t="s">
        <v>5250</v>
      </c>
      <c r="E429" s="2">
        <v>0</v>
      </c>
      <c r="F429" s="2">
        <v>29</v>
      </c>
      <c r="G429" s="1" t="s">
        <v>28012</v>
      </c>
      <c r="H429" s="1">
        <f>+Temporalidad[[#This Row],[ID]]</f>
        <v>418</v>
      </c>
    </row>
    <row r="430" spans="1:8" x14ac:dyDescent="0.25">
      <c r="A430">
        <v>419</v>
      </c>
      <c r="B430" s="18" t="s">
        <v>28013</v>
      </c>
      <c r="C430" s="1" t="s">
        <v>5249</v>
      </c>
      <c r="D430" s="1" t="s">
        <v>5250</v>
      </c>
      <c r="E430" s="2">
        <v>0</v>
      </c>
      <c r="F430" s="2">
        <v>30</v>
      </c>
      <c r="G430" s="1" t="s">
        <v>28014</v>
      </c>
      <c r="H430" s="1">
        <f>+Temporalidad[[#This Row],[ID]]</f>
        <v>419</v>
      </c>
    </row>
    <row r="431" spans="1:8" x14ac:dyDescent="0.25">
      <c r="A431">
        <v>420</v>
      </c>
      <c r="B431" s="18" t="s">
        <v>28015</v>
      </c>
      <c r="C431" s="1" t="s">
        <v>5249</v>
      </c>
      <c r="D431" s="1" t="s">
        <v>5250</v>
      </c>
      <c r="E431" s="2">
        <v>0</v>
      </c>
      <c r="F431" s="2">
        <v>29</v>
      </c>
      <c r="G431" s="1" t="s">
        <v>28016</v>
      </c>
      <c r="H431" s="1">
        <f>+Temporalidad[[#This Row],[ID]]</f>
        <v>420</v>
      </c>
    </row>
    <row r="432" spans="1:8" x14ac:dyDescent="0.25">
      <c r="A432">
        <v>421</v>
      </c>
      <c r="B432" s="18" t="s">
        <v>28017</v>
      </c>
      <c r="C432" s="1" t="s">
        <v>5249</v>
      </c>
      <c r="D432" s="1" t="s">
        <v>5250</v>
      </c>
      <c r="E432" s="2">
        <v>0</v>
      </c>
      <c r="F432" s="2">
        <v>30</v>
      </c>
      <c r="G432" s="1" t="s">
        <v>28018</v>
      </c>
      <c r="H432" s="1">
        <f>+Temporalidad[[#This Row],[ID]]</f>
        <v>421</v>
      </c>
    </row>
    <row r="433" spans="1:8" x14ac:dyDescent="0.25">
      <c r="A433">
        <v>422</v>
      </c>
      <c r="B433" s="18" t="s">
        <v>28019</v>
      </c>
      <c r="C433" s="1" t="s">
        <v>5249</v>
      </c>
      <c r="D433" s="1" t="s">
        <v>5250</v>
      </c>
      <c r="E433" s="2">
        <v>0</v>
      </c>
      <c r="F433" s="2">
        <v>30</v>
      </c>
      <c r="G433" s="1" t="s">
        <v>28020</v>
      </c>
      <c r="H433" s="1">
        <f>+Temporalidad[[#This Row],[ID]]</f>
        <v>422</v>
      </c>
    </row>
    <row r="434" spans="1:8" x14ac:dyDescent="0.25">
      <c r="A434">
        <v>423</v>
      </c>
      <c r="B434" s="18" t="s">
        <v>28021</v>
      </c>
      <c r="C434" s="1" t="s">
        <v>5249</v>
      </c>
      <c r="D434" s="1" t="s">
        <v>5250</v>
      </c>
      <c r="E434" s="2">
        <v>0</v>
      </c>
      <c r="F434" s="2">
        <v>27</v>
      </c>
      <c r="G434" s="1" t="s">
        <v>28022</v>
      </c>
      <c r="H434" s="1">
        <f>+Temporalidad[[#This Row],[ID]]</f>
        <v>423</v>
      </c>
    </row>
    <row r="435" spans="1:8" x14ac:dyDescent="0.25">
      <c r="A435">
        <v>424</v>
      </c>
      <c r="B435" s="18" t="s">
        <v>28023</v>
      </c>
      <c r="C435" s="1" t="s">
        <v>5249</v>
      </c>
      <c r="D435" s="1" t="s">
        <v>5250</v>
      </c>
      <c r="E435" s="2">
        <v>0</v>
      </c>
      <c r="F435" s="2">
        <v>30</v>
      </c>
      <c r="G435" s="1" t="s">
        <v>28024</v>
      </c>
      <c r="H435" s="1">
        <f>+Temporalidad[[#This Row],[ID]]</f>
        <v>424</v>
      </c>
    </row>
    <row r="436" spans="1:8" x14ac:dyDescent="0.25">
      <c r="A436">
        <v>425</v>
      </c>
      <c r="B436" s="18" t="s">
        <v>28025</v>
      </c>
      <c r="C436" s="1" t="s">
        <v>5249</v>
      </c>
      <c r="D436" s="1" t="s">
        <v>5250</v>
      </c>
      <c r="E436" s="2">
        <v>0</v>
      </c>
      <c r="F436" s="2">
        <v>29</v>
      </c>
      <c r="G436" s="1" t="s">
        <v>28026</v>
      </c>
      <c r="H436" s="1">
        <f>+Temporalidad[[#This Row],[ID]]</f>
        <v>425</v>
      </c>
    </row>
    <row r="437" spans="1:8" x14ac:dyDescent="0.25">
      <c r="A437">
        <v>426</v>
      </c>
      <c r="B437" s="18" t="s">
        <v>28027</v>
      </c>
      <c r="C437" s="1" t="s">
        <v>5249</v>
      </c>
      <c r="D437" s="1" t="s">
        <v>5250</v>
      </c>
      <c r="E437" s="2">
        <v>0</v>
      </c>
      <c r="F437" s="2">
        <v>30</v>
      </c>
      <c r="G437" s="1" t="s">
        <v>28028</v>
      </c>
      <c r="H437" s="1">
        <f>+Temporalidad[[#This Row],[ID]]</f>
        <v>426</v>
      </c>
    </row>
    <row r="438" spans="1:8" x14ac:dyDescent="0.25">
      <c r="A438">
        <v>427</v>
      </c>
      <c r="B438" s="18" t="s">
        <v>28029</v>
      </c>
      <c r="C438" s="1" t="s">
        <v>5249</v>
      </c>
      <c r="D438" s="1" t="s">
        <v>5250</v>
      </c>
      <c r="E438" s="2">
        <v>0</v>
      </c>
      <c r="F438" s="2">
        <v>29</v>
      </c>
      <c r="G438" s="1" t="s">
        <v>28030</v>
      </c>
      <c r="H438" s="1">
        <f>+Temporalidad[[#This Row],[ID]]</f>
        <v>427</v>
      </c>
    </row>
    <row r="439" spans="1:8" x14ac:dyDescent="0.25">
      <c r="A439">
        <v>428</v>
      </c>
      <c r="B439" s="18" t="s">
        <v>28031</v>
      </c>
      <c r="C439" s="1" t="s">
        <v>5249</v>
      </c>
      <c r="D439" s="1" t="s">
        <v>5250</v>
      </c>
      <c r="E439" s="2">
        <v>0</v>
      </c>
      <c r="F439" s="2">
        <v>30</v>
      </c>
      <c r="G439" s="1" t="s">
        <v>28032</v>
      </c>
      <c r="H439" s="1">
        <f>+Temporalidad[[#This Row],[ID]]</f>
        <v>428</v>
      </c>
    </row>
    <row r="440" spans="1:8" x14ac:dyDescent="0.25">
      <c r="A440">
        <v>429</v>
      </c>
      <c r="B440" s="18" t="s">
        <v>28033</v>
      </c>
      <c r="C440" s="1" t="s">
        <v>5249</v>
      </c>
      <c r="D440" s="1" t="s">
        <v>5250</v>
      </c>
      <c r="E440" s="2">
        <v>0</v>
      </c>
      <c r="F440" s="2">
        <v>30</v>
      </c>
      <c r="G440" s="1" t="s">
        <v>28034</v>
      </c>
      <c r="H440" s="1">
        <f>+Temporalidad[[#This Row],[ID]]</f>
        <v>429</v>
      </c>
    </row>
    <row r="441" spans="1:8" x14ac:dyDescent="0.25">
      <c r="A441">
        <v>430</v>
      </c>
      <c r="B441" s="18" t="s">
        <v>28035</v>
      </c>
      <c r="C441" s="1" t="s">
        <v>5249</v>
      </c>
      <c r="D441" s="1" t="s">
        <v>5250</v>
      </c>
      <c r="E441" s="2">
        <v>0</v>
      </c>
      <c r="F441" s="2">
        <v>29</v>
      </c>
      <c r="G441" s="1" t="s">
        <v>28036</v>
      </c>
      <c r="H441" s="1">
        <f>+Temporalidad[[#This Row],[ID]]</f>
        <v>430</v>
      </c>
    </row>
    <row r="442" spans="1:8" x14ac:dyDescent="0.25">
      <c r="A442">
        <v>431</v>
      </c>
      <c r="B442" s="18" t="s">
        <v>28037</v>
      </c>
      <c r="C442" s="1" t="s">
        <v>5249</v>
      </c>
      <c r="D442" s="1" t="s">
        <v>5250</v>
      </c>
      <c r="E442" s="2">
        <v>0</v>
      </c>
      <c r="F442" s="2">
        <v>30</v>
      </c>
      <c r="G442" s="1" t="s">
        <v>28038</v>
      </c>
      <c r="H442" s="1">
        <f>+Temporalidad[[#This Row],[ID]]</f>
        <v>431</v>
      </c>
    </row>
    <row r="443" spans="1:8" x14ac:dyDescent="0.25">
      <c r="A443">
        <v>432</v>
      </c>
      <c r="B443" s="18" t="s">
        <v>28039</v>
      </c>
      <c r="C443" s="1" t="s">
        <v>5249</v>
      </c>
      <c r="D443" s="1" t="s">
        <v>5250</v>
      </c>
      <c r="E443" s="2">
        <v>0</v>
      </c>
      <c r="F443" s="2">
        <v>29</v>
      </c>
      <c r="G443" s="1" t="s">
        <v>28040</v>
      </c>
      <c r="H443" s="1">
        <f>+Temporalidad[[#This Row],[ID]]</f>
        <v>432</v>
      </c>
    </row>
    <row r="444" spans="1:8" x14ac:dyDescent="0.25">
      <c r="A444">
        <v>433</v>
      </c>
      <c r="B444" s="18" t="s">
        <v>28041</v>
      </c>
      <c r="C444" s="1" t="s">
        <v>5249</v>
      </c>
      <c r="D444" s="1" t="s">
        <v>5250</v>
      </c>
      <c r="E444" s="2">
        <v>0</v>
      </c>
      <c r="F444" s="2">
        <v>30</v>
      </c>
      <c r="G444" s="1" t="s">
        <v>28042</v>
      </c>
      <c r="H444" s="1">
        <f>+Temporalidad[[#This Row],[ID]]</f>
        <v>433</v>
      </c>
    </row>
    <row r="445" spans="1:8" x14ac:dyDescent="0.25">
      <c r="A445">
        <v>434</v>
      </c>
      <c r="B445" s="18" t="s">
        <v>28043</v>
      </c>
      <c r="C445" s="1" t="s">
        <v>5249</v>
      </c>
      <c r="D445" s="1" t="s">
        <v>5250</v>
      </c>
      <c r="E445" s="2">
        <v>0</v>
      </c>
      <c r="F445" s="2">
        <v>30</v>
      </c>
      <c r="G445" s="1" t="s">
        <v>28044</v>
      </c>
      <c r="H445" s="1">
        <f>+Temporalidad[[#This Row],[ID]]</f>
        <v>434</v>
      </c>
    </row>
    <row r="446" spans="1:8" x14ac:dyDescent="0.25">
      <c r="A446">
        <v>435</v>
      </c>
      <c r="B446" s="18" t="s">
        <v>28045</v>
      </c>
      <c r="C446" s="1" t="s">
        <v>5249</v>
      </c>
      <c r="D446" s="1" t="s">
        <v>5250</v>
      </c>
      <c r="E446" s="2">
        <v>0</v>
      </c>
      <c r="F446" s="2">
        <v>27</v>
      </c>
      <c r="G446" s="1" t="s">
        <v>28046</v>
      </c>
      <c r="H446" s="1">
        <f>+Temporalidad[[#This Row],[ID]]</f>
        <v>435</v>
      </c>
    </row>
    <row r="447" spans="1:8" x14ac:dyDescent="0.25">
      <c r="A447">
        <v>436</v>
      </c>
      <c r="B447" s="18" t="s">
        <v>28047</v>
      </c>
      <c r="C447" s="1" t="s">
        <v>5249</v>
      </c>
      <c r="D447" s="1" t="s">
        <v>5250</v>
      </c>
      <c r="E447" s="2">
        <v>0</v>
      </c>
      <c r="F447" s="2">
        <v>30</v>
      </c>
      <c r="G447" s="1" t="s">
        <v>28048</v>
      </c>
      <c r="H447" s="1">
        <f>+Temporalidad[[#This Row],[ID]]</f>
        <v>436</v>
      </c>
    </row>
    <row r="448" spans="1:8" x14ac:dyDescent="0.25">
      <c r="A448">
        <v>437</v>
      </c>
      <c r="B448" s="18" t="s">
        <v>28049</v>
      </c>
      <c r="C448" s="1" t="s">
        <v>5249</v>
      </c>
      <c r="D448" s="1" t="s">
        <v>5250</v>
      </c>
      <c r="E448" s="2">
        <v>0</v>
      </c>
      <c r="F448" s="2">
        <v>29</v>
      </c>
      <c r="G448" s="1" t="s">
        <v>28050</v>
      </c>
      <c r="H448" s="1">
        <f>+Temporalidad[[#This Row],[ID]]</f>
        <v>437</v>
      </c>
    </row>
    <row r="449" spans="1:8" x14ac:dyDescent="0.25">
      <c r="A449">
        <v>438</v>
      </c>
      <c r="B449" s="18" t="s">
        <v>28051</v>
      </c>
      <c r="C449" s="1" t="s">
        <v>5249</v>
      </c>
      <c r="D449" s="1" t="s">
        <v>5250</v>
      </c>
      <c r="E449" s="2">
        <v>0</v>
      </c>
      <c r="F449" s="2">
        <v>30</v>
      </c>
      <c r="G449" s="1" t="s">
        <v>28052</v>
      </c>
      <c r="H449" s="1">
        <f>+Temporalidad[[#This Row],[ID]]</f>
        <v>438</v>
      </c>
    </row>
    <row r="450" spans="1:8" x14ac:dyDescent="0.25">
      <c r="A450">
        <v>439</v>
      </c>
      <c r="B450" s="18" t="s">
        <v>28053</v>
      </c>
      <c r="C450" s="1" t="s">
        <v>5249</v>
      </c>
      <c r="D450" s="1" t="s">
        <v>5250</v>
      </c>
      <c r="E450" s="2">
        <v>0</v>
      </c>
      <c r="F450" s="2">
        <v>29</v>
      </c>
      <c r="G450" s="1" t="s">
        <v>28054</v>
      </c>
      <c r="H450" s="1">
        <f>+Temporalidad[[#This Row],[ID]]</f>
        <v>439</v>
      </c>
    </row>
    <row r="451" spans="1:8" x14ac:dyDescent="0.25">
      <c r="A451">
        <v>440</v>
      </c>
      <c r="B451" s="18" t="s">
        <v>28055</v>
      </c>
      <c r="C451" s="1" t="s">
        <v>5249</v>
      </c>
      <c r="D451" s="1" t="s">
        <v>5250</v>
      </c>
      <c r="E451" s="2">
        <v>0</v>
      </c>
      <c r="F451" s="2">
        <v>30</v>
      </c>
      <c r="G451" s="1" t="s">
        <v>28056</v>
      </c>
      <c r="H451" s="1">
        <f>+Temporalidad[[#This Row],[ID]]</f>
        <v>440</v>
      </c>
    </row>
    <row r="452" spans="1:8" x14ac:dyDescent="0.25">
      <c r="A452">
        <v>441</v>
      </c>
      <c r="B452" s="18" t="s">
        <v>28057</v>
      </c>
      <c r="C452" s="1" t="s">
        <v>5249</v>
      </c>
      <c r="D452" s="1" t="s">
        <v>5250</v>
      </c>
      <c r="E452" s="2">
        <v>0</v>
      </c>
      <c r="F452" s="2">
        <v>30</v>
      </c>
      <c r="G452" s="1" t="s">
        <v>28058</v>
      </c>
      <c r="H452" s="1">
        <f>+Temporalidad[[#This Row],[ID]]</f>
        <v>441</v>
      </c>
    </row>
    <row r="453" spans="1:8" x14ac:dyDescent="0.25">
      <c r="A453">
        <v>442</v>
      </c>
      <c r="B453" s="18" t="s">
        <v>28059</v>
      </c>
      <c r="C453" s="1" t="s">
        <v>5249</v>
      </c>
      <c r="D453" s="1" t="s">
        <v>5250</v>
      </c>
      <c r="E453" s="2">
        <v>0</v>
      </c>
      <c r="F453" s="2">
        <v>29</v>
      </c>
      <c r="G453" s="1" t="s">
        <v>28060</v>
      </c>
      <c r="H453" s="1">
        <f>+Temporalidad[[#This Row],[ID]]</f>
        <v>442</v>
      </c>
    </row>
    <row r="454" spans="1:8" x14ac:dyDescent="0.25">
      <c r="A454">
        <v>443</v>
      </c>
      <c r="B454" s="18" t="s">
        <v>28061</v>
      </c>
      <c r="C454" s="1" t="s">
        <v>5249</v>
      </c>
      <c r="D454" s="1" t="s">
        <v>5250</v>
      </c>
      <c r="E454" s="2">
        <v>0</v>
      </c>
      <c r="F454" s="2">
        <v>30</v>
      </c>
      <c r="G454" s="1" t="s">
        <v>28062</v>
      </c>
      <c r="H454" s="1">
        <f>+Temporalidad[[#This Row],[ID]]</f>
        <v>443</v>
      </c>
    </row>
    <row r="455" spans="1:8" x14ac:dyDescent="0.25">
      <c r="A455">
        <v>444</v>
      </c>
      <c r="B455" s="18" t="s">
        <v>28063</v>
      </c>
      <c r="C455" s="1" t="s">
        <v>5249</v>
      </c>
      <c r="D455" s="1" t="s">
        <v>5250</v>
      </c>
      <c r="E455" s="2">
        <v>0</v>
      </c>
      <c r="F455" s="2">
        <v>29</v>
      </c>
      <c r="G455" s="1" t="s">
        <v>28064</v>
      </c>
      <c r="H455" s="1">
        <f>+Temporalidad[[#This Row],[ID]]</f>
        <v>444</v>
      </c>
    </row>
    <row r="456" spans="1:8" x14ac:dyDescent="0.25">
      <c r="A456">
        <v>445</v>
      </c>
      <c r="B456" s="18" t="s">
        <v>28065</v>
      </c>
      <c r="C456" s="1" t="s">
        <v>5249</v>
      </c>
      <c r="D456" s="1" t="s">
        <v>5250</v>
      </c>
      <c r="E456" s="2">
        <v>0</v>
      </c>
      <c r="F456" s="2">
        <v>30</v>
      </c>
      <c r="G456" s="1" t="s">
        <v>28066</v>
      </c>
      <c r="H456" s="1">
        <f>+Temporalidad[[#This Row],[ID]]</f>
        <v>445</v>
      </c>
    </row>
    <row r="457" spans="1:8" x14ac:dyDescent="0.25">
      <c r="A457">
        <v>446</v>
      </c>
      <c r="B457" s="18" t="s">
        <v>28067</v>
      </c>
      <c r="C457" s="1" t="s">
        <v>5249</v>
      </c>
      <c r="D457" s="1" t="s">
        <v>5250</v>
      </c>
      <c r="E457" s="2">
        <v>0</v>
      </c>
      <c r="F457" s="2">
        <v>30</v>
      </c>
      <c r="G457" s="1" t="s">
        <v>28068</v>
      </c>
      <c r="H457" s="1">
        <f>+Temporalidad[[#This Row],[ID]]</f>
        <v>446</v>
      </c>
    </row>
    <row r="458" spans="1:8" x14ac:dyDescent="0.25">
      <c r="A458">
        <v>447</v>
      </c>
      <c r="B458" s="18" t="s">
        <v>28069</v>
      </c>
      <c r="C458" s="1" t="s">
        <v>5249</v>
      </c>
      <c r="D458" s="1" t="s">
        <v>5250</v>
      </c>
      <c r="E458" s="2">
        <v>0</v>
      </c>
      <c r="F458" s="2">
        <v>27</v>
      </c>
      <c r="G458" s="1" t="s">
        <v>28070</v>
      </c>
      <c r="H458" s="1">
        <f>+Temporalidad[[#This Row],[ID]]</f>
        <v>447</v>
      </c>
    </row>
    <row r="459" spans="1:8" x14ac:dyDescent="0.25">
      <c r="A459">
        <v>448</v>
      </c>
      <c r="B459" s="18" t="s">
        <v>28071</v>
      </c>
      <c r="C459" s="1" t="s">
        <v>5249</v>
      </c>
      <c r="D459" s="1" t="s">
        <v>5250</v>
      </c>
      <c r="E459" s="2">
        <v>0</v>
      </c>
      <c r="F459" s="2">
        <v>30</v>
      </c>
      <c r="G459" s="1" t="s">
        <v>28072</v>
      </c>
      <c r="H459" s="1">
        <f>+Temporalidad[[#This Row],[ID]]</f>
        <v>448</v>
      </c>
    </row>
    <row r="460" spans="1:8" x14ac:dyDescent="0.25">
      <c r="A460">
        <v>449</v>
      </c>
      <c r="B460" s="18" t="s">
        <v>28073</v>
      </c>
      <c r="C460" s="1" t="s">
        <v>5249</v>
      </c>
      <c r="D460" s="1" t="s">
        <v>5250</v>
      </c>
      <c r="E460" s="2">
        <v>0</v>
      </c>
      <c r="F460" s="2">
        <v>29</v>
      </c>
      <c r="G460" s="1" t="s">
        <v>28074</v>
      </c>
      <c r="H460" s="1">
        <f>+Temporalidad[[#This Row],[ID]]</f>
        <v>449</v>
      </c>
    </row>
    <row r="461" spans="1:8" x14ac:dyDescent="0.25">
      <c r="A461">
        <v>450</v>
      </c>
      <c r="B461" s="18" t="s">
        <v>28075</v>
      </c>
      <c r="C461" s="1" t="s">
        <v>5249</v>
      </c>
      <c r="D461" s="1" t="s">
        <v>5250</v>
      </c>
      <c r="E461" s="2">
        <v>0</v>
      </c>
      <c r="F461" s="2">
        <v>30</v>
      </c>
      <c r="G461" s="1" t="s">
        <v>28076</v>
      </c>
      <c r="H461" s="1">
        <f>+Temporalidad[[#This Row],[ID]]</f>
        <v>450</v>
      </c>
    </row>
    <row r="462" spans="1:8" x14ac:dyDescent="0.25">
      <c r="A462">
        <v>451</v>
      </c>
      <c r="B462" s="18" t="s">
        <v>28077</v>
      </c>
      <c r="C462" s="1" t="s">
        <v>5249</v>
      </c>
      <c r="D462" s="1" t="s">
        <v>5250</v>
      </c>
      <c r="E462" s="2">
        <v>0</v>
      </c>
      <c r="F462" s="2">
        <v>29</v>
      </c>
      <c r="G462" s="1" t="s">
        <v>28078</v>
      </c>
      <c r="H462" s="1">
        <f>+Temporalidad[[#This Row],[ID]]</f>
        <v>451</v>
      </c>
    </row>
    <row r="463" spans="1:8" x14ac:dyDescent="0.25">
      <c r="A463">
        <v>452</v>
      </c>
      <c r="B463" s="18" t="s">
        <v>28079</v>
      </c>
      <c r="C463" s="1" t="s">
        <v>5249</v>
      </c>
      <c r="D463" s="1" t="s">
        <v>5250</v>
      </c>
      <c r="E463" s="2">
        <v>0</v>
      </c>
      <c r="F463" s="2">
        <v>30</v>
      </c>
      <c r="G463" s="1" t="s">
        <v>28080</v>
      </c>
      <c r="H463" s="1">
        <f>+Temporalidad[[#This Row],[ID]]</f>
        <v>452</v>
      </c>
    </row>
    <row r="464" spans="1:8" x14ac:dyDescent="0.25">
      <c r="A464">
        <v>453</v>
      </c>
      <c r="B464" s="18" t="s">
        <v>28081</v>
      </c>
      <c r="C464" s="1" t="s">
        <v>5249</v>
      </c>
      <c r="D464" s="1" t="s">
        <v>5250</v>
      </c>
      <c r="E464" s="2">
        <v>0</v>
      </c>
      <c r="F464" s="2">
        <v>30</v>
      </c>
      <c r="G464" s="1" t="s">
        <v>28082</v>
      </c>
      <c r="H464" s="1">
        <f>+Temporalidad[[#This Row],[ID]]</f>
        <v>453</v>
      </c>
    </row>
    <row r="465" spans="1:8" x14ac:dyDescent="0.25">
      <c r="A465">
        <v>454</v>
      </c>
      <c r="B465" s="18" t="s">
        <v>28083</v>
      </c>
      <c r="C465" s="1" t="s">
        <v>5249</v>
      </c>
      <c r="D465" s="1" t="s">
        <v>5250</v>
      </c>
      <c r="E465" s="2">
        <v>0</v>
      </c>
      <c r="F465" s="2">
        <v>29</v>
      </c>
      <c r="G465" s="1" t="s">
        <v>28084</v>
      </c>
      <c r="H465" s="1">
        <f>+Temporalidad[[#This Row],[ID]]</f>
        <v>454</v>
      </c>
    </row>
    <row r="466" spans="1:8" x14ac:dyDescent="0.25">
      <c r="A466">
        <v>455</v>
      </c>
      <c r="B466" s="18" t="s">
        <v>28085</v>
      </c>
      <c r="C466" s="1" t="s">
        <v>5249</v>
      </c>
      <c r="D466" s="1" t="s">
        <v>5250</v>
      </c>
      <c r="E466" s="2">
        <v>0</v>
      </c>
      <c r="F466" s="2">
        <v>30</v>
      </c>
      <c r="G466" s="1" t="s">
        <v>28086</v>
      </c>
      <c r="H466" s="1">
        <f>+Temporalidad[[#This Row],[ID]]</f>
        <v>455</v>
      </c>
    </row>
    <row r="467" spans="1:8" x14ac:dyDescent="0.25">
      <c r="A467">
        <v>456</v>
      </c>
      <c r="B467" s="18" t="s">
        <v>28087</v>
      </c>
      <c r="C467" s="1" t="s">
        <v>5249</v>
      </c>
      <c r="D467" s="1" t="s">
        <v>5250</v>
      </c>
      <c r="E467" s="2">
        <v>0</v>
      </c>
      <c r="F467" s="2">
        <v>29</v>
      </c>
      <c r="G467" s="1" t="s">
        <v>28088</v>
      </c>
      <c r="H467" s="1">
        <f>+Temporalidad[[#This Row],[ID]]</f>
        <v>456</v>
      </c>
    </row>
    <row r="468" spans="1:8" x14ac:dyDescent="0.25">
      <c r="A468">
        <v>457</v>
      </c>
      <c r="B468" s="18" t="s">
        <v>28089</v>
      </c>
      <c r="C468" s="1" t="s">
        <v>5249</v>
      </c>
      <c r="D468" s="1" t="s">
        <v>5250</v>
      </c>
      <c r="E468" s="2">
        <v>0</v>
      </c>
      <c r="F468" s="2">
        <v>30</v>
      </c>
      <c r="G468" s="1" t="s">
        <v>28090</v>
      </c>
      <c r="H468" s="1">
        <f>+Temporalidad[[#This Row],[ID]]</f>
        <v>457</v>
      </c>
    </row>
    <row r="469" spans="1:8" x14ac:dyDescent="0.25">
      <c r="A469">
        <v>458</v>
      </c>
      <c r="B469" s="18" t="s">
        <v>28091</v>
      </c>
      <c r="C469" s="1" t="s">
        <v>5249</v>
      </c>
      <c r="D469" s="1" t="s">
        <v>5250</v>
      </c>
      <c r="E469" s="2">
        <v>0</v>
      </c>
      <c r="F469" s="2">
        <v>30</v>
      </c>
      <c r="G469" s="1" t="s">
        <v>28092</v>
      </c>
      <c r="H469" s="1">
        <f>+Temporalidad[[#This Row],[ID]]</f>
        <v>458</v>
      </c>
    </row>
    <row r="470" spans="1:8" x14ac:dyDescent="0.25">
      <c r="A470">
        <v>459</v>
      </c>
      <c r="B470" s="18" t="s">
        <v>28093</v>
      </c>
      <c r="C470" s="1" t="s">
        <v>5249</v>
      </c>
      <c r="D470" s="1" t="s">
        <v>5250</v>
      </c>
      <c r="E470" s="2">
        <v>0</v>
      </c>
      <c r="F470" s="2">
        <v>27</v>
      </c>
      <c r="G470" s="1" t="s">
        <v>28094</v>
      </c>
      <c r="H470" s="1">
        <f>+Temporalidad[[#This Row],[ID]]</f>
        <v>459</v>
      </c>
    </row>
    <row r="471" spans="1:8" x14ac:dyDescent="0.25">
      <c r="A471">
        <v>460</v>
      </c>
      <c r="B471" s="18" t="s">
        <v>28095</v>
      </c>
      <c r="C471" s="1" t="s">
        <v>5249</v>
      </c>
      <c r="D471" s="1" t="s">
        <v>5250</v>
      </c>
      <c r="E471" s="2">
        <v>0</v>
      </c>
      <c r="F471" s="2">
        <v>30</v>
      </c>
      <c r="G471" s="1" t="s">
        <v>28096</v>
      </c>
      <c r="H471" s="1">
        <f>+Temporalidad[[#This Row],[ID]]</f>
        <v>460</v>
      </c>
    </row>
    <row r="472" spans="1:8" x14ac:dyDescent="0.25">
      <c r="A472">
        <v>461</v>
      </c>
      <c r="B472" s="18" t="s">
        <v>28097</v>
      </c>
      <c r="C472" s="1" t="s">
        <v>5249</v>
      </c>
      <c r="D472" s="1" t="s">
        <v>5250</v>
      </c>
      <c r="E472" s="2">
        <v>0</v>
      </c>
      <c r="F472" s="2">
        <v>29</v>
      </c>
      <c r="G472" s="1" t="s">
        <v>28098</v>
      </c>
      <c r="H472" s="1">
        <f>+Temporalidad[[#This Row],[ID]]</f>
        <v>461</v>
      </c>
    </row>
    <row r="473" spans="1:8" x14ac:dyDescent="0.25">
      <c r="A473">
        <v>462</v>
      </c>
      <c r="B473" s="18" t="s">
        <v>28099</v>
      </c>
      <c r="C473" s="1" t="s">
        <v>5249</v>
      </c>
      <c r="D473" s="1" t="s">
        <v>5250</v>
      </c>
      <c r="E473" s="2">
        <v>0</v>
      </c>
      <c r="F473" s="2">
        <v>30</v>
      </c>
      <c r="G473" s="1" t="s">
        <v>28100</v>
      </c>
      <c r="H473" s="1">
        <f>+Temporalidad[[#This Row],[ID]]</f>
        <v>462</v>
      </c>
    </row>
    <row r="474" spans="1:8" x14ac:dyDescent="0.25">
      <c r="A474">
        <v>463</v>
      </c>
      <c r="B474" s="18" t="s">
        <v>28101</v>
      </c>
      <c r="C474" s="1" t="s">
        <v>5249</v>
      </c>
      <c r="D474" s="1" t="s">
        <v>5250</v>
      </c>
      <c r="E474" s="2">
        <v>0</v>
      </c>
      <c r="F474" s="2">
        <v>29</v>
      </c>
      <c r="G474" s="1" t="s">
        <v>28102</v>
      </c>
      <c r="H474" s="1">
        <f>+Temporalidad[[#This Row],[ID]]</f>
        <v>463</v>
      </c>
    </row>
    <row r="475" spans="1:8" x14ac:dyDescent="0.25">
      <c r="A475">
        <v>464</v>
      </c>
      <c r="B475" s="18" t="s">
        <v>28103</v>
      </c>
      <c r="C475" s="1" t="s">
        <v>5249</v>
      </c>
      <c r="D475" s="1" t="s">
        <v>5250</v>
      </c>
      <c r="E475" s="2">
        <v>0</v>
      </c>
      <c r="F475" s="2">
        <v>30</v>
      </c>
      <c r="G475" s="1" t="s">
        <v>28104</v>
      </c>
      <c r="H475" s="1">
        <f>+Temporalidad[[#This Row],[ID]]</f>
        <v>464</v>
      </c>
    </row>
    <row r="476" spans="1:8" x14ac:dyDescent="0.25">
      <c r="A476">
        <v>465</v>
      </c>
      <c r="B476" s="18" t="s">
        <v>28105</v>
      </c>
      <c r="C476" s="1" t="s">
        <v>5249</v>
      </c>
      <c r="D476" s="1" t="s">
        <v>5250</v>
      </c>
      <c r="E476" s="2">
        <v>0</v>
      </c>
      <c r="F476" s="2">
        <v>30</v>
      </c>
      <c r="G476" s="1" t="s">
        <v>28106</v>
      </c>
      <c r="H476" s="1">
        <f>+Temporalidad[[#This Row],[ID]]</f>
        <v>465</v>
      </c>
    </row>
    <row r="477" spans="1:8" x14ac:dyDescent="0.25">
      <c r="A477">
        <v>466</v>
      </c>
      <c r="B477" s="18" t="s">
        <v>28107</v>
      </c>
      <c r="C477" s="1" t="s">
        <v>5249</v>
      </c>
      <c r="D477" s="1" t="s">
        <v>5250</v>
      </c>
      <c r="E477" s="2">
        <v>0</v>
      </c>
      <c r="F477" s="2">
        <v>29</v>
      </c>
      <c r="G477" s="1" t="s">
        <v>28108</v>
      </c>
      <c r="H477" s="1">
        <f>+Temporalidad[[#This Row],[ID]]</f>
        <v>466</v>
      </c>
    </row>
    <row r="478" spans="1:8" x14ac:dyDescent="0.25">
      <c r="A478">
        <v>467</v>
      </c>
      <c r="B478" s="18" t="s">
        <v>28109</v>
      </c>
      <c r="C478" s="1" t="s">
        <v>5249</v>
      </c>
      <c r="D478" s="1" t="s">
        <v>5250</v>
      </c>
      <c r="E478" s="2">
        <v>0</v>
      </c>
      <c r="F478" s="2">
        <v>30</v>
      </c>
      <c r="G478" s="1" t="s">
        <v>28110</v>
      </c>
      <c r="H478" s="1">
        <f>+Temporalidad[[#This Row],[ID]]</f>
        <v>467</v>
      </c>
    </row>
    <row r="479" spans="1:8" x14ac:dyDescent="0.25">
      <c r="A479">
        <v>468</v>
      </c>
      <c r="B479" s="18" t="s">
        <v>28111</v>
      </c>
      <c r="C479" s="1" t="s">
        <v>5249</v>
      </c>
      <c r="D479" s="1" t="s">
        <v>5250</v>
      </c>
      <c r="E479" s="2">
        <v>0</v>
      </c>
      <c r="F479" s="2">
        <v>29</v>
      </c>
      <c r="G479" s="1" t="s">
        <v>28112</v>
      </c>
      <c r="H479" s="1">
        <f>+Temporalidad[[#This Row],[ID]]</f>
        <v>468</v>
      </c>
    </row>
    <row r="480" spans="1:8" x14ac:dyDescent="0.25">
      <c r="A480">
        <v>469</v>
      </c>
      <c r="B480" s="18" t="s">
        <v>28113</v>
      </c>
      <c r="C480" s="1" t="s">
        <v>5249</v>
      </c>
      <c r="D480" s="1" t="s">
        <v>5250</v>
      </c>
      <c r="E480" s="2">
        <v>0</v>
      </c>
      <c r="F480" s="2">
        <v>30</v>
      </c>
      <c r="G480" s="1" t="s">
        <v>28114</v>
      </c>
      <c r="H480" s="1">
        <f>+Temporalidad[[#This Row],[ID]]</f>
        <v>469</v>
      </c>
    </row>
    <row r="481" spans="1:8" x14ac:dyDescent="0.25">
      <c r="A481">
        <v>470</v>
      </c>
      <c r="B481" s="18" t="s">
        <v>28115</v>
      </c>
      <c r="C481" s="1" t="s">
        <v>5249</v>
      </c>
      <c r="D481" s="1" t="s">
        <v>5250</v>
      </c>
      <c r="E481" s="2">
        <v>0</v>
      </c>
      <c r="F481" s="2">
        <v>30</v>
      </c>
      <c r="G481" s="1" t="s">
        <v>28116</v>
      </c>
      <c r="H481" s="1">
        <f>+Temporalidad[[#This Row],[ID]]</f>
        <v>470</v>
      </c>
    </row>
    <row r="482" spans="1:8" x14ac:dyDescent="0.25">
      <c r="A482">
        <v>471</v>
      </c>
      <c r="B482" s="18" t="s">
        <v>28117</v>
      </c>
      <c r="C482" s="1" t="s">
        <v>5249</v>
      </c>
      <c r="D482" s="1" t="s">
        <v>5250</v>
      </c>
      <c r="E482" s="2">
        <v>0</v>
      </c>
      <c r="F482" s="2">
        <v>27</v>
      </c>
      <c r="G482" s="1" t="s">
        <v>28118</v>
      </c>
      <c r="H482" s="1">
        <f>+Temporalidad[[#This Row],[ID]]</f>
        <v>471</v>
      </c>
    </row>
    <row r="483" spans="1:8" x14ac:dyDescent="0.25">
      <c r="A483">
        <v>472</v>
      </c>
      <c r="B483" s="18" t="s">
        <v>28119</v>
      </c>
      <c r="C483" s="1" t="s">
        <v>5249</v>
      </c>
      <c r="D483" s="1" t="s">
        <v>5250</v>
      </c>
      <c r="E483" s="2">
        <v>0</v>
      </c>
      <c r="F483" s="2">
        <v>30</v>
      </c>
      <c r="G483" s="1" t="s">
        <v>28120</v>
      </c>
      <c r="H483" s="1">
        <f>+Temporalidad[[#This Row],[ID]]</f>
        <v>472</v>
      </c>
    </row>
    <row r="484" spans="1:8" x14ac:dyDescent="0.25">
      <c r="A484">
        <v>473</v>
      </c>
      <c r="B484" s="18" t="s">
        <v>28121</v>
      </c>
      <c r="C484" s="1" t="s">
        <v>5249</v>
      </c>
      <c r="D484" s="1" t="s">
        <v>5250</v>
      </c>
      <c r="E484" s="2">
        <v>0</v>
      </c>
      <c r="F484" s="2">
        <v>29</v>
      </c>
      <c r="G484" s="1" t="s">
        <v>28122</v>
      </c>
      <c r="H484" s="1">
        <f>+Temporalidad[[#This Row],[ID]]</f>
        <v>473</v>
      </c>
    </row>
    <row r="485" spans="1:8" x14ac:dyDescent="0.25">
      <c r="A485">
        <v>474</v>
      </c>
      <c r="B485" s="18" t="s">
        <v>28123</v>
      </c>
      <c r="C485" s="1" t="s">
        <v>5249</v>
      </c>
      <c r="D485" s="1" t="s">
        <v>5250</v>
      </c>
      <c r="E485" s="2">
        <v>0</v>
      </c>
      <c r="F485" s="2">
        <v>30</v>
      </c>
      <c r="G485" s="1" t="s">
        <v>28124</v>
      </c>
      <c r="H485" s="1">
        <f>+Temporalidad[[#This Row],[ID]]</f>
        <v>474</v>
      </c>
    </row>
    <row r="486" spans="1:8" x14ac:dyDescent="0.25">
      <c r="A486">
        <v>475</v>
      </c>
      <c r="B486" s="18" t="s">
        <v>28125</v>
      </c>
      <c r="C486" s="1" t="s">
        <v>5249</v>
      </c>
      <c r="D486" s="1" t="s">
        <v>5250</v>
      </c>
      <c r="E486" s="2">
        <v>0</v>
      </c>
      <c r="F486" s="2">
        <v>29</v>
      </c>
      <c r="G486" s="1" t="s">
        <v>28126</v>
      </c>
      <c r="H486" s="1">
        <f>+Temporalidad[[#This Row],[ID]]</f>
        <v>475</v>
      </c>
    </row>
    <row r="487" spans="1:8" x14ac:dyDescent="0.25">
      <c r="A487">
        <v>476</v>
      </c>
      <c r="B487" s="18" t="s">
        <v>28127</v>
      </c>
      <c r="C487" s="1" t="s">
        <v>5249</v>
      </c>
      <c r="D487" s="1" t="s">
        <v>5250</v>
      </c>
      <c r="E487" s="2">
        <v>0</v>
      </c>
      <c r="F487" s="2">
        <v>30</v>
      </c>
      <c r="G487" s="1" t="s">
        <v>28128</v>
      </c>
      <c r="H487" s="1">
        <f>+Temporalidad[[#This Row],[ID]]</f>
        <v>476</v>
      </c>
    </row>
    <row r="488" spans="1:8" x14ac:dyDescent="0.25">
      <c r="A488">
        <v>477</v>
      </c>
      <c r="B488" s="18" t="s">
        <v>28129</v>
      </c>
      <c r="C488" s="1" t="s">
        <v>5249</v>
      </c>
      <c r="D488" s="1" t="s">
        <v>5250</v>
      </c>
      <c r="E488" s="2">
        <v>0</v>
      </c>
      <c r="F488" s="2">
        <v>30</v>
      </c>
      <c r="G488" s="1" t="s">
        <v>28130</v>
      </c>
      <c r="H488" s="1">
        <f>+Temporalidad[[#This Row],[ID]]</f>
        <v>477</v>
      </c>
    </row>
    <row r="489" spans="1:8" x14ac:dyDescent="0.25">
      <c r="A489">
        <v>478</v>
      </c>
      <c r="B489" s="18" t="s">
        <v>28131</v>
      </c>
      <c r="C489" s="1" t="s">
        <v>5249</v>
      </c>
      <c r="D489" s="1" t="s">
        <v>5250</v>
      </c>
      <c r="E489" s="2">
        <v>0</v>
      </c>
      <c r="F489" s="2">
        <v>29</v>
      </c>
      <c r="G489" s="1" t="s">
        <v>28132</v>
      </c>
      <c r="H489" s="1">
        <f>+Temporalidad[[#This Row],[ID]]</f>
        <v>478</v>
      </c>
    </row>
    <row r="490" spans="1:8" x14ac:dyDescent="0.25">
      <c r="A490">
        <v>479</v>
      </c>
      <c r="B490" s="18" t="s">
        <v>28133</v>
      </c>
      <c r="C490" s="1" t="s">
        <v>5249</v>
      </c>
      <c r="D490" s="1" t="s">
        <v>5250</v>
      </c>
      <c r="E490" s="2">
        <v>0</v>
      </c>
      <c r="F490" s="2">
        <v>30</v>
      </c>
      <c r="G490" s="1" t="s">
        <v>28134</v>
      </c>
      <c r="H490" s="1">
        <f>+Temporalidad[[#This Row],[ID]]</f>
        <v>479</v>
      </c>
    </row>
    <row r="491" spans="1:8" x14ac:dyDescent="0.25">
      <c r="A491">
        <v>480</v>
      </c>
      <c r="B491" s="18" t="s">
        <v>28135</v>
      </c>
      <c r="C491" s="1" t="s">
        <v>5249</v>
      </c>
      <c r="D491" s="1" t="s">
        <v>5250</v>
      </c>
      <c r="E491" s="2">
        <v>0</v>
      </c>
      <c r="F491" s="2">
        <v>29</v>
      </c>
      <c r="G491" s="1" t="s">
        <v>28136</v>
      </c>
      <c r="H491" s="1">
        <f>+Temporalidad[[#This Row],[ID]]</f>
        <v>480</v>
      </c>
    </row>
    <row r="492" spans="1:8" x14ac:dyDescent="0.25">
      <c r="A492">
        <v>481</v>
      </c>
      <c r="B492" s="18" t="s">
        <v>28137</v>
      </c>
      <c r="C492" s="1" t="s">
        <v>5249</v>
      </c>
      <c r="D492" s="1" t="s">
        <v>5250</v>
      </c>
      <c r="E492" s="2">
        <v>0</v>
      </c>
      <c r="F492" s="2">
        <v>30</v>
      </c>
      <c r="G492" s="1" t="s">
        <v>28138</v>
      </c>
      <c r="H492" s="1">
        <f>+Temporalidad[[#This Row],[ID]]</f>
        <v>481</v>
      </c>
    </row>
    <row r="493" spans="1:8" x14ac:dyDescent="0.25">
      <c r="A493">
        <v>482</v>
      </c>
      <c r="B493" s="18" t="s">
        <v>28139</v>
      </c>
      <c r="C493" s="1" t="s">
        <v>5249</v>
      </c>
      <c r="D493" s="1" t="s">
        <v>5250</v>
      </c>
      <c r="E493" s="2">
        <v>0</v>
      </c>
      <c r="F493" s="2">
        <v>30</v>
      </c>
      <c r="G493" s="1" t="s">
        <v>28140</v>
      </c>
      <c r="H493" s="1">
        <f>+Temporalidad[[#This Row],[ID]]</f>
        <v>482</v>
      </c>
    </row>
    <row r="494" spans="1:8" x14ac:dyDescent="0.25">
      <c r="A494">
        <v>483</v>
      </c>
      <c r="B494" s="18" t="s">
        <v>28141</v>
      </c>
      <c r="C494" s="1" t="s">
        <v>5249</v>
      </c>
      <c r="D494" s="1" t="s">
        <v>5250</v>
      </c>
      <c r="E494" s="2">
        <v>0</v>
      </c>
      <c r="F494" s="2">
        <v>27</v>
      </c>
      <c r="G494" s="1" t="s">
        <v>28142</v>
      </c>
      <c r="H494" s="1">
        <f>+Temporalidad[[#This Row],[ID]]</f>
        <v>483</v>
      </c>
    </row>
    <row r="495" spans="1:8" x14ac:dyDescent="0.25">
      <c r="A495">
        <v>484</v>
      </c>
      <c r="B495" s="18" t="s">
        <v>28143</v>
      </c>
      <c r="C495" s="1" t="s">
        <v>5249</v>
      </c>
      <c r="D495" s="1" t="s">
        <v>5250</v>
      </c>
      <c r="E495" s="2">
        <v>0</v>
      </c>
      <c r="F495" s="2">
        <v>30</v>
      </c>
      <c r="G495" s="1" t="s">
        <v>28144</v>
      </c>
      <c r="H495" s="1">
        <f>+Temporalidad[[#This Row],[ID]]</f>
        <v>484</v>
      </c>
    </row>
    <row r="496" spans="1:8" x14ac:dyDescent="0.25">
      <c r="A496">
        <v>485</v>
      </c>
      <c r="B496" s="18" t="s">
        <v>28145</v>
      </c>
      <c r="C496" s="1" t="s">
        <v>5249</v>
      </c>
      <c r="D496" s="1" t="s">
        <v>5250</v>
      </c>
      <c r="E496" s="2">
        <v>0</v>
      </c>
      <c r="F496" s="2">
        <v>29</v>
      </c>
      <c r="G496" s="1" t="s">
        <v>28146</v>
      </c>
      <c r="H496" s="1">
        <f>+Temporalidad[[#This Row],[ID]]</f>
        <v>485</v>
      </c>
    </row>
    <row r="497" spans="1:8" x14ac:dyDescent="0.25">
      <c r="A497">
        <v>486</v>
      </c>
      <c r="B497" s="18" t="s">
        <v>28147</v>
      </c>
      <c r="C497" s="1" t="s">
        <v>5249</v>
      </c>
      <c r="D497" s="1" t="s">
        <v>5250</v>
      </c>
      <c r="E497" s="2">
        <v>0</v>
      </c>
      <c r="F497" s="2">
        <v>30</v>
      </c>
      <c r="G497" s="1" t="s">
        <v>28148</v>
      </c>
      <c r="H497" s="1">
        <f>+Temporalidad[[#This Row],[ID]]</f>
        <v>486</v>
      </c>
    </row>
    <row r="498" spans="1:8" x14ac:dyDescent="0.25">
      <c r="A498">
        <v>487</v>
      </c>
      <c r="B498" s="18" t="s">
        <v>28149</v>
      </c>
      <c r="C498" s="1" t="s">
        <v>5249</v>
      </c>
      <c r="D498" s="1" t="s">
        <v>5250</v>
      </c>
      <c r="E498" s="2">
        <v>0</v>
      </c>
      <c r="F498" s="2">
        <v>29</v>
      </c>
      <c r="G498" s="1" t="s">
        <v>28150</v>
      </c>
      <c r="H498" s="1">
        <f>+Temporalidad[[#This Row],[ID]]</f>
        <v>487</v>
      </c>
    </row>
    <row r="499" spans="1:8" x14ac:dyDescent="0.25">
      <c r="A499">
        <v>488</v>
      </c>
      <c r="B499" s="18" t="s">
        <v>28151</v>
      </c>
      <c r="C499" s="1" t="s">
        <v>5249</v>
      </c>
      <c r="D499" s="1" t="s">
        <v>5250</v>
      </c>
      <c r="E499" s="2">
        <v>0</v>
      </c>
      <c r="F499" s="2">
        <v>30</v>
      </c>
      <c r="G499" s="1" t="s">
        <v>28152</v>
      </c>
      <c r="H499" s="1">
        <f>+Temporalidad[[#This Row],[ID]]</f>
        <v>488</v>
      </c>
    </row>
    <row r="500" spans="1:8" x14ac:dyDescent="0.25">
      <c r="A500">
        <v>489</v>
      </c>
      <c r="B500" s="18" t="s">
        <v>28153</v>
      </c>
      <c r="C500" s="1" t="s">
        <v>5249</v>
      </c>
      <c r="D500" s="1" t="s">
        <v>5250</v>
      </c>
      <c r="E500" s="2">
        <v>0</v>
      </c>
      <c r="F500" s="2">
        <v>30</v>
      </c>
      <c r="G500" s="1" t="s">
        <v>28154</v>
      </c>
      <c r="H500" s="1">
        <f>+Temporalidad[[#This Row],[ID]]</f>
        <v>489</v>
      </c>
    </row>
    <row r="501" spans="1:8" x14ac:dyDescent="0.25">
      <c r="A501">
        <v>490</v>
      </c>
      <c r="B501" s="18" t="s">
        <v>28155</v>
      </c>
      <c r="C501" s="1" t="s">
        <v>5249</v>
      </c>
      <c r="D501" s="1" t="s">
        <v>5250</v>
      </c>
      <c r="E501" s="2">
        <v>0</v>
      </c>
      <c r="F501" s="2">
        <v>29</v>
      </c>
      <c r="G501" s="1" t="s">
        <v>28156</v>
      </c>
      <c r="H501" s="1">
        <f>+Temporalidad[[#This Row],[ID]]</f>
        <v>490</v>
      </c>
    </row>
    <row r="502" spans="1:8" x14ac:dyDescent="0.25">
      <c r="A502">
        <v>491</v>
      </c>
      <c r="B502" s="18" t="s">
        <v>28157</v>
      </c>
      <c r="C502" s="1" t="s">
        <v>5249</v>
      </c>
      <c r="D502" s="1" t="s">
        <v>5250</v>
      </c>
      <c r="E502" s="2">
        <v>0</v>
      </c>
      <c r="F502" s="2">
        <v>30</v>
      </c>
      <c r="G502" s="1" t="s">
        <v>28158</v>
      </c>
      <c r="H502" s="1">
        <f>+Temporalidad[[#This Row],[ID]]</f>
        <v>491</v>
      </c>
    </row>
    <row r="503" spans="1:8" x14ac:dyDescent="0.25">
      <c r="A503">
        <v>492</v>
      </c>
      <c r="B503" s="18" t="s">
        <v>28159</v>
      </c>
      <c r="C503" s="1" t="s">
        <v>5249</v>
      </c>
      <c r="D503" s="1" t="s">
        <v>5250</v>
      </c>
      <c r="E503" s="2">
        <v>0</v>
      </c>
      <c r="F503" s="2">
        <v>29</v>
      </c>
      <c r="G503" s="1" t="s">
        <v>28160</v>
      </c>
      <c r="H503" s="1">
        <f>+Temporalidad[[#This Row],[ID]]</f>
        <v>492</v>
      </c>
    </row>
    <row r="504" spans="1:8" x14ac:dyDescent="0.25">
      <c r="A504">
        <v>493</v>
      </c>
      <c r="B504" s="18" t="s">
        <v>28161</v>
      </c>
      <c r="C504" s="1" t="s">
        <v>5249</v>
      </c>
      <c r="D504" s="1" t="s">
        <v>5250</v>
      </c>
      <c r="E504" s="2">
        <v>0</v>
      </c>
      <c r="F504" s="2">
        <v>30</v>
      </c>
      <c r="G504" s="1" t="s">
        <v>28162</v>
      </c>
      <c r="H504" s="1">
        <f>+Temporalidad[[#This Row],[ID]]</f>
        <v>493</v>
      </c>
    </row>
    <row r="505" spans="1:8" x14ac:dyDescent="0.25">
      <c r="A505">
        <v>494</v>
      </c>
      <c r="B505" s="18" t="s">
        <v>28163</v>
      </c>
      <c r="C505" s="1" t="s">
        <v>5249</v>
      </c>
      <c r="D505" s="1" t="s">
        <v>5250</v>
      </c>
      <c r="E505" s="2">
        <v>0</v>
      </c>
      <c r="F505" s="2">
        <v>30</v>
      </c>
      <c r="G505" s="1" t="s">
        <v>28164</v>
      </c>
      <c r="H505" s="1">
        <f>+Temporalidad[[#This Row],[ID]]</f>
        <v>494</v>
      </c>
    </row>
    <row r="506" spans="1:8" x14ac:dyDescent="0.25">
      <c r="A506">
        <v>495</v>
      </c>
      <c r="B506" s="18" t="s">
        <v>28165</v>
      </c>
      <c r="C506" s="1" t="s">
        <v>5249</v>
      </c>
      <c r="D506" s="1" t="s">
        <v>5250</v>
      </c>
      <c r="E506" s="2">
        <v>0</v>
      </c>
      <c r="F506" s="2">
        <v>27</v>
      </c>
      <c r="G506" s="1" t="s">
        <v>28166</v>
      </c>
      <c r="H506" s="1">
        <f>+Temporalidad[[#This Row],[ID]]</f>
        <v>495</v>
      </c>
    </row>
    <row r="507" spans="1:8" x14ac:dyDescent="0.25">
      <c r="A507">
        <v>496</v>
      </c>
      <c r="B507" s="18" t="s">
        <v>28167</v>
      </c>
      <c r="C507" s="1" t="s">
        <v>5249</v>
      </c>
      <c r="D507" s="1" t="s">
        <v>5250</v>
      </c>
      <c r="E507" s="2">
        <v>0</v>
      </c>
      <c r="F507" s="2">
        <v>30</v>
      </c>
      <c r="G507" s="1" t="s">
        <v>28168</v>
      </c>
      <c r="H507" s="1">
        <f>+Temporalidad[[#This Row],[ID]]</f>
        <v>496</v>
      </c>
    </row>
    <row r="508" spans="1:8" x14ac:dyDescent="0.25">
      <c r="A508">
        <v>497</v>
      </c>
      <c r="B508" s="18" t="s">
        <v>28169</v>
      </c>
      <c r="C508" s="1" t="s">
        <v>5249</v>
      </c>
      <c r="D508" s="1" t="s">
        <v>5250</v>
      </c>
      <c r="E508" s="2">
        <v>0</v>
      </c>
      <c r="F508" s="2">
        <v>29</v>
      </c>
      <c r="G508" s="1" t="s">
        <v>28170</v>
      </c>
      <c r="H508" s="1">
        <f>+Temporalidad[[#This Row],[ID]]</f>
        <v>497</v>
      </c>
    </row>
    <row r="509" spans="1:8" x14ac:dyDescent="0.25">
      <c r="A509">
        <v>498</v>
      </c>
      <c r="B509" s="18" t="s">
        <v>28171</v>
      </c>
      <c r="C509" s="1" t="s">
        <v>5249</v>
      </c>
      <c r="D509" s="1" t="s">
        <v>5250</v>
      </c>
      <c r="E509" s="2">
        <v>0</v>
      </c>
      <c r="F509" s="2">
        <v>30</v>
      </c>
      <c r="G509" s="1" t="s">
        <v>28172</v>
      </c>
      <c r="H509" s="1">
        <f>+Temporalidad[[#This Row],[ID]]</f>
        <v>498</v>
      </c>
    </row>
    <row r="510" spans="1:8" x14ac:dyDescent="0.25">
      <c r="A510">
        <v>499</v>
      </c>
      <c r="B510" s="18" t="s">
        <v>28173</v>
      </c>
      <c r="C510" s="1" t="s">
        <v>5249</v>
      </c>
      <c r="D510" s="1" t="s">
        <v>5250</v>
      </c>
      <c r="E510" s="2">
        <v>0</v>
      </c>
      <c r="F510" s="2">
        <v>29</v>
      </c>
      <c r="G510" s="1" t="s">
        <v>28174</v>
      </c>
      <c r="H510" s="1">
        <f>+Temporalidad[[#This Row],[ID]]</f>
        <v>499</v>
      </c>
    </row>
    <row r="511" spans="1:8" x14ac:dyDescent="0.25">
      <c r="A511">
        <v>500</v>
      </c>
      <c r="B511" s="18" t="s">
        <v>28175</v>
      </c>
      <c r="C511" s="1" t="s">
        <v>5249</v>
      </c>
      <c r="D511" s="1" t="s">
        <v>5250</v>
      </c>
      <c r="E511" s="2">
        <v>0</v>
      </c>
      <c r="F511" s="2">
        <v>30</v>
      </c>
      <c r="G511" s="1" t="s">
        <v>28176</v>
      </c>
      <c r="H511" s="1">
        <f>+Temporalidad[[#This Row],[ID]]</f>
        <v>500</v>
      </c>
    </row>
    <row r="512" spans="1:8" x14ac:dyDescent="0.25">
      <c r="A512">
        <v>501</v>
      </c>
      <c r="B512" s="18" t="s">
        <v>28177</v>
      </c>
      <c r="C512" s="1" t="s">
        <v>5249</v>
      </c>
      <c r="D512" s="1" t="s">
        <v>5250</v>
      </c>
      <c r="E512" s="2">
        <v>0</v>
      </c>
      <c r="F512" s="2">
        <v>30</v>
      </c>
      <c r="G512" s="1" t="s">
        <v>28178</v>
      </c>
      <c r="H512" s="1">
        <f>+Temporalidad[[#This Row],[ID]]</f>
        <v>501</v>
      </c>
    </row>
    <row r="513" spans="1:8" x14ac:dyDescent="0.25">
      <c r="A513">
        <v>502</v>
      </c>
      <c r="B513" s="18" t="s">
        <v>28179</v>
      </c>
      <c r="C513" s="1" t="s">
        <v>5249</v>
      </c>
      <c r="D513" s="1" t="s">
        <v>5250</v>
      </c>
      <c r="E513" s="2">
        <v>0</v>
      </c>
      <c r="F513" s="2">
        <v>29</v>
      </c>
      <c r="G513" s="1" t="s">
        <v>28180</v>
      </c>
      <c r="H513" s="1">
        <f>+Temporalidad[[#This Row],[ID]]</f>
        <v>502</v>
      </c>
    </row>
    <row r="514" spans="1:8" x14ac:dyDescent="0.25">
      <c r="A514">
        <v>503</v>
      </c>
      <c r="B514" s="18" t="s">
        <v>28181</v>
      </c>
      <c r="C514" s="1" t="s">
        <v>5249</v>
      </c>
      <c r="D514" s="1" t="s">
        <v>5250</v>
      </c>
      <c r="E514" s="2">
        <v>0</v>
      </c>
      <c r="F514" s="2">
        <v>30</v>
      </c>
      <c r="G514" s="1" t="s">
        <v>28182</v>
      </c>
      <c r="H514" s="1">
        <f>+Temporalidad[[#This Row],[ID]]</f>
        <v>503</v>
      </c>
    </row>
    <row r="515" spans="1:8" x14ac:dyDescent="0.25">
      <c r="A515">
        <v>504</v>
      </c>
      <c r="B515" s="18" t="s">
        <v>28183</v>
      </c>
      <c r="C515" s="1" t="s">
        <v>5249</v>
      </c>
      <c r="D515" s="1" t="s">
        <v>5250</v>
      </c>
      <c r="E515" s="2">
        <v>0</v>
      </c>
      <c r="F515" s="2">
        <v>29</v>
      </c>
      <c r="G515" s="1" t="s">
        <v>28184</v>
      </c>
      <c r="H515" s="1">
        <f>+Temporalidad[[#This Row],[ID]]</f>
        <v>504</v>
      </c>
    </row>
    <row r="516" spans="1:8" x14ac:dyDescent="0.25">
      <c r="A516">
        <v>505</v>
      </c>
      <c r="B516" s="18" t="s">
        <v>28185</v>
      </c>
      <c r="C516" s="1" t="s">
        <v>5249</v>
      </c>
      <c r="D516" s="1" t="s">
        <v>5250</v>
      </c>
      <c r="E516" s="2">
        <v>0</v>
      </c>
      <c r="F516" s="2">
        <v>30</v>
      </c>
      <c r="G516" s="1" t="s">
        <v>28186</v>
      </c>
      <c r="H516" s="1">
        <f>+Temporalidad[[#This Row],[ID]]</f>
        <v>505</v>
      </c>
    </row>
    <row r="517" spans="1:8" x14ac:dyDescent="0.25">
      <c r="A517">
        <v>506</v>
      </c>
      <c r="B517" s="18" t="s">
        <v>28187</v>
      </c>
      <c r="C517" s="1" t="s">
        <v>5249</v>
      </c>
      <c r="D517" s="1" t="s">
        <v>5250</v>
      </c>
      <c r="E517" s="2">
        <v>0</v>
      </c>
      <c r="F517" s="2">
        <v>30</v>
      </c>
      <c r="G517" s="1" t="s">
        <v>28188</v>
      </c>
      <c r="H517" s="1">
        <f>+Temporalidad[[#This Row],[ID]]</f>
        <v>506</v>
      </c>
    </row>
    <row r="518" spans="1:8" x14ac:dyDescent="0.25">
      <c r="A518">
        <v>507</v>
      </c>
      <c r="B518" s="18" t="s">
        <v>28189</v>
      </c>
      <c r="C518" s="1" t="s">
        <v>5249</v>
      </c>
      <c r="D518" s="1" t="s">
        <v>5250</v>
      </c>
      <c r="E518" s="2">
        <v>0</v>
      </c>
      <c r="F518" s="2">
        <v>27</v>
      </c>
      <c r="G518" s="1" t="s">
        <v>28190</v>
      </c>
      <c r="H518" s="1">
        <f>+Temporalidad[[#This Row],[ID]]</f>
        <v>507</v>
      </c>
    </row>
    <row r="519" spans="1:8" x14ac:dyDescent="0.25">
      <c r="A519">
        <v>508</v>
      </c>
      <c r="B519" s="18" t="s">
        <v>28191</v>
      </c>
      <c r="C519" s="1" t="s">
        <v>5249</v>
      </c>
      <c r="D519" s="1" t="s">
        <v>5250</v>
      </c>
      <c r="E519" s="2">
        <v>0</v>
      </c>
      <c r="F519" s="2">
        <v>30</v>
      </c>
      <c r="G519" s="1" t="s">
        <v>28192</v>
      </c>
      <c r="H519" s="1">
        <f>+Temporalidad[[#This Row],[ID]]</f>
        <v>508</v>
      </c>
    </row>
    <row r="520" spans="1:8" x14ac:dyDescent="0.25">
      <c r="A520">
        <v>509</v>
      </c>
      <c r="B520" s="18" t="s">
        <v>28193</v>
      </c>
      <c r="C520" s="1" t="s">
        <v>5249</v>
      </c>
      <c r="D520" s="1" t="s">
        <v>5250</v>
      </c>
      <c r="E520" s="2">
        <v>0</v>
      </c>
      <c r="F520" s="2">
        <v>29</v>
      </c>
      <c r="G520" s="1" t="s">
        <v>28194</v>
      </c>
      <c r="H520" s="1">
        <f>+Temporalidad[[#This Row],[ID]]</f>
        <v>509</v>
      </c>
    </row>
    <row r="521" spans="1:8" x14ac:dyDescent="0.25">
      <c r="A521">
        <v>510</v>
      </c>
      <c r="B521" s="18" t="s">
        <v>28195</v>
      </c>
      <c r="C521" s="1" t="s">
        <v>5249</v>
      </c>
      <c r="D521" s="1" t="s">
        <v>5250</v>
      </c>
      <c r="E521" s="2">
        <v>0</v>
      </c>
      <c r="F521" s="2">
        <v>30</v>
      </c>
      <c r="G521" s="1" t="s">
        <v>28196</v>
      </c>
      <c r="H521" s="1">
        <f>+Temporalidad[[#This Row],[ID]]</f>
        <v>510</v>
      </c>
    </row>
    <row r="522" spans="1:8" x14ac:dyDescent="0.25">
      <c r="A522">
        <v>511</v>
      </c>
      <c r="B522" s="18" t="s">
        <v>28197</v>
      </c>
      <c r="C522" s="1" t="s">
        <v>5249</v>
      </c>
      <c r="D522" s="1" t="s">
        <v>5250</v>
      </c>
      <c r="E522" s="2">
        <v>0</v>
      </c>
      <c r="F522" s="2">
        <v>29</v>
      </c>
      <c r="G522" s="1" t="s">
        <v>28198</v>
      </c>
      <c r="H522" s="1">
        <f>+Temporalidad[[#This Row],[ID]]</f>
        <v>511</v>
      </c>
    </row>
    <row r="523" spans="1:8" x14ac:dyDescent="0.25">
      <c r="A523">
        <v>512</v>
      </c>
      <c r="B523" s="18" t="s">
        <v>28199</v>
      </c>
      <c r="C523" s="1" t="s">
        <v>5249</v>
      </c>
      <c r="D523" s="1" t="s">
        <v>5250</v>
      </c>
      <c r="E523" s="2">
        <v>0</v>
      </c>
      <c r="F523" s="2">
        <v>30</v>
      </c>
      <c r="G523" s="1" t="s">
        <v>28200</v>
      </c>
      <c r="H523" s="1">
        <f>+Temporalidad[[#This Row],[ID]]</f>
        <v>512</v>
      </c>
    </row>
    <row r="524" spans="1:8" x14ac:dyDescent="0.25">
      <c r="A524">
        <v>513</v>
      </c>
      <c r="B524" s="18" t="s">
        <v>28201</v>
      </c>
      <c r="C524" s="1" t="s">
        <v>5249</v>
      </c>
      <c r="D524" s="1" t="s">
        <v>5250</v>
      </c>
      <c r="E524" s="2">
        <v>0</v>
      </c>
      <c r="F524" s="2">
        <v>30</v>
      </c>
      <c r="G524" s="1" t="s">
        <v>28202</v>
      </c>
      <c r="H524" s="1">
        <f>+Temporalidad[[#This Row],[ID]]</f>
        <v>513</v>
      </c>
    </row>
    <row r="525" spans="1:8" x14ac:dyDescent="0.25">
      <c r="A525">
        <v>514</v>
      </c>
      <c r="B525" s="18" t="s">
        <v>28203</v>
      </c>
      <c r="C525" s="1" t="s">
        <v>5249</v>
      </c>
      <c r="D525" s="1" t="s">
        <v>5250</v>
      </c>
      <c r="E525" s="2">
        <v>0</v>
      </c>
      <c r="F525" s="2">
        <v>29</v>
      </c>
      <c r="G525" s="1" t="s">
        <v>28204</v>
      </c>
      <c r="H525" s="1">
        <f>+Temporalidad[[#This Row],[ID]]</f>
        <v>514</v>
      </c>
    </row>
    <row r="526" spans="1:8" x14ac:dyDescent="0.25">
      <c r="A526">
        <v>515</v>
      </c>
      <c r="B526" s="18" t="s">
        <v>28205</v>
      </c>
      <c r="C526" s="1" t="s">
        <v>5249</v>
      </c>
      <c r="D526" s="1" t="s">
        <v>5250</v>
      </c>
      <c r="E526" s="2">
        <v>0</v>
      </c>
      <c r="F526" s="2">
        <v>30</v>
      </c>
      <c r="G526" s="1" t="s">
        <v>28206</v>
      </c>
      <c r="H526" s="1">
        <f>+Temporalidad[[#This Row],[ID]]</f>
        <v>515</v>
      </c>
    </row>
    <row r="527" spans="1:8" x14ac:dyDescent="0.25">
      <c r="A527">
        <v>516</v>
      </c>
      <c r="B527" s="18" t="s">
        <v>28207</v>
      </c>
      <c r="C527" s="1" t="s">
        <v>5249</v>
      </c>
      <c r="D527" s="1" t="s">
        <v>5250</v>
      </c>
      <c r="E527" s="2">
        <v>0</v>
      </c>
      <c r="F527" s="2">
        <v>29</v>
      </c>
      <c r="G527" s="1" t="s">
        <v>28208</v>
      </c>
      <c r="H527" s="1">
        <f>+Temporalidad[[#This Row],[ID]]</f>
        <v>516</v>
      </c>
    </row>
    <row r="528" spans="1:8" x14ac:dyDescent="0.25">
      <c r="A528">
        <v>517</v>
      </c>
      <c r="B528" s="18" t="s">
        <v>28209</v>
      </c>
      <c r="C528" s="1" t="s">
        <v>5249</v>
      </c>
      <c r="D528" s="1" t="s">
        <v>5250</v>
      </c>
      <c r="E528" s="2">
        <v>0</v>
      </c>
      <c r="F528" s="2">
        <v>30</v>
      </c>
      <c r="G528" s="1" t="s">
        <v>28210</v>
      </c>
      <c r="H528" s="1">
        <f>+Temporalidad[[#This Row],[ID]]</f>
        <v>517</v>
      </c>
    </row>
    <row r="529" spans="1:8" x14ac:dyDescent="0.25">
      <c r="A529">
        <v>518</v>
      </c>
      <c r="B529" s="18" t="s">
        <v>28211</v>
      </c>
      <c r="C529" s="1" t="s">
        <v>5249</v>
      </c>
      <c r="D529" s="1" t="s">
        <v>5250</v>
      </c>
      <c r="E529" s="2">
        <v>0</v>
      </c>
      <c r="F529" s="2">
        <v>30</v>
      </c>
      <c r="G529" s="1" t="s">
        <v>28212</v>
      </c>
      <c r="H529" s="1">
        <f>+Temporalidad[[#This Row],[ID]]</f>
        <v>518</v>
      </c>
    </row>
    <row r="530" spans="1:8" x14ac:dyDescent="0.25">
      <c r="A530">
        <v>519</v>
      </c>
      <c r="B530" s="18" t="s">
        <v>28213</v>
      </c>
      <c r="C530" s="1" t="s">
        <v>5249</v>
      </c>
      <c r="D530" s="1" t="s">
        <v>5250</v>
      </c>
      <c r="E530" s="2">
        <v>0</v>
      </c>
      <c r="F530" s="2">
        <v>27</v>
      </c>
      <c r="G530" s="1" t="s">
        <v>28214</v>
      </c>
      <c r="H530" s="1">
        <f>+Temporalidad[[#This Row],[ID]]</f>
        <v>519</v>
      </c>
    </row>
    <row r="531" spans="1:8" x14ac:dyDescent="0.25">
      <c r="A531">
        <v>520</v>
      </c>
      <c r="B531" s="18" t="s">
        <v>28215</v>
      </c>
      <c r="C531" s="1" t="s">
        <v>5249</v>
      </c>
      <c r="D531" s="1" t="s">
        <v>5250</v>
      </c>
      <c r="E531" s="2">
        <v>0</v>
      </c>
      <c r="F531" s="2">
        <v>30</v>
      </c>
      <c r="G531" s="1" t="s">
        <v>28216</v>
      </c>
      <c r="H531" s="1">
        <f>+Temporalidad[[#This Row],[ID]]</f>
        <v>520</v>
      </c>
    </row>
    <row r="532" spans="1:8" x14ac:dyDescent="0.25">
      <c r="A532">
        <v>521</v>
      </c>
      <c r="B532" s="18" t="s">
        <v>28217</v>
      </c>
      <c r="C532" s="1" t="s">
        <v>5249</v>
      </c>
      <c r="D532" s="1" t="s">
        <v>5250</v>
      </c>
      <c r="E532" s="2">
        <v>0</v>
      </c>
      <c r="F532" s="2">
        <v>29</v>
      </c>
      <c r="G532" s="1" t="s">
        <v>28218</v>
      </c>
      <c r="H532" s="1">
        <f>+Temporalidad[[#This Row],[ID]]</f>
        <v>521</v>
      </c>
    </row>
    <row r="533" spans="1:8" x14ac:dyDescent="0.25">
      <c r="A533">
        <v>522</v>
      </c>
      <c r="B533" s="18" t="s">
        <v>28219</v>
      </c>
      <c r="C533" s="1" t="s">
        <v>5249</v>
      </c>
      <c r="D533" s="1" t="s">
        <v>5250</v>
      </c>
      <c r="E533" s="2">
        <v>0</v>
      </c>
      <c r="F533" s="2">
        <v>30</v>
      </c>
      <c r="G533" s="1" t="s">
        <v>28220</v>
      </c>
      <c r="H533" s="1">
        <f>+Temporalidad[[#This Row],[ID]]</f>
        <v>522</v>
      </c>
    </row>
    <row r="534" spans="1:8" x14ac:dyDescent="0.25">
      <c r="A534">
        <v>523</v>
      </c>
      <c r="B534" s="18" t="s">
        <v>28221</v>
      </c>
      <c r="C534" s="1" t="s">
        <v>5249</v>
      </c>
      <c r="D534" s="1" t="s">
        <v>5250</v>
      </c>
      <c r="E534" s="2">
        <v>0</v>
      </c>
      <c r="F534" s="2">
        <v>29</v>
      </c>
      <c r="G534" s="1" t="s">
        <v>28222</v>
      </c>
      <c r="H534" s="1">
        <f>+Temporalidad[[#This Row],[ID]]</f>
        <v>523</v>
      </c>
    </row>
    <row r="535" spans="1:8" x14ac:dyDescent="0.25">
      <c r="A535">
        <v>524</v>
      </c>
      <c r="B535" s="18" t="s">
        <v>28223</v>
      </c>
      <c r="C535" s="1" t="s">
        <v>5249</v>
      </c>
      <c r="D535" s="1" t="s">
        <v>5250</v>
      </c>
      <c r="E535" s="2">
        <v>0</v>
      </c>
      <c r="F535" s="2">
        <v>30</v>
      </c>
      <c r="G535" s="1" t="s">
        <v>28224</v>
      </c>
      <c r="H535" s="1">
        <f>+Temporalidad[[#This Row],[ID]]</f>
        <v>524</v>
      </c>
    </row>
    <row r="536" spans="1:8" x14ac:dyDescent="0.25">
      <c r="A536">
        <v>525</v>
      </c>
      <c r="B536" s="18" t="s">
        <v>28225</v>
      </c>
      <c r="C536" s="1" t="s">
        <v>5249</v>
      </c>
      <c r="D536" s="1" t="s">
        <v>5250</v>
      </c>
      <c r="E536" s="2">
        <v>0</v>
      </c>
      <c r="F536" s="2">
        <v>30</v>
      </c>
      <c r="G536" s="1" t="s">
        <v>28226</v>
      </c>
      <c r="H536" s="1">
        <f>+Temporalidad[[#This Row],[ID]]</f>
        <v>525</v>
      </c>
    </row>
    <row r="537" spans="1:8" x14ac:dyDescent="0.25">
      <c r="A537">
        <v>526</v>
      </c>
      <c r="B537" s="18" t="s">
        <v>28227</v>
      </c>
      <c r="C537" s="1" t="s">
        <v>5249</v>
      </c>
      <c r="D537" s="1" t="s">
        <v>5250</v>
      </c>
      <c r="E537" s="2">
        <v>0</v>
      </c>
      <c r="F537" s="2">
        <v>29</v>
      </c>
      <c r="G537" s="1" t="s">
        <v>28228</v>
      </c>
      <c r="H537" s="1">
        <f>+Temporalidad[[#This Row],[ID]]</f>
        <v>526</v>
      </c>
    </row>
    <row r="538" spans="1:8" x14ac:dyDescent="0.25">
      <c r="A538">
        <v>527</v>
      </c>
      <c r="B538" s="18" t="s">
        <v>28229</v>
      </c>
      <c r="C538" s="1" t="s">
        <v>5249</v>
      </c>
      <c r="D538" s="1" t="s">
        <v>5250</v>
      </c>
      <c r="E538" s="2">
        <v>0</v>
      </c>
      <c r="F538" s="2">
        <v>30</v>
      </c>
      <c r="G538" s="1" t="s">
        <v>28230</v>
      </c>
      <c r="H538" s="1">
        <f>+Temporalidad[[#This Row],[ID]]</f>
        <v>527</v>
      </c>
    </row>
    <row r="539" spans="1:8" x14ac:dyDescent="0.25">
      <c r="A539">
        <v>528</v>
      </c>
      <c r="B539" s="18" t="s">
        <v>28231</v>
      </c>
      <c r="C539" s="1" t="s">
        <v>5249</v>
      </c>
      <c r="D539" s="1" t="s">
        <v>5250</v>
      </c>
      <c r="E539" s="2">
        <v>0</v>
      </c>
      <c r="F539" s="2">
        <v>29</v>
      </c>
      <c r="G539" s="1" t="s">
        <v>28232</v>
      </c>
      <c r="H539" s="1">
        <f>+Temporalidad[[#This Row],[ID]]</f>
        <v>528</v>
      </c>
    </row>
    <row r="540" spans="1:8" x14ac:dyDescent="0.25">
      <c r="A540">
        <v>529</v>
      </c>
      <c r="B540" s="18" t="s">
        <v>28233</v>
      </c>
      <c r="C540" s="1" t="s">
        <v>5249</v>
      </c>
      <c r="D540" s="1" t="s">
        <v>5250</v>
      </c>
      <c r="E540" s="2">
        <v>0</v>
      </c>
      <c r="F540" s="2">
        <v>30</v>
      </c>
      <c r="G540" s="1" t="s">
        <v>28234</v>
      </c>
      <c r="H540" s="1">
        <f>+Temporalidad[[#This Row],[ID]]</f>
        <v>529</v>
      </c>
    </row>
    <row r="541" spans="1:8" x14ac:dyDescent="0.25">
      <c r="A541">
        <v>530</v>
      </c>
      <c r="B541" s="18" t="s">
        <v>28235</v>
      </c>
      <c r="C541" s="1" t="s">
        <v>5249</v>
      </c>
      <c r="D541" s="1" t="s">
        <v>5250</v>
      </c>
      <c r="E541" s="2">
        <v>0</v>
      </c>
      <c r="F541" s="2">
        <v>30</v>
      </c>
      <c r="G541" s="1" t="s">
        <v>28236</v>
      </c>
      <c r="H541" s="1">
        <f>+Temporalidad[[#This Row],[ID]]</f>
        <v>530</v>
      </c>
    </row>
    <row r="542" spans="1:8" x14ac:dyDescent="0.25">
      <c r="A542">
        <v>531</v>
      </c>
      <c r="B542" s="18" t="s">
        <v>28237</v>
      </c>
      <c r="C542" s="1" t="s">
        <v>5249</v>
      </c>
      <c r="D542" s="1" t="s">
        <v>5250</v>
      </c>
      <c r="E542" s="2">
        <v>0</v>
      </c>
      <c r="F542" s="2">
        <v>27</v>
      </c>
      <c r="G542" s="1" t="s">
        <v>28238</v>
      </c>
      <c r="H542" s="1">
        <f>+Temporalidad[[#This Row],[ID]]</f>
        <v>531</v>
      </c>
    </row>
    <row r="543" spans="1:8" x14ac:dyDescent="0.25">
      <c r="A543">
        <v>532</v>
      </c>
      <c r="B543" s="18" t="s">
        <v>28239</v>
      </c>
      <c r="C543" s="1" t="s">
        <v>5249</v>
      </c>
      <c r="D543" s="1" t="s">
        <v>5250</v>
      </c>
      <c r="E543" s="2">
        <v>0</v>
      </c>
      <c r="F543" s="2">
        <v>30</v>
      </c>
      <c r="G543" s="1" t="s">
        <v>28240</v>
      </c>
      <c r="H543" s="1">
        <f>+Temporalidad[[#This Row],[ID]]</f>
        <v>532</v>
      </c>
    </row>
    <row r="544" spans="1:8" x14ac:dyDescent="0.25">
      <c r="A544">
        <v>533</v>
      </c>
      <c r="B544" s="18" t="s">
        <v>28241</v>
      </c>
      <c r="C544" s="1" t="s">
        <v>5249</v>
      </c>
      <c r="D544" s="1" t="s">
        <v>5250</v>
      </c>
      <c r="E544" s="2">
        <v>0</v>
      </c>
      <c r="F544" s="2">
        <v>29</v>
      </c>
      <c r="G544" s="1" t="s">
        <v>28242</v>
      </c>
      <c r="H544" s="1">
        <f>+Temporalidad[[#This Row],[ID]]</f>
        <v>533</v>
      </c>
    </row>
    <row r="545" spans="1:8" x14ac:dyDescent="0.25">
      <c r="A545">
        <v>534</v>
      </c>
      <c r="B545" s="18" t="s">
        <v>28243</v>
      </c>
      <c r="C545" s="1" t="s">
        <v>5249</v>
      </c>
      <c r="D545" s="1" t="s">
        <v>5250</v>
      </c>
      <c r="E545" s="2">
        <v>0</v>
      </c>
      <c r="F545" s="2">
        <v>30</v>
      </c>
      <c r="G545" s="1" t="s">
        <v>28244</v>
      </c>
      <c r="H545" s="1">
        <f>+Temporalidad[[#This Row],[ID]]</f>
        <v>534</v>
      </c>
    </row>
    <row r="546" spans="1:8" x14ac:dyDescent="0.25">
      <c r="A546">
        <v>535</v>
      </c>
      <c r="B546" s="18" t="s">
        <v>28245</v>
      </c>
      <c r="C546" s="1" t="s">
        <v>5249</v>
      </c>
      <c r="D546" s="1" t="s">
        <v>5250</v>
      </c>
      <c r="E546" s="2">
        <v>0</v>
      </c>
      <c r="F546" s="2">
        <v>29</v>
      </c>
      <c r="G546" s="1" t="s">
        <v>28246</v>
      </c>
      <c r="H546" s="1">
        <f>+Temporalidad[[#This Row],[ID]]</f>
        <v>535</v>
      </c>
    </row>
    <row r="547" spans="1:8" x14ac:dyDescent="0.25">
      <c r="A547">
        <v>536</v>
      </c>
      <c r="B547" s="18" t="s">
        <v>28247</v>
      </c>
      <c r="C547" s="1" t="s">
        <v>5249</v>
      </c>
      <c r="D547" s="1" t="s">
        <v>5250</v>
      </c>
      <c r="E547" s="2">
        <v>0</v>
      </c>
      <c r="F547" s="2">
        <v>30</v>
      </c>
      <c r="G547" s="1" t="s">
        <v>28248</v>
      </c>
      <c r="H547" s="1">
        <f>+Temporalidad[[#This Row],[ID]]</f>
        <v>536</v>
      </c>
    </row>
    <row r="548" spans="1:8" x14ac:dyDescent="0.25">
      <c r="A548">
        <v>537</v>
      </c>
      <c r="B548" s="18" t="s">
        <v>28249</v>
      </c>
      <c r="C548" s="1" t="s">
        <v>5249</v>
      </c>
      <c r="D548" s="1" t="s">
        <v>5250</v>
      </c>
      <c r="E548" s="2">
        <v>0</v>
      </c>
      <c r="F548" s="2">
        <v>30</v>
      </c>
      <c r="G548" s="1" t="s">
        <v>28250</v>
      </c>
      <c r="H548" s="1">
        <f>+Temporalidad[[#This Row],[ID]]</f>
        <v>537</v>
      </c>
    </row>
    <row r="549" spans="1:8" x14ac:dyDescent="0.25">
      <c r="A549">
        <v>538</v>
      </c>
      <c r="B549" s="18" t="s">
        <v>28251</v>
      </c>
      <c r="C549" s="1" t="s">
        <v>5249</v>
      </c>
      <c r="D549" s="1" t="s">
        <v>5250</v>
      </c>
      <c r="E549" s="2">
        <v>0</v>
      </c>
      <c r="F549" s="2">
        <v>29</v>
      </c>
      <c r="G549" s="1" t="s">
        <v>28252</v>
      </c>
      <c r="H549" s="1">
        <f>+Temporalidad[[#This Row],[ID]]</f>
        <v>538</v>
      </c>
    </row>
    <row r="550" spans="1:8" x14ac:dyDescent="0.25">
      <c r="A550">
        <v>539</v>
      </c>
      <c r="B550" s="18" t="s">
        <v>28253</v>
      </c>
      <c r="C550" s="1" t="s">
        <v>5249</v>
      </c>
      <c r="D550" s="1" t="s">
        <v>5250</v>
      </c>
      <c r="E550" s="2">
        <v>0</v>
      </c>
      <c r="F550" s="2">
        <v>30</v>
      </c>
      <c r="G550" s="1" t="s">
        <v>28254</v>
      </c>
      <c r="H550" s="1">
        <f>+Temporalidad[[#This Row],[ID]]</f>
        <v>539</v>
      </c>
    </row>
    <row r="551" spans="1:8" x14ac:dyDescent="0.25">
      <c r="A551">
        <v>540</v>
      </c>
      <c r="B551" s="18" t="s">
        <v>28255</v>
      </c>
      <c r="C551" s="1" t="s">
        <v>5249</v>
      </c>
      <c r="D551" s="1" t="s">
        <v>5250</v>
      </c>
      <c r="E551" s="2">
        <v>0</v>
      </c>
      <c r="F551" s="2">
        <v>29</v>
      </c>
      <c r="G551" s="1" t="s">
        <v>28256</v>
      </c>
      <c r="H551" s="1">
        <f>+Temporalidad[[#This Row],[ID]]</f>
        <v>540</v>
      </c>
    </row>
    <row r="552" spans="1:8" x14ac:dyDescent="0.25">
      <c r="A552">
        <v>541</v>
      </c>
      <c r="B552" s="18" t="s">
        <v>28257</v>
      </c>
      <c r="C552" s="1" t="s">
        <v>5249</v>
      </c>
      <c r="D552" s="1" t="s">
        <v>5250</v>
      </c>
      <c r="E552" s="2">
        <v>0</v>
      </c>
      <c r="F552" s="2">
        <v>30</v>
      </c>
      <c r="G552" s="1" t="s">
        <v>28258</v>
      </c>
      <c r="H552" s="1">
        <f>+Temporalidad[[#This Row],[ID]]</f>
        <v>541</v>
      </c>
    </row>
    <row r="553" spans="1:8" x14ac:dyDescent="0.25">
      <c r="A553">
        <v>542</v>
      </c>
      <c r="B553" s="18" t="s">
        <v>28259</v>
      </c>
      <c r="C553" s="1" t="s">
        <v>5249</v>
      </c>
      <c r="D553" s="1" t="s">
        <v>5250</v>
      </c>
      <c r="E553" s="2">
        <v>0</v>
      </c>
      <c r="F553" s="2">
        <v>30</v>
      </c>
      <c r="G553" s="1" t="s">
        <v>28260</v>
      </c>
      <c r="H553" s="1">
        <f>+Temporalidad[[#This Row],[ID]]</f>
        <v>542</v>
      </c>
    </row>
    <row r="554" spans="1:8" x14ac:dyDescent="0.25">
      <c r="A554">
        <v>543</v>
      </c>
      <c r="B554" s="18" t="s">
        <v>28261</v>
      </c>
      <c r="C554" s="1" t="s">
        <v>5249</v>
      </c>
      <c r="D554" s="1" t="s">
        <v>5250</v>
      </c>
      <c r="E554" s="2">
        <v>0</v>
      </c>
      <c r="F554" s="2">
        <v>27</v>
      </c>
      <c r="G554" s="1" t="s">
        <v>28262</v>
      </c>
      <c r="H554" s="1">
        <f>+Temporalidad[[#This Row],[ID]]</f>
        <v>543</v>
      </c>
    </row>
    <row r="555" spans="1:8" x14ac:dyDescent="0.25">
      <c r="A555">
        <v>544</v>
      </c>
      <c r="B555" s="18" t="s">
        <v>28263</v>
      </c>
      <c r="C555" s="1" t="s">
        <v>5249</v>
      </c>
      <c r="D555" s="1" t="s">
        <v>5250</v>
      </c>
      <c r="E555" s="2">
        <v>0</v>
      </c>
      <c r="F555" s="2">
        <v>30</v>
      </c>
      <c r="G555" s="1" t="s">
        <v>28264</v>
      </c>
      <c r="H555" s="1">
        <f>+Temporalidad[[#This Row],[ID]]</f>
        <v>544</v>
      </c>
    </row>
    <row r="556" spans="1:8" x14ac:dyDescent="0.25">
      <c r="A556">
        <v>545</v>
      </c>
      <c r="B556" s="18" t="s">
        <v>28265</v>
      </c>
      <c r="C556" s="1" t="s">
        <v>5249</v>
      </c>
      <c r="D556" s="1" t="s">
        <v>5250</v>
      </c>
      <c r="E556" s="2">
        <v>0</v>
      </c>
      <c r="F556" s="2">
        <v>29</v>
      </c>
      <c r="G556" s="1" t="s">
        <v>28266</v>
      </c>
      <c r="H556" s="1">
        <f>+Temporalidad[[#This Row],[ID]]</f>
        <v>545</v>
      </c>
    </row>
    <row r="557" spans="1:8" x14ac:dyDescent="0.25">
      <c r="A557">
        <v>546</v>
      </c>
      <c r="B557" s="18" t="s">
        <v>28267</v>
      </c>
      <c r="C557" s="1" t="s">
        <v>5249</v>
      </c>
      <c r="D557" s="1" t="s">
        <v>5250</v>
      </c>
      <c r="E557" s="2">
        <v>0</v>
      </c>
      <c r="F557" s="2">
        <v>30</v>
      </c>
      <c r="G557" s="1" t="s">
        <v>28268</v>
      </c>
      <c r="H557" s="1">
        <f>+Temporalidad[[#This Row],[ID]]</f>
        <v>546</v>
      </c>
    </row>
    <row r="558" spans="1:8" x14ac:dyDescent="0.25">
      <c r="A558">
        <v>547</v>
      </c>
      <c r="B558" s="18" t="s">
        <v>28269</v>
      </c>
      <c r="C558" s="1" t="s">
        <v>5249</v>
      </c>
      <c r="D558" s="1" t="s">
        <v>5250</v>
      </c>
      <c r="E558" s="2">
        <v>0</v>
      </c>
      <c r="F558" s="2">
        <v>29</v>
      </c>
      <c r="G558" s="1" t="s">
        <v>28270</v>
      </c>
      <c r="H558" s="1">
        <f>+Temporalidad[[#This Row],[ID]]</f>
        <v>547</v>
      </c>
    </row>
    <row r="559" spans="1:8" x14ac:dyDescent="0.25">
      <c r="A559">
        <v>548</v>
      </c>
      <c r="B559" s="18" t="s">
        <v>28271</v>
      </c>
      <c r="C559" s="1" t="s">
        <v>5249</v>
      </c>
      <c r="D559" s="1" t="s">
        <v>5250</v>
      </c>
      <c r="E559" s="2">
        <v>0</v>
      </c>
      <c r="F559" s="2">
        <v>30</v>
      </c>
      <c r="G559" s="1" t="s">
        <v>28272</v>
      </c>
      <c r="H559" s="1">
        <f>+Temporalidad[[#This Row],[ID]]</f>
        <v>548</v>
      </c>
    </row>
    <row r="560" spans="1:8" x14ac:dyDescent="0.25">
      <c r="A560">
        <v>549</v>
      </c>
      <c r="B560" s="18" t="s">
        <v>28273</v>
      </c>
      <c r="C560" s="1" t="s">
        <v>5249</v>
      </c>
      <c r="D560" s="1" t="s">
        <v>5250</v>
      </c>
      <c r="E560" s="2">
        <v>0</v>
      </c>
      <c r="F560" s="2">
        <v>30</v>
      </c>
      <c r="G560" s="1" t="s">
        <v>28274</v>
      </c>
      <c r="H560" s="1">
        <f>+Temporalidad[[#This Row],[ID]]</f>
        <v>549</v>
      </c>
    </row>
    <row r="561" spans="1:8" x14ac:dyDescent="0.25">
      <c r="A561">
        <v>550</v>
      </c>
      <c r="B561" s="18" t="s">
        <v>28275</v>
      </c>
      <c r="C561" s="1" t="s">
        <v>5249</v>
      </c>
      <c r="D561" s="1" t="s">
        <v>5250</v>
      </c>
      <c r="E561" s="2">
        <v>0</v>
      </c>
      <c r="F561" s="2">
        <v>29</v>
      </c>
      <c r="G561" s="1" t="s">
        <v>28276</v>
      </c>
      <c r="H561" s="1">
        <f>+Temporalidad[[#This Row],[ID]]</f>
        <v>550</v>
      </c>
    </row>
    <row r="562" spans="1:8" x14ac:dyDescent="0.25">
      <c r="A562">
        <v>551</v>
      </c>
      <c r="B562" s="18" t="s">
        <v>28277</v>
      </c>
      <c r="C562" s="1" t="s">
        <v>5249</v>
      </c>
      <c r="D562" s="1" t="s">
        <v>5250</v>
      </c>
      <c r="E562" s="2">
        <v>0</v>
      </c>
      <c r="F562" s="2">
        <v>30</v>
      </c>
      <c r="G562" s="1" t="s">
        <v>28278</v>
      </c>
      <c r="H562" s="1">
        <f>+Temporalidad[[#This Row],[ID]]</f>
        <v>551</v>
      </c>
    </row>
    <row r="563" spans="1:8" x14ac:dyDescent="0.25">
      <c r="A563">
        <v>552</v>
      </c>
      <c r="B563" s="18" t="s">
        <v>28279</v>
      </c>
      <c r="C563" s="1" t="s">
        <v>5249</v>
      </c>
      <c r="D563" s="1" t="s">
        <v>5250</v>
      </c>
      <c r="E563" s="2">
        <v>0</v>
      </c>
      <c r="F563" s="2">
        <v>29</v>
      </c>
      <c r="G563" s="1" t="s">
        <v>28280</v>
      </c>
      <c r="H563" s="1">
        <f>+Temporalidad[[#This Row],[ID]]</f>
        <v>552</v>
      </c>
    </row>
    <row r="564" spans="1:8" x14ac:dyDescent="0.25">
      <c r="A564">
        <v>553</v>
      </c>
      <c r="B564" s="18" t="s">
        <v>28281</v>
      </c>
      <c r="C564" s="1" t="s">
        <v>5249</v>
      </c>
      <c r="D564" s="1" t="s">
        <v>5250</v>
      </c>
      <c r="E564" s="2">
        <v>0</v>
      </c>
      <c r="F564" s="2">
        <v>30</v>
      </c>
      <c r="G564" s="1" t="s">
        <v>28282</v>
      </c>
      <c r="H564" s="1">
        <f>+Temporalidad[[#This Row],[ID]]</f>
        <v>553</v>
      </c>
    </row>
    <row r="565" spans="1:8" x14ac:dyDescent="0.25">
      <c r="A565">
        <v>554</v>
      </c>
      <c r="B565" s="18" t="s">
        <v>28283</v>
      </c>
      <c r="C565" s="1" t="s">
        <v>5249</v>
      </c>
      <c r="D565" s="1" t="s">
        <v>5250</v>
      </c>
      <c r="E565" s="2">
        <v>0</v>
      </c>
      <c r="F565" s="2">
        <v>30</v>
      </c>
      <c r="G565" s="1" t="s">
        <v>28284</v>
      </c>
      <c r="H565" s="1">
        <f>+Temporalidad[[#This Row],[ID]]</f>
        <v>554</v>
      </c>
    </row>
    <row r="566" spans="1:8" x14ac:dyDescent="0.25">
      <c r="A566">
        <v>555</v>
      </c>
      <c r="B566" s="18" t="s">
        <v>28285</v>
      </c>
      <c r="C566" s="1" t="s">
        <v>5249</v>
      </c>
      <c r="D566" s="1" t="s">
        <v>5250</v>
      </c>
      <c r="E566" s="2">
        <v>0</v>
      </c>
      <c r="F566" s="2">
        <v>27</v>
      </c>
      <c r="G566" s="1" t="s">
        <v>28286</v>
      </c>
      <c r="H566" s="1">
        <f>+Temporalidad[[#This Row],[ID]]</f>
        <v>555</v>
      </c>
    </row>
    <row r="567" spans="1:8" x14ac:dyDescent="0.25">
      <c r="A567">
        <v>556</v>
      </c>
      <c r="B567" s="18" t="s">
        <v>28287</v>
      </c>
      <c r="C567" s="1" t="s">
        <v>5249</v>
      </c>
      <c r="D567" s="1" t="s">
        <v>5250</v>
      </c>
      <c r="E567" s="2">
        <v>0</v>
      </c>
      <c r="F567" s="2">
        <v>30</v>
      </c>
      <c r="G567" s="1" t="s">
        <v>28288</v>
      </c>
      <c r="H567" s="1">
        <f>+Temporalidad[[#This Row],[ID]]</f>
        <v>556</v>
      </c>
    </row>
    <row r="568" spans="1:8" x14ac:dyDescent="0.25">
      <c r="A568">
        <v>557</v>
      </c>
      <c r="B568" s="18" t="s">
        <v>28289</v>
      </c>
      <c r="C568" s="1" t="s">
        <v>5249</v>
      </c>
      <c r="D568" s="1" t="s">
        <v>5250</v>
      </c>
      <c r="E568" s="2">
        <v>0</v>
      </c>
      <c r="F568" s="2">
        <v>29</v>
      </c>
      <c r="G568" s="1" t="s">
        <v>28290</v>
      </c>
      <c r="H568" s="1">
        <f>+Temporalidad[[#This Row],[ID]]</f>
        <v>557</v>
      </c>
    </row>
    <row r="569" spans="1:8" x14ac:dyDescent="0.25">
      <c r="A569">
        <v>558</v>
      </c>
      <c r="B569" s="18" t="s">
        <v>28291</v>
      </c>
      <c r="C569" s="1" t="s">
        <v>5249</v>
      </c>
      <c r="D569" s="1" t="s">
        <v>5250</v>
      </c>
      <c r="E569" s="2">
        <v>0</v>
      </c>
      <c r="F569" s="2">
        <v>30</v>
      </c>
      <c r="G569" s="1" t="s">
        <v>28292</v>
      </c>
      <c r="H569" s="1">
        <f>+Temporalidad[[#This Row],[ID]]</f>
        <v>558</v>
      </c>
    </row>
    <row r="570" spans="1:8" x14ac:dyDescent="0.25">
      <c r="A570">
        <v>559</v>
      </c>
      <c r="B570" s="18" t="s">
        <v>28293</v>
      </c>
      <c r="C570" s="1" t="s">
        <v>5249</v>
      </c>
      <c r="D570" s="1" t="s">
        <v>5250</v>
      </c>
      <c r="E570" s="2">
        <v>0</v>
      </c>
      <c r="F570" s="2">
        <v>29</v>
      </c>
      <c r="G570" s="1" t="s">
        <v>28294</v>
      </c>
      <c r="H570" s="1">
        <f>+Temporalidad[[#This Row],[ID]]</f>
        <v>559</v>
      </c>
    </row>
    <row r="571" spans="1:8" x14ac:dyDescent="0.25">
      <c r="A571">
        <v>560</v>
      </c>
      <c r="B571" s="18" t="s">
        <v>28295</v>
      </c>
      <c r="C571" s="1" t="s">
        <v>5249</v>
      </c>
      <c r="D571" s="1" t="s">
        <v>5250</v>
      </c>
      <c r="E571" s="2">
        <v>0</v>
      </c>
      <c r="F571" s="2">
        <v>30</v>
      </c>
      <c r="G571" s="1" t="s">
        <v>28296</v>
      </c>
      <c r="H571" s="1">
        <f>+Temporalidad[[#This Row],[ID]]</f>
        <v>560</v>
      </c>
    </row>
    <row r="572" spans="1:8" x14ac:dyDescent="0.25">
      <c r="A572">
        <v>561</v>
      </c>
      <c r="B572" s="18" t="s">
        <v>28297</v>
      </c>
      <c r="C572" s="1" t="s">
        <v>5249</v>
      </c>
      <c r="D572" s="1" t="s">
        <v>5250</v>
      </c>
      <c r="E572" s="2">
        <v>0</v>
      </c>
      <c r="F572" s="2">
        <v>30</v>
      </c>
      <c r="G572" s="1" t="s">
        <v>28298</v>
      </c>
      <c r="H572" s="1">
        <f>+Temporalidad[[#This Row],[ID]]</f>
        <v>561</v>
      </c>
    </row>
    <row r="573" spans="1:8" x14ac:dyDescent="0.25">
      <c r="A573">
        <v>562</v>
      </c>
      <c r="B573" s="18" t="s">
        <v>28299</v>
      </c>
      <c r="C573" s="1" t="s">
        <v>5249</v>
      </c>
      <c r="D573" s="1" t="s">
        <v>5250</v>
      </c>
      <c r="E573" s="2">
        <v>0</v>
      </c>
      <c r="F573" s="2">
        <v>29</v>
      </c>
      <c r="G573" s="1" t="s">
        <v>28300</v>
      </c>
      <c r="H573" s="1">
        <f>+Temporalidad[[#This Row],[ID]]</f>
        <v>562</v>
      </c>
    </row>
    <row r="574" spans="1:8" x14ac:dyDescent="0.25">
      <c r="A574">
        <v>563</v>
      </c>
      <c r="B574" s="18" t="s">
        <v>28301</v>
      </c>
      <c r="C574" s="1" t="s">
        <v>5249</v>
      </c>
      <c r="D574" s="1" t="s">
        <v>5250</v>
      </c>
      <c r="E574" s="2">
        <v>0</v>
      </c>
      <c r="F574" s="2">
        <v>30</v>
      </c>
      <c r="G574" s="1" t="s">
        <v>28302</v>
      </c>
      <c r="H574" s="1">
        <f>+Temporalidad[[#This Row],[ID]]</f>
        <v>563</v>
      </c>
    </row>
    <row r="575" spans="1:8" x14ac:dyDescent="0.25">
      <c r="A575">
        <v>564</v>
      </c>
      <c r="B575" s="18" t="s">
        <v>28303</v>
      </c>
      <c r="C575" s="1" t="s">
        <v>5249</v>
      </c>
      <c r="D575" s="1" t="s">
        <v>5250</v>
      </c>
      <c r="E575" s="2">
        <v>0</v>
      </c>
      <c r="F575" s="2">
        <v>29</v>
      </c>
      <c r="G575" s="1" t="s">
        <v>28304</v>
      </c>
      <c r="H575" s="1">
        <f>+Temporalidad[[#This Row],[ID]]</f>
        <v>564</v>
      </c>
    </row>
    <row r="576" spans="1:8" x14ac:dyDescent="0.25">
      <c r="A576">
        <v>565</v>
      </c>
      <c r="B576" s="18" t="s">
        <v>28305</v>
      </c>
      <c r="C576" s="1" t="s">
        <v>5249</v>
      </c>
      <c r="D576" s="1" t="s">
        <v>5250</v>
      </c>
      <c r="E576" s="2">
        <v>0</v>
      </c>
      <c r="F576" s="2">
        <v>30</v>
      </c>
      <c r="G576" s="1" t="s">
        <v>28306</v>
      </c>
      <c r="H576" s="1">
        <f>+Temporalidad[[#This Row],[ID]]</f>
        <v>565</v>
      </c>
    </row>
    <row r="577" spans="1:8" x14ac:dyDescent="0.25">
      <c r="A577">
        <v>566</v>
      </c>
      <c r="B577" s="18" t="s">
        <v>28307</v>
      </c>
      <c r="C577" s="1" t="s">
        <v>5249</v>
      </c>
      <c r="D577" s="1" t="s">
        <v>5250</v>
      </c>
      <c r="E577" s="2">
        <v>0</v>
      </c>
      <c r="F577" s="2">
        <v>30</v>
      </c>
      <c r="G577" s="1" t="s">
        <v>28308</v>
      </c>
      <c r="H577" s="1">
        <f>+Temporalidad[[#This Row],[ID]]</f>
        <v>566</v>
      </c>
    </row>
    <row r="578" spans="1:8" x14ac:dyDescent="0.25">
      <c r="A578">
        <v>567</v>
      </c>
      <c r="B578" s="18" t="s">
        <v>28309</v>
      </c>
      <c r="C578" s="1" t="s">
        <v>5249</v>
      </c>
      <c r="D578" s="1" t="s">
        <v>5250</v>
      </c>
      <c r="E578" s="2">
        <v>0</v>
      </c>
      <c r="F578" s="2">
        <v>27</v>
      </c>
      <c r="G578" s="1" t="s">
        <v>28310</v>
      </c>
      <c r="H578" s="1">
        <f>+Temporalidad[[#This Row],[ID]]</f>
        <v>567</v>
      </c>
    </row>
    <row r="579" spans="1:8" x14ac:dyDescent="0.25">
      <c r="A579">
        <v>568</v>
      </c>
      <c r="B579" s="18" t="s">
        <v>28311</v>
      </c>
      <c r="C579" s="1" t="s">
        <v>5249</v>
      </c>
      <c r="D579" s="1" t="s">
        <v>5250</v>
      </c>
      <c r="E579" s="2">
        <v>0</v>
      </c>
      <c r="F579" s="2">
        <v>30</v>
      </c>
      <c r="G579" s="1" t="s">
        <v>28312</v>
      </c>
      <c r="H579" s="1">
        <f>+Temporalidad[[#This Row],[ID]]</f>
        <v>568</v>
      </c>
    </row>
    <row r="580" spans="1:8" x14ac:dyDescent="0.25">
      <c r="A580">
        <v>569</v>
      </c>
      <c r="B580" s="18" t="s">
        <v>28313</v>
      </c>
      <c r="C580" s="1" t="s">
        <v>5249</v>
      </c>
      <c r="D580" s="1" t="s">
        <v>5250</v>
      </c>
      <c r="E580" s="2">
        <v>0</v>
      </c>
      <c r="F580" s="2">
        <v>29</v>
      </c>
      <c r="G580" s="1" t="s">
        <v>28314</v>
      </c>
      <c r="H580" s="1">
        <f>+Temporalidad[[#This Row],[ID]]</f>
        <v>569</v>
      </c>
    </row>
    <row r="581" spans="1:8" x14ac:dyDescent="0.25">
      <c r="A581">
        <v>570</v>
      </c>
      <c r="B581" s="18" t="s">
        <v>28315</v>
      </c>
      <c r="C581" s="1" t="s">
        <v>5249</v>
      </c>
      <c r="D581" s="1" t="s">
        <v>5250</v>
      </c>
      <c r="E581" s="2">
        <v>0</v>
      </c>
      <c r="F581" s="2">
        <v>30</v>
      </c>
      <c r="G581" s="1" t="s">
        <v>28316</v>
      </c>
      <c r="H581" s="1">
        <f>+Temporalidad[[#This Row],[ID]]</f>
        <v>570</v>
      </c>
    </row>
    <row r="582" spans="1:8" x14ac:dyDescent="0.25">
      <c r="A582">
        <v>571</v>
      </c>
      <c r="B582" s="18" t="s">
        <v>28317</v>
      </c>
      <c r="C582" s="1" t="s">
        <v>5249</v>
      </c>
      <c r="D582" s="1" t="s">
        <v>5250</v>
      </c>
      <c r="E582" s="2">
        <v>0</v>
      </c>
      <c r="F582" s="2">
        <v>29</v>
      </c>
      <c r="G582" s="1" t="s">
        <v>28318</v>
      </c>
      <c r="H582" s="1">
        <f>+Temporalidad[[#This Row],[ID]]</f>
        <v>571</v>
      </c>
    </row>
    <row r="583" spans="1:8" x14ac:dyDescent="0.25">
      <c r="A583">
        <v>572</v>
      </c>
      <c r="B583" s="18" t="s">
        <v>28319</v>
      </c>
      <c r="C583" s="1" t="s">
        <v>5249</v>
      </c>
      <c r="D583" s="1" t="s">
        <v>5250</v>
      </c>
      <c r="E583" s="2">
        <v>0</v>
      </c>
      <c r="F583" s="2">
        <v>30</v>
      </c>
      <c r="G583" s="1" t="s">
        <v>28320</v>
      </c>
      <c r="H583" s="1">
        <f>+Temporalidad[[#This Row],[ID]]</f>
        <v>572</v>
      </c>
    </row>
    <row r="584" spans="1:8" x14ac:dyDescent="0.25">
      <c r="A584">
        <v>573</v>
      </c>
      <c r="B584" s="18" t="s">
        <v>28321</v>
      </c>
      <c r="C584" s="1" t="s">
        <v>5249</v>
      </c>
      <c r="D584" s="1" t="s">
        <v>5250</v>
      </c>
      <c r="E584" s="2">
        <v>0</v>
      </c>
      <c r="F584" s="2">
        <v>30</v>
      </c>
      <c r="G584" s="1" t="s">
        <v>28322</v>
      </c>
      <c r="H584" s="1">
        <f>+Temporalidad[[#This Row],[ID]]</f>
        <v>573</v>
      </c>
    </row>
    <row r="585" spans="1:8" x14ac:dyDescent="0.25">
      <c r="A585">
        <v>574</v>
      </c>
      <c r="B585" s="18" t="s">
        <v>28323</v>
      </c>
      <c r="C585" s="1" t="s">
        <v>5249</v>
      </c>
      <c r="D585" s="1" t="s">
        <v>5250</v>
      </c>
      <c r="E585" s="2">
        <v>0</v>
      </c>
      <c r="F585" s="2">
        <v>29</v>
      </c>
      <c r="G585" s="1" t="s">
        <v>28324</v>
      </c>
      <c r="H585" s="1">
        <f>+Temporalidad[[#This Row],[ID]]</f>
        <v>574</v>
      </c>
    </row>
    <row r="586" spans="1:8" x14ac:dyDescent="0.25">
      <c r="A586">
        <v>575</v>
      </c>
      <c r="B586" s="18" t="s">
        <v>28325</v>
      </c>
      <c r="C586" s="1" t="s">
        <v>5249</v>
      </c>
      <c r="D586" s="1" t="s">
        <v>5250</v>
      </c>
      <c r="E586" s="2">
        <v>0</v>
      </c>
      <c r="F586" s="2">
        <v>30</v>
      </c>
      <c r="G586" s="1" t="s">
        <v>28326</v>
      </c>
      <c r="H586" s="1">
        <f>+Temporalidad[[#This Row],[ID]]</f>
        <v>575</v>
      </c>
    </row>
    <row r="587" spans="1:8" x14ac:dyDescent="0.25">
      <c r="A587">
        <v>576</v>
      </c>
      <c r="B587" s="18" t="s">
        <v>28327</v>
      </c>
      <c r="C587" s="1" t="s">
        <v>5249</v>
      </c>
      <c r="D587" s="1" t="s">
        <v>5250</v>
      </c>
      <c r="E587" s="2">
        <v>0</v>
      </c>
      <c r="F587" s="2">
        <v>29</v>
      </c>
      <c r="G587" s="1" t="s">
        <v>28328</v>
      </c>
      <c r="H587" s="1">
        <f>+Temporalidad[[#This Row],[ID]]</f>
        <v>576</v>
      </c>
    </row>
    <row r="588" spans="1:8" x14ac:dyDescent="0.25">
      <c r="A588">
        <v>577</v>
      </c>
      <c r="B588" s="18" t="s">
        <v>28329</v>
      </c>
      <c r="C588" s="1" t="s">
        <v>5249</v>
      </c>
      <c r="D588" s="1" t="s">
        <v>5250</v>
      </c>
      <c r="E588" s="2">
        <v>0</v>
      </c>
      <c r="F588" s="2">
        <v>30</v>
      </c>
      <c r="G588" s="1" t="s">
        <v>28330</v>
      </c>
      <c r="H588" s="1">
        <f>+Temporalidad[[#This Row],[ID]]</f>
        <v>577</v>
      </c>
    </row>
    <row r="589" spans="1:8" x14ac:dyDescent="0.25">
      <c r="A589">
        <v>578</v>
      </c>
      <c r="B589" s="18" t="s">
        <v>28331</v>
      </c>
      <c r="C589" s="1" t="s">
        <v>5249</v>
      </c>
      <c r="D589" s="1" t="s">
        <v>5250</v>
      </c>
      <c r="E589" s="2">
        <v>0</v>
      </c>
      <c r="F589" s="2">
        <v>30</v>
      </c>
      <c r="G589" s="1" t="s">
        <v>28332</v>
      </c>
      <c r="H589" s="1">
        <f>+Temporalidad[[#This Row],[ID]]</f>
        <v>578</v>
      </c>
    </row>
    <row r="590" spans="1:8" x14ac:dyDescent="0.25">
      <c r="A590">
        <v>579</v>
      </c>
      <c r="B590" s="18" t="s">
        <v>28333</v>
      </c>
      <c r="C590" s="1" t="s">
        <v>5249</v>
      </c>
      <c r="D590" s="1" t="s">
        <v>5250</v>
      </c>
      <c r="E590" s="2">
        <v>0</v>
      </c>
      <c r="F590" s="2">
        <v>27</v>
      </c>
      <c r="G590" s="1" t="s">
        <v>28334</v>
      </c>
      <c r="H590" s="1">
        <f>+Temporalidad[[#This Row],[ID]]</f>
        <v>579</v>
      </c>
    </row>
    <row r="591" spans="1:8" x14ac:dyDescent="0.25">
      <c r="A591">
        <v>580</v>
      </c>
      <c r="B591" s="18" t="s">
        <v>28335</v>
      </c>
      <c r="C591" s="1" t="s">
        <v>5249</v>
      </c>
      <c r="D591" s="1" t="s">
        <v>5250</v>
      </c>
      <c r="E591" s="2">
        <v>0</v>
      </c>
      <c r="F591" s="2">
        <v>30</v>
      </c>
      <c r="G591" s="1" t="s">
        <v>28336</v>
      </c>
      <c r="H591" s="1">
        <f>+Temporalidad[[#This Row],[ID]]</f>
        <v>580</v>
      </c>
    </row>
    <row r="592" spans="1:8" x14ac:dyDescent="0.25">
      <c r="A592">
        <v>581</v>
      </c>
      <c r="B592" s="18" t="s">
        <v>28337</v>
      </c>
      <c r="C592" s="1" t="s">
        <v>5249</v>
      </c>
      <c r="D592" s="1" t="s">
        <v>5250</v>
      </c>
      <c r="E592" s="2">
        <v>0</v>
      </c>
      <c r="F592" s="2">
        <v>29</v>
      </c>
      <c r="G592" s="1" t="s">
        <v>28338</v>
      </c>
      <c r="H592" s="1">
        <f>+Temporalidad[[#This Row],[ID]]</f>
        <v>581</v>
      </c>
    </row>
    <row r="593" spans="1:8" x14ac:dyDescent="0.25">
      <c r="A593">
        <v>582</v>
      </c>
      <c r="B593" s="18" t="s">
        <v>28339</v>
      </c>
      <c r="C593" s="1" t="s">
        <v>5249</v>
      </c>
      <c r="D593" s="1" t="s">
        <v>5250</v>
      </c>
      <c r="E593" s="2">
        <v>0</v>
      </c>
      <c r="F593" s="2">
        <v>30</v>
      </c>
      <c r="G593" s="1" t="s">
        <v>28340</v>
      </c>
      <c r="H593" s="1">
        <f>+Temporalidad[[#This Row],[ID]]</f>
        <v>582</v>
      </c>
    </row>
    <row r="594" spans="1:8" x14ac:dyDescent="0.25">
      <c r="A594">
        <v>583</v>
      </c>
      <c r="B594" s="18" t="s">
        <v>28341</v>
      </c>
      <c r="C594" s="1" t="s">
        <v>5249</v>
      </c>
      <c r="D594" s="1" t="s">
        <v>5250</v>
      </c>
      <c r="E594" s="2">
        <v>0</v>
      </c>
      <c r="F594" s="2">
        <v>29</v>
      </c>
      <c r="G594" s="1" t="s">
        <v>28342</v>
      </c>
      <c r="H594" s="1">
        <f>+Temporalidad[[#This Row],[ID]]</f>
        <v>583</v>
      </c>
    </row>
    <row r="595" spans="1:8" x14ac:dyDescent="0.25">
      <c r="A595">
        <v>584</v>
      </c>
      <c r="B595" s="18" t="s">
        <v>28343</v>
      </c>
      <c r="C595" s="1" t="s">
        <v>5249</v>
      </c>
      <c r="D595" s="1" t="s">
        <v>5250</v>
      </c>
      <c r="E595" s="2">
        <v>0</v>
      </c>
      <c r="F595" s="2">
        <v>30</v>
      </c>
      <c r="G595" s="1" t="s">
        <v>28344</v>
      </c>
      <c r="H595" s="1">
        <f>+Temporalidad[[#This Row],[ID]]</f>
        <v>584</v>
      </c>
    </row>
    <row r="596" spans="1:8" x14ac:dyDescent="0.25">
      <c r="A596">
        <v>585</v>
      </c>
      <c r="B596" s="18" t="s">
        <v>28345</v>
      </c>
      <c r="C596" s="1" t="s">
        <v>5249</v>
      </c>
      <c r="D596" s="1" t="s">
        <v>5250</v>
      </c>
      <c r="E596" s="2">
        <v>0</v>
      </c>
      <c r="F596" s="2">
        <v>30</v>
      </c>
      <c r="G596" s="1" t="s">
        <v>28346</v>
      </c>
      <c r="H596" s="1">
        <f>+Temporalidad[[#This Row],[ID]]</f>
        <v>585</v>
      </c>
    </row>
    <row r="597" spans="1:8" x14ac:dyDescent="0.25">
      <c r="A597">
        <v>586</v>
      </c>
      <c r="B597" s="18" t="s">
        <v>28347</v>
      </c>
      <c r="C597" s="1" t="s">
        <v>5249</v>
      </c>
      <c r="D597" s="1" t="s">
        <v>5250</v>
      </c>
      <c r="E597" s="2">
        <v>0</v>
      </c>
      <c r="F597" s="2">
        <v>29</v>
      </c>
      <c r="G597" s="1" t="s">
        <v>28348</v>
      </c>
      <c r="H597" s="1">
        <f>+Temporalidad[[#This Row],[ID]]</f>
        <v>586</v>
      </c>
    </row>
    <row r="598" spans="1:8" x14ac:dyDescent="0.25">
      <c r="A598">
        <v>587</v>
      </c>
      <c r="B598" s="18" t="s">
        <v>28349</v>
      </c>
      <c r="C598" s="1" t="s">
        <v>5249</v>
      </c>
      <c r="D598" s="1" t="s">
        <v>5250</v>
      </c>
      <c r="E598" s="2">
        <v>0</v>
      </c>
      <c r="F598" s="2">
        <v>30</v>
      </c>
      <c r="G598" s="1" t="s">
        <v>28350</v>
      </c>
      <c r="H598" s="1">
        <f>+Temporalidad[[#This Row],[ID]]</f>
        <v>587</v>
      </c>
    </row>
    <row r="599" spans="1:8" x14ac:dyDescent="0.25">
      <c r="A599">
        <v>588</v>
      </c>
      <c r="B599" s="18" t="s">
        <v>28351</v>
      </c>
      <c r="C599" s="1" t="s">
        <v>5249</v>
      </c>
      <c r="D599" s="1" t="s">
        <v>5250</v>
      </c>
      <c r="E599" s="2">
        <v>0</v>
      </c>
      <c r="F599" s="2">
        <v>29</v>
      </c>
      <c r="G599" s="1" t="s">
        <v>28352</v>
      </c>
      <c r="H599" s="1">
        <f>+Temporalidad[[#This Row],[ID]]</f>
        <v>588</v>
      </c>
    </row>
    <row r="600" spans="1:8" x14ac:dyDescent="0.25">
      <c r="A600">
        <v>589</v>
      </c>
      <c r="B600" s="18" t="s">
        <v>28353</v>
      </c>
      <c r="C600" s="1" t="s">
        <v>5249</v>
      </c>
      <c r="D600" s="1" t="s">
        <v>5250</v>
      </c>
      <c r="E600" s="2">
        <v>0</v>
      </c>
      <c r="F600" s="2">
        <v>30</v>
      </c>
      <c r="G600" s="1" t="s">
        <v>28354</v>
      </c>
      <c r="H600" s="1">
        <f>+Temporalidad[[#This Row],[ID]]</f>
        <v>589</v>
      </c>
    </row>
    <row r="601" spans="1:8" x14ac:dyDescent="0.25">
      <c r="A601">
        <v>590</v>
      </c>
      <c r="B601" s="18" t="s">
        <v>28355</v>
      </c>
      <c r="C601" s="1" t="s">
        <v>5249</v>
      </c>
      <c r="D601" s="1" t="s">
        <v>5250</v>
      </c>
      <c r="E601" s="2">
        <v>0</v>
      </c>
      <c r="F601" s="2">
        <v>30</v>
      </c>
      <c r="G601" s="1" t="s">
        <v>28356</v>
      </c>
      <c r="H601" s="1">
        <f>+Temporalidad[[#This Row],[ID]]</f>
        <v>590</v>
      </c>
    </row>
    <row r="602" spans="1:8" x14ac:dyDescent="0.25">
      <c r="A602">
        <v>591</v>
      </c>
      <c r="B602" s="18" t="s">
        <v>28357</v>
      </c>
      <c r="C602" s="1" t="s">
        <v>5249</v>
      </c>
      <c r="D602" s="1" t="s">
        <v>5250</v>
      </c>
      <c r="E602" s="2">
        <v>0</v>
      </c>
      <c r="F602" s="2">
        <v>27</v>
      </c>
      <c r="G602" s="1" t="s">
        <v>28358</v>
      </c>
      <c r="H602" s="1">
        <f>+Temporalidad[[#This Row],[ID]]</f>
        <v>591</v>
      </c>
    </row>
    <row r="603" spans="1:8" x14ac:dyDescent="0.25">
      <c r="A603">
        <v>592</v>
      </c>
      <c r="B603" s="18" t="s">
        <v>28359</v>
      </c>
      <c r="C603" s="1" t="s">
        <v>5249</v>
      </c>
      <c r="D603" s="1" t="s">
        <v>5250</v>
      </c>
      <c r="E603" s="2">
        <v>0</v>
      </c>
      <c r="F603" s="2">
        <v>30</v>
      </c>
      <c r="G603" s="1" t="s">
        <v>28360</v>
      </c>
      <c r="H603" s="1">
        <f>+Temporalidad[[#This Row],[ID]]</f>
        <v>592</v>
      </c>
    </row>
    <row r="604" spans="1:8" x14ac:dyDescent="0.25">
      <c r="A604">
        <v>593</v>
      </c>
      <c r="B604" s="18" t="s">
        <v>28361</v>
      </c>
      <c r="C604" s="1" t="s">
        <v>5249</v>
      </c>
      <c r="D604" s="1" t="s">
        <v>5250</v>
      </c>
      <c r="E604" s="2">
        <v>0</v>
      </c>
      <c r="F604" s="2">
        <v>29</v>
      </c>
      <c r="G604" s="1" t="s">
        <v>28362</v>
      </c>
      <c r="H604" s="1">
        <f>+Temporalidad[[#This Row],[ID]]</f>
        <v>593</v>
      </c>
    </row>
    <row r="605" spans="1:8" x14ac:dyDescent="0.25">
      <c r="A605">
        <v>594</v>
      </c>
      <c r="B605" s="18" t="s">
        <v>28363</v>
      </c>
      <c r="C605" s="1" t="s">
        <v>5249</v>
      </c>
      <c r="D605" s="1" t="s">
        <v>5250</v>
      </c>
      <c r="E605" s="2">
        <v>0</v>
      </c>
      <c r="F605" s="2">
        <v>30</v>
      </c>
      <c r="G605" s="1" t="s">
        <v>28364</v>
      </c>
      <c r="H605" s="1">
        <f>+Temporalidad[[#This Row],[ID]]</f>
        <v>594</v>
      </c>
    </row>
    <row r="606" spans="1:8" x14ac:dyDescent="0.25">
      <c r="A606">
        <v>595</v>
      </c>
      <c r="B606" s="18" t="s">
        <v>28365</v>
      </c>
      <c r="C606" s="1" t="s">
        <v>5249</v>
      </c>
      <c r="D606" s="1" t="s">
        <v>5250</v>
      </c>
      <c r="E606" s="2">
        <v>0</v>
      </c>
      <c r="F606" s="2">
        <v>29</v>
      </c>
      <c r="G606" s="1" t="s">
        <v>28366</v>
      </c>
      <c r="H606" s="1">
        <f>+Temporalidad[[#This Row],[ID]]</f>
        <v>595</v>
      </c>
    </row>
    <row r="607" spans="1:8" x14ac:dyDescent="0.25">
      <c r="A607">
        <v>596</v>
      </c>
      <c r="B607" s="18" t="s">
        <v>28367</v>
      </c>
      <c r="C607" s="1" t="s">
        <v>5249</v>
      </c>
      <c r="D607" s="1" t="s">
        <v>5250</v>
      </c>
      <c r="E607" s="2">
        <v>0</v>
      </c>
      <c r="F607" s="2">
        <v>30</v>
      </c>
      <c r="G607" s="1" t="s">
        <v>28368</v>
      </c>
      <c r="H607" s="1">
        <f>+Temporalidad[[#This Row],[ID]]</f>
        <v>596</v>
      </c>
    </row>
    <row r="608" spans="1:8" x14ac:dyDescent="0.25">
      <c r="A608">
        <v>597</v>
      </c>
      <c r="B608" s="18" t="s">
        <v>28369</v>
      </c>
      <c r="C608" s="1" t="s">
        <v>5249</v>
      </c>
      <c r="D608" s="1" t="s">
        <v>5250</v>
      </c>
      <c r="E608" s="2">
        <v>0</v>
      </c>
      <c r="F608" s="2">
        <v>30</v>
      </c>
      <c r="G608" s="1" t="s">
        <v>28370</v>
      </c>
      <c r="H608" s="1">
        <f>+Temporalidad[[#This Row],[ID]]</f>
        <v>597</v>
      </c>
    </row>
    <row r="609" spans="1:8" x14ac:dyDescent="0.25">
      <c r="A609">
        <v>598</v>
      </c>
      <c r="B609" s="18" t="s">
        <v>28371</v>
      </c>
      <c r="C609" s="1" t="s">
        <v>5249</v>
      </c>
      <c r="D609" s="1" t="s">
        <v>5250</v>
      </c>
      <c r="E609" s="2">
        <v>0</v>
      </c>
      <c r="F609" s="2">
        <v>29</v>
      </c>
      <c r="G609" s="1" t="s">
        <v>28372</v>
      </c>
      <c r="H609" s="1">
        <f>+Temporalidad[[#This Row],[ID]]</f>
        <v>598</v>
      </c>
    </row>
    <row r="610" spans="1:8" x14ac:dyDescent="0.25">
      <c r="A610">
        <v>599</v>
      </c>
      <c r="B610" s="18" t="s">
        <v>28373</v>
      </c>
      <c r="C610" s="1" t="s">
        <v>5249</v>
      </c>
      <c r="D610" s="1" t="s">
        <v>5250</v>
      </c>
      <c r="E610" s="2">
        <v>0</v>
      </c>
      <c r="F610" s="2">
        <v>30</v>
      </c>
      <c r="G610" s="1" t="s">
        <v>28374</v>
      </c>
      <c r="H610" s="1">
        <f>+Temporalidad[[#This Row],[ID]]</f>
        <v>599</v>
      </c>
    </row>
    <row r="611" spans="1:8" x14ac:dyDescent="0.25">
      <c r="A611">
        <v>600</v>
      </c>
      <c r="B611" s="18" t="s">
        <v>28375</v>
      </c>
      <c r="C611" s="1" t="s">
        <v>5249</v>
      </c>
      <c r="D611" s="1" t="s">
        <v>5250</v>
      </c>
      <c r="E611" s="2">
        <v>0</v>
      </c>
      <c r="F611" s="2">
        <v>29</v>
      </c>
      <c r="G611" s="1" t="s">
        <v>28376</v>
      </c>
      <c r="H611" s="1">
        <f>+Temporalidad[[#This Row],[ID]]</f>
        <v>600</v>
      </c>
    </row>
    <row r="612" spans="1:8" x14ac:dyDescent="0.25">
      <c r="A612">
        <v>601</v>
      </c>
      <c r="B612" s="18" t="s">
        <v>28377</v>
      </c>
      <c r="C612" s="1" t="s">
        <v>5249</v>
      </c>
      <c r="D612" s="1" t="s">
        <v>5250</v>
      </c>
      <c r="E612" s="2">
        <v>0</v>
      </c>
      <c r="F612" s="2">
        <v>30</v>
      </c>
      <c r="G612" s="1" t="s">
        <v>28378</v>
      </c>
      <c r="H612" s="1">
        <f>+Temporalidad[[#This Row],[ID]]</f>
        <v>601</v>
      </c>
    </row>
    <row r="613" spans="1:8" x14ac:dyDescent="0.25">
      <c r="A613">
        <v>602</v>
      </c>
      <c r="B613" s="18" t="s">
        <v>28379</v>
      </c>
      <c r="C613" s="1" t="s">
        <v>5249</v>
      </c>
      <c r="D613" s="1" t="s">
        <v>5250</v>
      </c>
      <c r="E613" s="2">
        <v>0</v>
      </c>
      <c r="F613" s="2">
        <v>30</v>
      </c>
      <c r="G613" s="1" t="s">
        <v>28380</v>
      </c>
      <c r="H613" s="1">
        <f>+Temporalidad[[#This Row],[ID]]</f>
        <v>602</v>
      </c>
    </row>
    <row r="614" spans="1:8" x14ac:dyDescent="0.25">
      <c r="A614">
        <v>603</v>
      </c>
      <c r="B614" s="18" t="s">
        <v>28381</v>
      </c>
      <c r="C614" s="1" t="s">
        <v>5249</v>
      </c>
      <c r="D614" s="1" t="s">
        <v>5250</v>
      </c>
      <c r="E614" s="2">
        <v>0</v>
      </c>
      <c r="F614" s="2">
        <v>27</v>
      </c>
      <c r="G614" s="1" t="s">
        <v>28382</v>
      </c>
      <c r="H614" s="1">
        <f>+Temporalidad[[#This Row],[ID]]</f>
        <v>603</v>
      </c>
    </row>
    <row r="615" spans="1:8" x14ac:dyDescent="0.25">
      <c r="A615">
        <v>604</v>
      </c>
      <c r="B615" s="18" t="s">
        <v>28383</v>
      </c>
      <c r="C615" s="1" t="s">
        <v>5249</v>
      </c>
      <c r="D615" s="1" t="s">
        <v>5250</v>
      </c>
      <c r="E615" s="2">
        <v>0</v>
      </c>
      <c r="F615" s="2">
        <v>30</v>
      </c>
      <c r="G615" s="1" t="s">
        <v>28384</v>
      </c>
      <c r="H615" s="1">
        <f>+Temporalidad[[#This Row],[ID]]</f>
        <v>604</v>
      </c>
    </row>
    <row r="616" spans="1:8" x14ac:dyDescent="0.25">
      <c r="A616">
        <v>605</v>
      </c>
      <c r="B616" s="18" t="s">
        <v>28385</v>
      </c>
      <c r="C616" s="1" t="s">
        <v>5249</v>
      </c>
      <c r="D616" s="1" t="s">
        <v>5250</v>
      </c>
      <c r="E616" s="2">
        <v>0</v>
      </c>
      <c r="F616" s="2">
        <v>29</v>
      </c>
      <c r="G616" s="1" t="s">
        <v>28386</v>
      </c>
      <c r="H616" s="1">
        <f>+Temporalidad[[#This Row],[ID]]</f>
        <v>605</v>
      </c>
    </row>
    <row r="617" spans="1:8" x14ac:dyDescent="0.25">
      <c r="A617">
        <v>606</v>
      </c>
      <c r="B617" s="18" t="s">
        <v>28387</v>
      </c>
      <c r="C617" s="1" t="s">
        <v>5249</v>
      </c>
      <c r="D617" s="1" t="s">
        <v>5250</v>
      </c>
      <c r="E617" s="2">
        <v>0</v>
      </c>
      <c r="F617" s="2">
        <v>30</v>
      </c>
      <c r="G617" s="1" t="s">
        <v>28388</v>
      </c>
      <c r="H617" s="1">
        <f>+Temporalidad[[#This Row],[ID]]</f>
        <v>606</v>
      </c>
    </row>
    <row r="618" spans="1:8" x14ac:dyDescent="0.25">
      <c r="A618">
        <v>607</v>
      </c>
      <c r="B618" s="18" t="s">
        <v>28389</v>
      </c>
      <c r="C618" s="1" t="s">
        <v>5249</v>
      </c>
      <c r="D618" s="1" t="s">
        <v>5250</v>
      </c>
      <c r="E618" s="2">
        <v>0</v>
      </c>
      <c r="F618" s="2">
        <v>29</v>
      </c>
      <c r="G618" s="1" t="s">
        <v>28390</v>
      </c>
      <c r="H618" s="1">
        <f>+Temporalidad[[#This Row],[ID]]</f>
        <v>607</v>
      </c>
    </row>
    <row r="619" spans="1:8" x14ac:dyDescent="0.25">
      <c r="A619">
        <v>608</v>
      </c>
      <c r="B619" s="18" t="s">
        <v>28391</v>
      </c>
      <c r="C619" s="1" t="s">
        <v>5249</v>
      </c>
      <c r="D619" s="1" t="s">
        <v>5250</v>
      </c>
      <c r="E619" s="2">
        <v>0</v>
      </c>
      <c r="F619" s="2">
        <v>30</v>
      </c>
      <c r="G619" s="1" t="s">
        <v>28392</v>
      </c>
      <c r="H619" s="1">
        <f>+Temporalidad[[#This Row],[ID]]</f>
        <v>608</v>
      </c>
    </row>
    <row r="620" spans="1:8" x14ac:dyDescent="0.25">
      <c r="A620">
        <v>609</v>
      </c>
      <c r="B620" s="18" t="s">
        <v>28393</v>
      </c>
      <c r="C620" s="1" t="s">
        <v>5249</v>
      </c>
      <c r="D620" s="1" t="s">
        <v>5250</v>
      </c>
      <c r="E620" s="2">
        <v>0</v>
      </c>
      <c r="F620" s="2">
        <v>30</v>
      </c>
      <c r="G620" s="1" t="s">
        <v>28394</v>
      </c>
      <c r="H620" s="1">
        <f>+Temporalidad[[#This Row],[ID]]</f>
        <v>609</v>
      </c>
    </row>
    <row r="621" spans="1:8" x14ac:dyDescent="0.25">
      <c r="A621">
        <v>610</v>
      </c>
      <c r="B621" s="18" t="s">
        <v>28395</v>
      </c>
      <c r="C621" s="1" t="s">
        <v>5249</v>
      </c>
      <c r="D621" s="1" t="s">
        <v>5250</v>
      </c>
      <c r="E621" s="2">
        <v>0</v>
      </c>
      <c r="F621" s="2">
        <v>29</v>
      </c>
      <c r="G621" s="1" t="s">
        <v>28396</v>
      </c>
      <c r="H621" s="1">
        <f>+Temporalidad[[#This Row],[ID]]</f>
        <v>610</v>
      </c>
    </row>
    <row r="622" spans="1:8" x14ac:dyDescent="0.25">
      <c r="A622">
        <v>611</v>
      </c>
      <c r="B622" s="18" t="s">
        <v>28397</v>
      </c>
      <c r="C622" s="1" t="s">
        <v>5249</v>
      </c>
      <c r="D622" s="1" t="s">
        <v>5250</v>
      </c>
      <c r="E622" s="2">
        <v>0</v>
      </c>
      <c r="F622" s="2">
        <v>30</v>
      </c>
      <c r="G622" s="1" t="s">
        <v>28398</v>
      </c>
      <c r="H622" s="1">
        <f>+Temporalidad[[#This Row],[ID]]</f>
        <v>611</v>
      </c>
    </row>
    <row r="623" spans="1:8" x14ac:dyDescent="0.25">
      <c r="A623">
        <v>612</v>
      </c>
      <c r="B623" s="18" t="s">
        <v>28399</v>
      </c>
      <c r="C623" s="1" t="s">
        <v>5249</v>
      </c>
      <c r="D623" s="1" t="s">
        <v>5250</v>
      </c>
      <c r="E623" s="2">
        <v>0</v>
      </c>
      <c r="F623" s="2">
        <v>29</v>
      </c>
      <c r="G623" s="1" t="s">
        <v>28400</v>
      </c>
      <c r="H623" s="1">
        <f>+Temporalidad[[#This Row],[ID]]</f>
        <v>612</v>
      </c>
    </row>
    <row r="624" spans="1:8" x14ac:dyDescent="0.25">
      <c r="A624">
        <v>613</v>
      </c>
      <c r="B624" s="18" t="s">
        <v>28401</v>
      </c>
      <c r="C624" s="1" t="s">
        <v>5249</v>
      </c>
      <c r="D624" s="1" t="s">
        <v>5250</v>
      </c>
      <c r="E624" s="2">
        <v>0</v>
      </c>
      <c r="F624" s="2">
        <v>30</v>
      </c>
      <c r="G624" s="1" t="s">
        <v>28402</v>
      </c>
      <c r="H624" s="1">
        <f>+Temporalidad[[#This Row],[ID]]</f>
        <v>613</v>
      </c>
    </row>
    <row r="625" spans="1:8" x14ac:dyDescent="0.25">
      <c r="A625">
        <v>614</v>
      </c>
      <c r="B625" s="18" t="s">
        <v>28403</v>
      </c>
      <c r="C625" s="1" t="s">
        <v>5249</v>
      </c>
      <c r="D625" s="1" t="s">
        <v>5250</v>
      </c>
      <c r="E625" s="2">
        <v>0</v>
      </c>
      <c r="F625" s="2">
        <v>30</v>
      </c>
      <c r="G625" s="1" t="s">
        <v>28404</v>
      </c>
      <c r="H625" s="1">
        <f>+Temporalidad[[#This Row],[ID]]</f>
        <v>614</v>
      </c>
    </row>
    <row r="626" spans="1:8" x14ac:dyDescent="0.25">
      <c r="A626">
        <v>615</v>
      </c>
      <c r="B626" s="18" t="s">
        <v>28405</v>
      </c>
      <c r="C626" s="1" t="s">
        <v>5249</v>
      </c>
      <c r="D626" s="1" t="s">
        <v>5250</v>
      </c>
      <c r="E626" s="2">
        <v>0</v>
      </c>
      <c r="F626" s="2">
        <v>27</v>
      </c>
      <c r="G626" s="1" t="s">
        <v>28406</v>
      </c>
      <c r="H626" s="1">
        <f>+Temporalidad[[#This Row],[ID]]</f>
        <v>615</v>
      </c>
    </row>
    <row r="627" spans="1:8" x14ac:dyDescent="0.25">
      <c r="A627">
        <v>616</v>
      </c>
      <c r="B627" s="18" t="s">
        <v>28407</v>
      </c>
      <c r="C627" s="1" t="s">
        <v>5249</v>
      </c>
      <c r="D627" s="1" t="s">
        <v>5250</v>
      </c>
      <c r="E627" s="2">
        <v>0</v>
      </c>
      <c r="F627" s="2">
        <v>30</v>
      </c>
      <c r="G627" s="1" t="s">
        <v>28408</v>
      </c>
      <c r="H627" s="1">
        <f>+Temporalidad[[#This Row],[ID]]</f>
        <v>616</v>
      </c>
    </row>
    <row r="628" spans="1:8" x14ac:dyDescent="0.25">
      <c r="A628">
        <v>617</v>
      </c>
      <c r="B628" s="18" t="s">
        <v>28409</v>
      </c>
      <c r="C628" s="1" t="s">
        <v>5249</v>
      </c>
      <c r="D628" s="1" t="s">
        <v>5250</v>
      </c>
      <c r="E628" s="2">
        <v>0</v>
      </c>
      <c r="F628" s="2">
        <v>29</v>
      </c>
      <c r="G628" s="1" t="s">
        <v>28410</v>
      </c>
      <c r="H628" s="1">
        <f>+Temporalidad[[#This Row],[ID]]</f>
        <v>617</v>
      </c>
    </row>
    <row r="629" spans="1:8" x14ac:dyDescent="0.25">
      <c r="A629">
        <v>618</v>
      </c>
      <c r="B629" s="18" t="s">
        <v>28411</v>
      </c>
      <c r="C629" s="1" t="s">
        <v>5249</v>
      </c>
      <c r="D629" s="1" t="s">
        <v>5250</v>
      </c>
      <c r="E629" s="2">
        <v>0</v>
      </c>
      <c r="F629" s="2">
        <v>30</v>
      </c>
      <c r="G629" s="1" t="s">
        <v>28412</v>
      </c>
      <c r="H629" s="1">
        <f>+Temporalidad[[#This Row],[ID]]</f>
        <v>618</v>
      </c>
    </row>
    <row r="630" spans="1:8" x14ac:dyDescent="0.25">
      <c r="A630">
        <v>619</v>
      </c>
      <c r="B630" s="18" t="s">
        <v>28413</v>
      </c>
      <c r="C630" s="1" t="s">
        <v>5249</v>
      </c>
      <c r="D630" s="1" t="s">
        <v>5250</v>
      </c>
      <c r="E630" s="2">
        <v>0</v>
      </c>
      <c r="F630" s="2">
        <v>29</v>
      </c>
      <c r="G630" s="1" t="s">
        <v>28414</v>
      </c>
      <c r="H630" s="1">
        <f>+Temporalidad[[#This Row],[ID]]</f>
        <v>619</v>
      </c>
    </row>
    <row r="631" spans="1:8" x14ac:dyDescent="0.25">
      <c r="A631">
        <v>620</v>
      </c>
      <c r="B631" s="18" t="s">
        <v>28415</v>
      </c>
      <c r="C631" s="1" t="s">
        <v>5249</v>
      </c>
      <c r="D631" s="1" t="s">
        <v>5250</v>
      </c>
      <c r="E631" s="2">
        <v>0</v>
      </c>
      <c r="F631" s="2">
        <v>30</v>
      </c>
      <c r="G631" s="1" t="s">
        <v>28416</v>
      </c>
      <c r="H631" s="1">
        <f>+Temporalidad[[#This Row],[ID]]</f>
        <v>620</v>
      </c>
    </row>
    <row r="632" spans="1:8" x14ac:dyDescent="0.25">
      <c r="A632">
        <v>621</v>
      </c>
      <c r="B632" s="18" t="s">
        <v>28417</v>
      </c>
      <c r="C632" s="1" t="s">
        <v>5249</v>
      </c>
      <c r="D632" s="1" t="s">
        <v>5250</v>
      </c>
      <c r="E632" s="2">
        <v>0</v>
      </c>
      <c r="F632" s="2">
        <v>30</v>
      </c>
      <c r="G632" s="1" t="s">
        <v>28418</v>
      </c>
      <c r="H632" s="1">
        <f>+Temporalidad[[#This Row],[ID]]</f>
        <v>621</v>
      </c>
    </row>
    <row r="633" spans="1:8" x14ac:dyDescent="0.25">
      <c r="A633">
        <v>622</v>
      </c>
      <c r="B633" s="18" t="s">
        <v>28419</v>
      </c>
      <c r="C633" s="1" t="s">
        <v>5249</v>
      </c>
      <c r="D633" s="1" t="s">
        <v>5250</v>
      </c>
      <c r="E633" s="2">
        <v>0</v>
      </c>
      <c r="F633" s="2">
        <v>29</v>
      </c>
      <c r="G633" s="1" t="s">
        <v>28420</v>
      </c>
      <c r="H633" s="1">
        <f>+Temporalidad[[#This Row],[ID]]</f>
        <v>622</v>
      </c>
    </row>
    <row r="634" spans="1:8" x14ac:dyDescent="0.25">
      <c r="A634">
        <v>623</v>
      </c>
      <c r="B634" s="18" t="s">
        <v>28421</v>
      </c>
      <c r="C634" s="1" t="s">
        <v>5249</v>
      </c>
      <c r="D634" s="1" t="s">
        <v>5250</v>
      </c>
      <c r="E634" s="2">
        <v>0</v>
      </c>
      <c r="F634" s="2">
        <v>30</v>
      </c>
      <c r="G634" s="1" t="s">
        <v>28422</v>
      </c>
      <c r="H634" s="1">
        <f>+Temporalidad[[#This Row],[ID]]</f>
        <v>623</v>
      </c>
    </row>
    <row r="635" spans="1:8" x14ac:dyDescent="0.25">
      <c r="A635">
        <v>624</v>
      </c>
      <c r="B635" s="18" t="s">
        <v>28423</v>
      </c>
      <c r="C635" s="1" t="s">
        <v>5249</v>
      </c>
      <c r="D635" s="1" t="s">
        <v>5250</v>
      </c>
      <c r="E635" s="2">
        <v>0</v>
      </c>
      <c r="F635" s="2">
        <v>29</v>
      </c>
      <c r="G635" s="1" t="s">
        <v>28424</v>
      </c>
      <c r="H635" s="1">
        <f>+Temporalidad[[#This Row],[ID]]</f>
        <v>624</v>
      </c>
    </row>
    <row r="636" spans="1:8" x14ac:dyDescent="0.25">
      <c r="A636">
        <v>625</v>
      </c>
      <c r="B636" s="18" t="s">
        <v>28425</v>
      </c>
      <c r="C636" s="1" t="s">
        <v>5249</v>
      </c>
      <c r="D636" s="1" t="s">
        <v>5250</v>
      </c>
      <c r="E636" s="2">
        <v>0</v>
      </c>
      <c r="F636" s="2">
        <v>30</v>
      </c>
      <c r="G636" s="1" t="s">
        <v>28426</v>
      </c>
      <c r="H636" s="1">
        <f>+Temporalidad[[#This Row],[ID]]</f>
        <v>625</v>
      </c>
    </row>
    <row r="637" spans="1:8" x14ac:dyDescent="0.25">
      <c r="A637">
        <v>626</v>
      </c>
      <c r="B637" s="18" t="s">
        <v>28427</v>
      </c>
      <c r="C637" s="1" t="s">
        <v>5249</v>
      </c>
      <c r="D637" s="1" t="s">
        <v>5250</v>
      </c>
      <c r="E637" s="2">
        <v>0</v>
      </c>
      <c r="F637" s="2">
        <v>30</v>
      </c>
      <c r="G637" s="1" t="s">
        <v>28428</v>
      </c>
      <c r="H637" s="1">
        <f>+Temporalidad[[#This Row],[ID]]</f>
        <v>626</v>
      </c>
    </row>
    <row r="638" spans="1:8" x14ac:dyDescent="0.25">
      <c r="A638">
        <v>627</v>
      </c>
      <c r="B638" s="18" t="s">
        <v>28429</v>
      </c>
      <c r="C638" s="1" t="s">
        <v>5249</v>
      </c>
      <c r="D638" s="1" t="s">
        <v>5250</v>
      </c>
      <c r="E638" s="2">
        <v>0</v>
      </c>
      <c r="F638" s="2">
        <v>27</v>
      </c>
      <c r="G638" s="1" t="s">
        <v>28430</v>
      </c>
      <c r="H638" s="1">
        <f>+Temporalidad[[#This Row],[ID]]</f>
        <v>627</v>
      </c>
    </row>
    <row r="639" spans="1:8" x14ac:dyDescent="0.25">
      <c r="A639">
        <v>628</v>
      </c>
      <c r="B639" s="18" t="s">
        <v>28431</v>
      </c>
      <c r="C639" s="1" t="s">
        <v>5249</v>
      </c>
      <c r="D639" s="1" t="s">
        <v>5250</v>
      </c>
      <c r="E639" s="2">
        <v>0</v>
      </c>
      <c r="F639" s="2">
        <v>30</v>
      </c>
      <c r="G639" s="1" t="s">
        <v>28432</v>
      </c>
      <c r="H639" s="1">
        <f>+Temporalidad[[#This Row],[ID]]</f>
        <v>628</v>
      </c>
    </row>
    <row r="640" spans="1:8" x14ac:dyDescent="0.25">
      <c r="A640">
        <v>629</v>
      </c>
      <c r="B640" s="18" t="s">
        <v>28433</v>
      </c>
      <c r="C640" s="1" t="s">
        <v>5249</v>
      </c>
      <c r="D640" s="1" t="s">
        <v>5250</v>
      </c>
      <c r="E640" s="2">
        <v>0</v>
      </c>
      <c r="F640" s="2">
        <v>29</v>
      </c>
      <c r="G640" s="1" t="s">
        <v>28434</v>
      </c>
      <c r="H640" s="1">
        <f>+Temporalidad[[#This Row],[ID]]</f>
        <v>629</v>
      </c>
    </row>
    <row r="641" spans="1:8" x14ac:dyDescent="0.25">
      <c r="A641">
        <v>630</v>
      </c>
      <c r="B641" s="18" t="s">
        <v>28435</v>
      </c>
      <c r="C641" s="1" t="s">
        <v>5249</v>
      </c>
      <c r="D641" s="1" t="s">
        <v>5250</v>
      </c>
      <c r="E641" s="2">
        <v>0</v>
      </c>
      <c r="F641" s="2">
        <v>30</v>
      </c>
      <c r="G641" s="1" t="s">
        <v>28436</v>
      </c>
      <c r="H641" s="1">
        <f>+Temporalidad[[#This Row],[ID]]</f>
        <v>630</v>
      </c>
    </row>
    <row r="642" spans="1:8" x14ac:dyDescent="0.25">
      <c r="A642">
        <v>631</v>
      </c>
      <c r="B642" s="18" t="s">
        <v>28437</v>
      </c>
      <c r="C642" s="1" t="s">
        <v>5249</v>
      </c>
      <c r="D642" s="1" t="s">
        <v>5250</v>
      </c>
      <c r="E642" s="2">
        <v>0</v>
      </c>
      <c r="F642" s="2">
        <v>29</v>
      </c>
      <c r="G642" s="1" t="s">
        <v>28438</v>
      </c>
      <c r="H642" s="1">
        <f>+Temporalidad[[#This Row],[ID]]</f>
        <v>631</v>
      </c>
    </row>
    <row r="643" spans="1:8" x14ac:dyDescent="0.25">
      <c r="A643">
        <v>632</v>
      </c>
      <c r="B643" s="18" t="s">
        <v>28439</v>
      </c>
      <c r="C643" s="1" t="s">
        <v>5249</v>
      </c>
      <c r="D643" s="1" t="s">
        <v>5250</v>
      </c>
      <c r="E643" s="2">
        <v>0</v>
      </c>
      <c r="F643" s="2">
        <v>30</v>
      </c>
      <c r="G643" s="1" t="s">
        <v>28440</v>
      </c>
      <c r="H643" s="1">
        <f>+Temporalidad[[#This Row],[ID]]</f>
        <v>632</v>
      </c>
    </row>
    <row r="644" spans="1:8" x14ac:dyDescent="0.25">
      <c r="A644">
        <v>633</v>
      </c>
      <c r="B644" s="18" t="s">
        <v>28441</v>
      </c>
      <c r="C644" s="1" t="s">
        <v>5249</v>
      </c>
      <c r="D644" s="1" t="s">
        <v>5250</v>
      </c>
      <c r="E644" s="2">
        <v>0</v>
      </c>
      <c r="F644" s="2">
        <v>30</v>
      </c>
      <c r="G644" s="1" t="s">
        <v>28442</v>
      </c>
      <c r="H644" s="1">
        <f>+Temporalidad[[#This Row],[ID]]</f>
        <v>633</v>
      </c>
    </row>
    <row r="645" spans="1:8" x14ac:dyDescent="0.25">
      <c r="A645">
        <v>634</v>
      </c>
      <c r="B645" s="18" t="s">
        <v>28443</v>
      </c>
      <c r="C645" s="1" t="s">
        <v>5249</v>
      </c>
      <c r="D645" s="1" t="s">
        <v>5250</v>
      </c>
      <c r="E645" s="2">
        <v>0</v>
      </c>
      <c r="F645" s="2">
        <v>29</v>
      </c>
      <c r="G645" s="1" t="s">
        <v>28444</v>
      </c>
      <c r="H645" s="1">
        <f>+Temporalidad[[#This Row],[ID]]</f>
        <v>634</v>
      </c>
    </row>
    <row r="646" spans="1:8" x14ac:dyDescent="0.25">
      <c r="A646">
        <v>635</v>
      </c>
      <c r="B646" s="18" t="s">
        <v>28445</v>
      </c>
      <c r="C646" s="1" t="s">
        <v>5249</v>
      </c>
      <c r="D646" s="1" t="s">
        <v>5250</v>
      </c>
      <c r="E646" s="2">
        <v>0</v>
      </c>
      <c r="F646" s="2">
        <v>30</v>
      </c>
      <c r="G646" s="1" t="s">
        <v>28446</v>
      </c>
      <c r="H646" s="1">
        <f>+Temporalidad[[#This Row],[ID]]</f>
        <v>635</v>
      </c>
    </row>
    <row r="647" spans="1:8" x14ac:dyDescent="0.25">
      <c r="A647">
        <v>636</v>
      </c>
      <c r="B647" s="18" t="s">
        <v>28447</v>
      </c>
      <c r="C647" s="1" t="s">
        <v>5249</v>
      </c>
      <c r="D647" s="1" t="s">
        <v>5250</v>
      </c>
      <c r="E647" s="2">
        <v>0</v>
      </c>
      <c r="F647" s="2">
        <v>29</v>
      </c>
      <c r="G647" s="1" t="s">
        <v>28448</v>
      </c>
      <c r="H647" s="1">
        <f>+Temporalidad[[#This Row],[ID]]</f>
        <v>636</v>
      </c>
    </row>
    <row r="648" spans="1:8" x14ac:dyDescent="0.25">
      <c r="A648">
        <v>637</v>
      </c>
      <c r="B648" s="18" t="s">
        <v>28449</v>
      </c>
      <c r="C648" s="1" t="s">
        <v>5249</v>
      </c>
      <c r="D648" s="1" t="s">
        <v>5250</v>
      </c>
      <c r="E648" s="2">
        <v>0</v>
      </c>
      <c r="F648" s="2">
        <v>30</v>
      </c>
      <c r="G648" s="1" t="s">
        <v>28450</v>
      </c>
      <c r="H648" s="1">
        <f>+Temporalidad[[#This Row],[ID]]</f>
        <v>637</v>
      </c>
    </row>
    <row r="649" spans="1:8" x14ac:dyDescent="0.25">
      <c r="A649">
        <v>638</v>
      </c>
      <c r="B649" s="18" t="s">
        <v>28451</v>
      </c>
      <c r="C649" s="1" t="s">
        <v>5249</v>
      </c>
      <c r="D649" s="1" t="s">
        <v>5250</v>
      </c>
      <c r="E649" s="2">
        <v>0</v>
      </c>
      <c r="F649" s="2">
        <v>30</v>
      </c>
      <c r="G649" s="1" t="s">
        <v>28452</v>
      </c>
      <c r="H649" s="1">
        <f>+Temporalidad[[#This Row],[ID]]</f>
        <v>638</v>
      </c>
    </row>
    <row r="650" spans="1:8" x14ac:dyDescent="0.25">
      <c r="A650">
        <v>639</v>
      </c>
      <c r="B650" s="18" t="s">
        <v>28453</v>
      </c>
      <c r="C650" s="1" t="s">
        <v>5249</v>
      </c>
      <c r="D650" s="1" t="s">
        <v>5250</v>
      </c>
      <c r="E650" s="2">
        <v>0</v>
      </c>
      <c r="F650" s="2">
        <v>27</v>
      </c>
      <c r="G650" s="1" t="s">
        <v>28454</v>
      </c>
      <c r="H650" s="1">
        <f>+Temporalidad[[#This Row],[ID]]</f>
        <v>639</v>
      </c>
    </row>
    <row r="651" spans="1:8" x14ac:dyDescent="0.25">
      <c r="A651">
        <v>640</v>
      </c>
      <c r="B651" s="18" t="s">
        <v>28455</v>
      </c>
      <c r="C651" s="1" t="s">
        <v>5249</v>
      </c>
      <c r="D651" s="1" t="s">
        <v>5250</v>
      </c>
      <c r="E651" s="2">
        <v>0</v>
      </c>
      <c r="F651" s="2">
        <v>30</v>
      </c>
      <c r="G651" s="1" t="s">
        <v>28456</v>
      </c>
      <c r="H651" s="1">
        <f>+Temporalidad[[#This Row],[ID]]</f>
        <v>640</v>
      </c>
    </row>
    <row r="652" spans="1:8" x14ac:dyDescent="0.25">
      <c r="A652">
        <v>641</v>
      </c>
      <c r="B652" s="18" t="s">
        <v>28457</v>
      </c>
      <c r="C652" s="1" t="s">
        <v>5249</v>
      </c>
      <c r="D652" s="1" t="s">
        <v>5250</v>
      </c>
      <c r="E652" s="2">
        <v>0</v>
      </c>
      <c r="F652" s="2">
        <v>29</v>
      </c>
      <c r="G652" s="1" t="s">
        <v>28458</v>
      </c>
      <c r="H652" s="1">
        <f>+Temporalidad[[#This Row],[ID]]</f>
        <v>641</v>
      </c>
    </row>
    <row r="653" spans="1:8" x14ac:dyDescent="0.25">
      <c r="A653">
        <v>642</v>
      </c>
      <c r="B653" s="18" t="s">
        <v>28459</v>
      </c>
      <c r="C653" s="1" t="s">
        <v>5249</v>
      </c>
      <c r="D653" s="1" t="s">
        <v>5250</v>
      </c>
      <c r="E653" s="2">
        <v>0</v>
      </c>
      <c r="F653" s="2">
        <v>30</v>
      </c>
      <c r="G653" s="1" t="s">
        <v>28460</v>
      </c>
      <c r="H653" s="1">
        <f>+Temporalidad[[#This Row],[ID]]</f>
        <v>642</v>
      </c>
    </row>
    <row r="654" spans="1:8" x14ac:dyDescent="0.25">
      <c r="A654">
        <v>643</v>
      </c>
      <c r="B654" s="18" t="s">
        <v>28461</v>
      </c>
      <c r="C654" s="1" t="s">
        <v>5249</v>
      </c>
      <c r="D654" s="1" t="s">
        <v>5250</v>
      </c>
      <c r="E654" s="2">
        <v>0</v>
      </c>
      <c r="F654" s="2">
        <v>29</v>
      </c>
      <c r="G654" s="1" t="s">
        <v>28462</v>
      </c>
      <c r="H654" s="1">
        <f>+Temporalidad[[#This Row],[ID]]</f>
        <v>643</v>
      </c>
    </row>
    <row r="655" spans="1:8" x14ac:dyDescent="0.25">
      <c r="A655">
        <v>644</v>
      </c>
      <c r="B655" s="18" t="s">
        <v>28463</v>
      </c>
      <c r="C655" s="1" t="s">
        <v>5249</v>
      </c>
      <c r="D655" s="1" t="s">
        <v>5250</v>
      </c>
      <c r="E655" s="2">
        <v>0</v>
      </c>
      <c r="F655" s="2">
        <v>30</v>
      </c>
      <c r="G655" s="1" t="s">
        <v>28464</v>
      </c>
      <c r="H655" s="1">
        <f>+Temporalidad[[#This Row],[ID]]</f>
        <v>644</v>
      </c>
    </row>
    <row r="656" spans="1:8" x14ac:dyDescent="0.25">
      <c r="A656">
        <v>645</v>
      </c>
      <c r="B656" s="18" t="s">
        <v>28465</v>
      </c>
      <c r="C656" s="1" t="s">
        <v>5249</v>
      </c>
      <c r="D656" s="1" t="s">
        <v>5250</v>
      </c>
      <c r="E656" s="2">
        <v>0</v>
      </c>
      <c r="F656" s="2">
        <v>30</v>
      </c>
      <c r="G656" s="1" t="s">
        <v>28466</v>
      </c>
      <c r="H656" s="1">
        <f>+Temporalidad[[#This Row],[ID]]</f>
        <v>645</v>
      </c>
    </row>
    <row r="657" spans="1:8" x14ac:dyDescent="0.25">
      <c r="A657">
        <v>646</v>
      </c>
      <c r="B657" s="18" t="s">
        <v>28467</v>
      </c>
      <c r="C657" s="1" t="s">
        <v>5249</v>
      </c>
      <c r="D657" s="1" t="s">
        <v>5250</v>
      </c>
      <c r="E657" s="2">
        <v>0</v>
      </c>
      <c r="F657" s="2">
        <v>29</v>
      </c>
      <c r="G657" s="1" t="s">
        <v>28468</v>
      </c>
      <c r="H657" s="1">
        <f>+Temporalidad[[#This Row],[ID]]</f>
        <v>646</v>
      </c>
    </row>
    <row r="658" spans="1:8" x14ac:dyDescent="0.25">
      <c r="A658">
        <v>647</v>
      </c>
      <c r="B658" s="18" t="s">
        <v>28469</v>
      </c>
      <c r="C658" s="1" t="s">
        <v>5249</v>
      </c>
      <c r="D658" s="1" t="s">
        <v>5250</v>
      </c>
      <c r="E658" s="2">
        <v>0</v>
      </c>
      <c r="F658" s="2">
        <v>30</v>
      </c>
      <c r="G658" s="1" t="s">
        <v>28470</v>
      </c>
      <c r="H658" s="1">
        <f>+Temporalidad[[#This Row],[ID]]</f>
        <v>647</v>
      </c>
    </row>
    <row r="659" spans="1:8" x14ac:dyDescent="0.25">
      <c r="A659">
        <v>648</v>
      </c>
      <c r="B659" s="18" t="s">
        <v>28471</v>
      </c>
      <c r="C659" s="1" t="s">
        <v>5249</v>
      </c>
      <c r="D659" s="1" t="s">
        <v>5250</v>
      </c>
      <c r="E659" s="2">
        <v>0</v>
      </c>
      <c r="F659" s="2">
        <v>29</v>
      </c>
      <c r="G659" s="1" t="s">
        <v>28472</v>
      </c>
      <c r="H659" s="1">
        <f>+Temporalidad[[#This Row],[ID]]</f>
        <v>648</v>
      </c>
    </row>
    <row r="660" spans="1:8" x14ac:dyDescent="0.25">
      <c r="A660">
        <v>649</v>
      </c>
      <c r="B660" s="18" t="s">
        <v>28473</v>
      </c>
      <c r="C660" s="1" t="s">
        <v>5249</v>
      </c>
      <c r="D660" s="1" t="s">
        <v>5250</v>
      </c>
      <c r="E660" s="2">
        <v>0</v>
      </c>
      <c r="F660" s="2">
        <v>30</v>
      </c>
      <c r="G660" s="1" t="s">
        <v>28474</v>
      </c>
      <c r="H660" s="1">
        <f>+Temporalidad[[#This Row],[ID]]</f>
        <v>649</v>
      </c>
    </row>
    <row r="661" spans="1:8" x14ac:dyDescent="0.25">
      <c r="A661">
        <v>650</v>
      </c>
      <c r="B661" s="18" t="s">
        <v>28475</v>
      </c>
      <c r="C661" s="1" t="s">
        <v>5249</v>
      </c>
      <c r="D661" s="1" t="s">
        <v>5250</v>
      </c>
      <c r="E661" s="2">
        <v>0</v>
      </c>
      <c r="F661" s="2">
        <v>30</v>
      </c>
      <c r="G661" s="1" t="s">
        <v>28476</v>
      </c>
      <c r="H661" s="1">
        <f>+Temporalidad[[#This Row],[ID]]</f>
        <v>650</v>
      </c>
    </row>
    <row r="662" spans="1:8" x14ac:dyDescent="0.25">
      <c r="A662">
        <v>651</v>
      </c>
      <c r="B662" s="18" t="s">
        <v>28477</v>
      </c>
      <c r="C662" s="1" t="s">
        <v>5249</v>
      </c>
      <c r="D662" s="1" t="s">
        <v>5250</v>
      </c>
      <c r="E662" s="2">
        <v>0</v>
      </c>
      <c r="F662" s="2">
        <v>27</v>
      </c>
      <c r="G662" s="1" t="s">
        <v>28478</v>
      </c>
      <c r="H662" s="1">
        <f>+Temporalidad[[#This Row],[ID]]</f>
        <v>651</v>
      </c>
    </row>
    <row r="663" spans="1:8" x14ac:dyDescent="0.25">
      <c r="A663">
        <v>652</v>
      </c>
      <c r="B663" s="18" t="s">
        <v>28479</v>
      </c>
      <c r="C663" s="1" t="s">
        <v>5249</v>
      </c>
      <c r="D663" s="1" t="s">
        <v>5250</v>
      </c>
      <c r="E663" s="2">
        <v>0</v>
      </c>
      <c r="F663" s="2">
        <v>30</v>
      </c>
      <c r="G663" s="1" t="s">
        <v>28480</v>
      </c>
      <c r="H663" s="1">
        <f>+Temporalidad[[#This Row],[ID]]</f>
        <v>652</v>
      </c>
    </row>
    <row r="664" spans="1:8" x14ac:dyDescent="0.25">
      <c r="A664">
        <v>653</v>
      </c>
      <c r="B664" s="18" t="s">
        <v>28481</v>
      </c>
      <c r="C664" s="1" t="s">
        <v>5249</v>
      </c>
      <c r="D664" s="1" t="s">
        <v>5250</v>
      </c>
      <c r="E664" s="2">
        <v>0</v>
      </c>
      <c r="F664" s="2">
        <v>29</v>
      </c>
      <c r="G664" s="1" t="s">
        <v>28482</v>
      </c>
      <c r="H664" s="1">
        <f>+Temporalidad[[#This Row],[ID]]</f>
        <v>653</v>
      </c>
    </row>
    <row r="665" spans="1:8" x14ac:dyDescent="0.25">
      <c r="A665">
        <v>654</v>
      </c>
      <c r="B665" s="18" t="s">
        <v>28483</v>
      </c>
      <c r="C665" s="1" t="s">
        <v>5249</v>
      </c>
      <c r="D665" s="1" t="s">
        <v>5250</v>
      </c>
      <c r="E665" s="2">
        <v>0</v>
      </c>
      <c r="F665" s="2">
        <v>30</v>
      </c>
      <c r="G665" s="1" t="s">
        <v>28484</v>
      </c>
      <c r="H665" s="1">
        <f>+Temporalidad[[#This Row],[ID]]</f>
        <v>654</v>
      </c>
    </row>
    <row r="666" spans="1:8" x14ac:dyDescent="0.25">
      <c r="A666">
        <v>655</v>
      </c>
      <c r="B666" s="18" t="s">
        <v>28485</v>
      </c>
      <c r="C666" s="1" t="s">
        <v>5249</v>
      </c>
      <c r="D666" s="1" t="s">
        <v>5250</v>
      </c>
      <c r="E666" s="2">
        <v>0</v>
      </c>
      <c r="F666" s="2">
        <v>29</v>
      </c>
      <c r="G666" s="1" t="s">
        <v>28486</v>
      </c>
      <c r="H666" s="1">
        <f>+Temporalidad[[#This Row],[ID]]</f>
        <v>655</v>
      </c>
    </row>
    <row r="667" spans="1:8" x14ac:dyDescent="0.25">
      <c r="A667">
        <v>656</v>
      </c>
      <c r="B667" s="18" t="s">
        <v>28487</v>
      </c>
      <c r="C667" s="1" t="s">
        <v>5249</v>
      </c>
      <c r="D667" s="1" t="s">
        <v>5250</v>
      </c>
      <c r="E667" s="2">
        <v>0</v>
      </c>
      <c r="F667" s="2">
        <v>30</v>
      </c>
      <c r="G667" s="1" t="s">
        <v>28488</v>
      </c>
      <c r="H667" s="1">
        <f>+Temporalidad[[#This Row],[ID]]</f>
        <v>656</v>
      </c>
    </row>
    <row r="668" spans="1:8" x14ac:dyDescent="0.25">
      <c r="A668">
        <v>657</v>
      </c>
      <c r="B668" s="18" t="s">
        <v>28489</v>
      </c>
      <c r="C668" s="1" t="s">
        <v>5249</v>
      </c>
      <c r="D668" s="1" t="s">
        <v>5250</v>
      </c>
      <c r="E668" s="2">
        <v>0</v>
      </c>
      <c r="F668" s="2">
        <v>30</v>
      </c>
      <c r="G668" s="1" t="s">
        <v>28490</v>
      </c>
      <c r="H668" s="1">
        <f>+Temporalidad[[#This Row],[ID]]</f>
        <v>657</v>
      </c>
    </row>
    <row r="669" spans="1:8" x14ac:dyDescent="0.25">
      <c r="A669">
        <v>658</v>
      </c>
      <c r="B669" s="18" t="s">
        <v>28491</v>
      </c>
      <c r="C669" s="1" t="s">
        <v>5249</v>
      </c>
      <c r="D669" s="1" t="s">
        <v>5250</v>
      </c>
      <c r="E669" s="2">
        <v>0</v>
      </c>
      <c r="F669" s="2">
        <v>29</v>
      </c>
      <c r="G669" s="1" t="s">
        <v>28492</v>
      </c>
      <c r="H669" s="1">
        <f>+Temporalidad[[#This Row],[ID]]</f>
        <v>658</v>
      </c>
    </row>
    <row r="670" spans="1:8" x14ac:dyDescent="0.25">
      <c r="A670">
        <v>659</v>
      </c>
      <c r="B670" s="18" t="s">
        <v>28493</v>
      </c>
      <c r="C670" s="1" t="s">
        <v>5249</v>
      </c>
      <c r="D670" s="1" t="s">
        <v>5250</v>
      </c>
      <c r="E670" s="2">
        <v>0</v>
      </c>
      <c r="F670" s="2">
        <v>30</v>
      </c>
      <c r="G670" s="1" t="s">
        <v>28494</v>
      </c>
      <c r="H670" s="1">
        <f>+Temporalidad[[#This Row],[ID]]</f>
        <v>659</v>
      </c>
    </row>
    <row r="671" spans="1:8" x14ac:dyDescent="0.25">
      <c r="A671">
        <v>660</v>
      </c>
      <c r="B671" s="18" t="s">
        <v>28495</v>
      </c>
      <c r="C671" s="1" t="s">
        <v>5249</v>
      </c>
      <c r="D671" s="1" t="s">
        <v>5250</v>
      </c>
      <c r="E671" s="2">
        <v>0</v>
      </c>
      <c r="F671" s="2">
        <v>29</v>
      </c>
      <c r="G671" s="1" t="s">
        <v>28496</v>
      </c>
      <c r="H671" s="1">
        <f>+Temporalidad[[#This Row],[ID]]</f>
        <v>660</v>
      </c>
    </row>
    <row r="672" spans="1:8" x14ac:dyDescent="0.25">
      <c r="A672">
        <v>661</v>
      </c>
      <c r="B672" s="18" t="s">
        <v>28497</v>
      </c>
      <c r="C672" s="1" t="s">
        <v>5249</v>
      </c>
      <c r="D672" s="1" t="s">
        <v>5250</v>
      </c>
      <c r="E672" s="2">
        <v>0</v>
      </c>
      <c r="F672" s="2">
        <v>30</v>
      </c>
      <c r="G672" s="1" t="s">
        <v>28498</v>
      </c>
      <c r="H672" s="1">
        <f>+Temporalidad[[#This Row],[ID]]</f>
        <v>661</v>
      </c>
    </row>
    <row r="673" spans="1:8" x14ac:dyDescent="0.25">
      <c r="A673">
        <v>662</v>
      </c>
      <c r="B673" s="18" t="s">
        <v>28499</v>
      </c>
      <c r="C673" s="1" t="s">
        <v>5249</v>
      </c>
      <c r="D673" s="1" t="s">
        <v>5250</v>
      </c>
      <c r="E673" s="2">
        <v>0</v>
      </c>
      <c r="F673" s="2">
        <v>30</v>
      </c>
      <c r="G673" s="1" t="s">
        <v>28500</v>
      </c>
      <c r="H673" s="1">
        <f>+Temporalidad[[#This Row],[ID]]</f>
        <v>662</v>
      </c>
    </row>
    <row r="674" spans="1:8" x14ac:dyDescent="0.25">
      <c r="A674">
        <v>663</v>
      </c>
      <c r="B674" s="18" t="s">
        <v>28501</v>
      </c>
      <c r="C674" s="1" t="s">
        <v>5249</v>
      </c>
      <c r="D674" s="1" t="s">
        <v>5250</v>
      </c>
      <c r="E674" s="2">
        <v>0</v>
      </c>
      <c r="F674" s="2">
        <v>27</v>
      </c>
      <c r="G674" s="1" t="s">
        <v>28502</v>
      </c>
      <c r="H674" s="1">
        <f>+Temporalidad[[#This Row],[ID]]</f>
        <v>663</v>
      </c>
    </row>
    <row r="675" spans="1:8" x14ac:dyDescent="0.25">
      <c r="A675">
        <v>664</v>
      </c>
      <c r="B675" s="18" t="s">
        <v>28503</v>
      </c>
      <c r="C675" s="1" t="s">
        <v>5249</v>
      </c>
      <c r="D675" s="1" t="s">
        <v>5250</v>
      </c>
      <c r="E675" s="2">
        <v>0</v>
      </c>
      <c r="F675" s="2">
        <v>30</v>
      </c>
      <c r="G675" s="1" t="s">
        <v>28504</v>
      </c>
      <c r="H675" s="1">
        <f>+Temporalidad[[#This Row],[ID]]</f>
        <v>664</v>
      </c>
    </row>
    <row r="676" spans="1:8" x14ac:dyDescent="0.25">
      <c r="A676">
        <v>665</v>
      </c>
      <c r="B676" s="18" t="s">
        <v>28505</v>
      </c>
      <c r="C676" s="1" t="s">
        <v>5249</v>
      </c>
      <c r="D676" s="1" t="s">
        <v>5250</v>
      </c>
      <c r="E676" s="2">
        <v>0</v>
      </c>
      <c r="F676" s="2">
        <v>29</v>
      </c>
      <c r="G676" s="1" t="s">
        <v>28506</v>
      </c>
      <c r="H676" s="1">
        <f>+Temporalidad[[#This Row],[ID]]</f>
        <v>665</v>
      </c>
    </row>
    <row r="677" spans="1:8" x14ac:dyDescent="0.25">
      <c r="A677">
        <v>666</v>
      </c>
      <c r="B677" s="18" t="s">
        <v>28507</v>
      </c>
      <c r="C677" s="1" t="s">
        <v>5249</v>
      </c>
      <c r="D677" s="1" t="s">
        <v>5250</v>
      </c>
      <c r="E677" s="2">
        <v>0</v>
      </c>
      <c r="F677" s="2">
        <v>30</v>
      </c>
      <c r="G677" s="1" t="s">
        <v>28508</v>
      </c>
      <c r="H677" s="1">
        <f>+Temporalidad[[#This Row],[ID]]</f>
        <v>666</v>
      </c>
    </row>
    <row r="678" spans="1:8" x14ac:dyDescent="0.25">
      <c r="A678">
        <v>667</v>
      </c>
      <c r="B678" s="18" t="s">
        <v>28509</v>
      </c>
      <c r="C678" s="1" t="s">
        <v>5249</v>
      </c>
      <c r="D678" s="1" t="s">
        <v>5250</v>
      </c>
      <c r="E678" s="2">
        <v>0</v>
      </c>
      <c r="F678" s="2">
        <v>29</v>
      </c>
      <c r="G678" s="1" t="s">
        <v>28510</v>
      </c>
      <c r="H678" s="1">
        <f>+Temporalidad[[#This Row],[ID]]</f>
        <v>667</v>
      </c>
    </row>
    <row r="679" spans="1:8" x14ac:dyDescent="0.25">
      <c r="A679">
        <v>668</v>
      </c>
      <c r="B679" s="18" t="s">
        <v>28511</v>
      </c>
      <c r="C679" s="1" t="s">
        <v>5249</v>
      </c>
      <c r="D679" s="1" t="s">
        <v>5250</v>
      </c>
      <c r="E679" s="2">
        <v>0</v>
      </c>
      <c r="F679" s="2">
        <v>30</v>
      </c>
      <c r="G679" s="1" t="s">
        <v>28512</v>
      </c>
      <c r="H679" s="1">
        <f>+Temporalidad[[#This Row],[ID]]</f>
        <v>668</v>
      </c>
    </row>
    <row r="680" spans="1:8" x14ac:dyDescent="0.25">
      <c r="A680">
        <v>669</v>
      </c>
      <c r="B680" s="18" t="s">
        <v>28513</v>
      </c>
      <c r="C680" s="1" t="s">
        <v>5249</v>
      </c>
      <c r="D680" s="1" t="s">
        <v>5250</v>
      </c>
      <c r="E680" s="2">
        <v>0</v>
      </c>
      <c r="F680" s="2">
        <v>30</v>
      </c>
      <c r="G680" s="1" t="s">
        <v>28514</v>
      </c>
      <c r="H680" s="1">
        <f>+Temporalidad[[#This Row],[ID]]</f>
        <v>669</v>
      </c>
    </row>
    <row r="681" spans="1:8" x14ac:dyDescent="0.25">
      <c r="A681">
        <v>670</v>
      </c>
      <c r="B681" s="18" t="s">
        <v>28515</v>
      </c>
      <c r="C681" s="1" t="s">
        <v>5249</v>
      </c>
      <c r="D681" s="1" t="s">
        <v>5250</v>
      </c>
      <c r="E681" s="2">
        <v>0</v>
      </c>
      <c r="F681" s="2">
        <v>29</v>
      </c>
      <c r="G681" s="1" t="s">
        <v>28516</v>
      </c>
      <c r="H681" s="1">
        <f>+Temporalidad[[#This Row],[ID]]</f>
        <v>670</v>
      </c>
    </row>
    <row r="682" spans="1:8" x14ac:dyDescent="0.25">
      <c r="A682">
        <v>671</v>
      </c>
      <c r="B682" s="18" t="s">
        <v>28517</v>
      </c>
      <c r="C682" s="1" t="s">
        <v>5249</v>
      </c>
      <c r="D682" s="1" t="s">
        <v>5250</v>
      </c>
      <c r="E682" s="2">
        <v>0</v>
      </c>
      <c r="F682" s="2">
        <v>30</v>
      </c>
      <c r="G682" s="1" t="s">
        <v>28518</v>
      </c>
      <c r="H682" s="1">
        <f>+Temporalidad[[#This Row],[ID]]</f>
        <v>671</v>
      </c>
    </row>
    <row r="683" spans="1:8" x14ac:dyDescent="0.25">
      <c r="A683">
        <v>672</v>
      </c>
      <c r="B683" s="18" t="s">
        <v>28519</v>
      </c>
      <c r="C683" s="1" t="s">
        <v>5249</v>
      </c>
      <c r="D683" s="1" t="s">
        <v>5250</v>
      </c>
      <c r="E683" s="2">
        <v>0</v>
      </c>
      <c r="F683" s="2">
        <v>29</v>
      </c>
      <c r="G683" s="1" t="s">
        <v>28520</v>
      </c>
      <c r="H683" s="1">
        <f>+Temporalidad[[#This Row],[ID]]</f>
        <v>672</v>
      </c>
    </row>
    <row r="684" spans="1:8" x14ac:dyDescent="0.25">
      <c r="A684">
        <v>673</v>
      </c>
      <c r="B684" s="18" t="s">
        <v>28521</v>
      </c>
      <c r="C684" s="1" t="s">
        <v>5249</v>
      </c>
      <c r="D684" s="1" t="s">
        <v>5250</v>
      </c>
      <c r="E684" s="2">
        <v>0</v>
      </c>
      <c r="F684" s="2">
        <v>30</v>
      </c>
      <c r="G684" s="1" t="s">
        <v>28522</v>
      </c>
      <c r="H684" s="1">
        <f>+Temporalidad[[#This Row],[ID]]</f>
        <v>673</v>
      </c>
    </row>
    <row r="685" spans="1:8" x14ac:dyDescent="0.25">
      <c r="A685">
        <v>674</v>
      </c>
      <c r="B685" s="18" t="s">
        <v>28523</v>
      </c>
      <c r="C685" s="1" t="s">
        <v>5249</v>
      </c>
      <c r="D685" s="1" t="s">
        <v>5250</v>
      </c>
      <c r="E685" s="2">
        <v>0</v>
      </c>
      <c r="F685" s="2">
        <v>30</v>
      </c>
      <c r="G685" s="1" t="s">
        <v>28524</v>
      </c>
      <c r="H685" s="1">
        <f>+Temporalidad[[#This Row],[ID]]</f>
        <v>674</v>
      </c>
    </row>
    <row r="686" spans="1:8" x14ac:dyDescent="0.25">
      <c r="A686">
        <v>675</v>
      </c>
      <c r="B686" s="18" t="s">
        <v>28525</v>
      </c>
      <c r="C686" s="1" t="s">
        <v>5249</v>
      </c>
      <c r="D686" s="1" t="s">
        <v>5250</v>
      </c>
      <c r="E686" s="2">
        <v>0</v>
      </c>
      <c r="F686" s="2">
        <v>27</v>
      </c>
      <c r="G686" s="1" t="s">
        <v>28526</v>
      </c>
      <c r="H686" s="1">
        <f>+Temporalidad[[#This Row],[ID]]</f>
        <v>675</v>
      </c>
    </row>
    <row r="687" spans="1:8" x14ac:dyDescent="0.25">
      <c r="A687">
        <v>676</v>
      </c>
      <c r="B687" s="18" t="s">
        <v>28527</v>
      </c>
      <c r="C687" s="1" t="s">
        <v>5249</v>
      </c>
      <c r="D687" s="1" t="s">
        <v>5250</v>
      </c>
      <c r="E687" s="2">
        <v>0</v>
      </c>
      <c r="F687" s="2">
        <v>30</v>
      </c>
      <c r="G687" s="1" t="s">
        <v>28528</v>
      </c>
      <c r="H687" s="1">
        <f>+Temporalidad[[#This Row],[ID]]</f>
        <v>676</v>
      </c>
    </row>
    <row r="688" spans="1:8" x14ac:dyDescent="0.25">
      <c r="A688">
        <v>677</v>
      </c>
      <c r="B688" s="18" t="s">
        <v>28529</v>
      </c>
      <c r="C688" s="1" t="s">
        <v>5249</v>
      </c>
      <c r="D688" s="1" t="s">
        <v>5250</v>
      </c>
      <c r="E688" s="2">
        <v>0</v>
      </c>
      <c r="F688" s="2">
        <v>29</v>
      </c>
      <c r="G688" s="1" t="s">
        <v>28530</v>
      </c>
      <c r="H688" s="1">
        <f>+Temporalidad[[#This Row],[ID]]</f>
        <v>677</v>
      </c>
    </row>
    <row r="689" spans="1:8" x14ac:dyDescent="0.25">
      <c r="A689">
        <v>678</v>
      </c>
      <c r="B689" s="18" t="s">
        <v>28531</v>
      </c>
      <c r="C689" s="1" t="s">
        <v>5249</v>
      </c>
      <c r="D689" s="1" t="s">
        <v>5250</v>
      </c>
      <c r="E689" s="2">
        <v>0</v>
      </c>
      <c r="F689" s="2">
        <v>30</v>
      </c>
      <c r="G689" s="1" t="s">
        <v>28532</v>
      </c>
      <c r="H689" s="1">
        <f>+Temporalidad[[#This Row],[ID]]</f>
        <v>678</v>
      </c>
    </row>
    <row r="690" spans="1:8" x14ac:dyDescent="0.25">
      <c r="A690">
        <v>679</v>
      </c>
      <c r="B690" s="18" t="s">
        <v>28533</v>
      </c>
      <c r="C690" s="1" t="s">
        <v>5249</v>
      </c>
      <c r="D690" s="1" t="s">
        <v>5250</v>
      </c>
      <c r="E690" s="2">
        <v>0</v>
      </c>
      <c r="F690" s="2">
        <v>29</v>
      </c>
      <c r="G690" s="1" t="s">
        <v>28534</v>
      </c>
      <c r="H690" s="1">
        <f>+Temporalidad[[#This Row],[ID]]</f>
        <v>679</v>
      </c>
    </row>
    <row r="691" spans="1:8" x14ac:dyDescent="0.25">
      <c r="A691">
        <v>680</v>
      </c>
      <c r="B691" s="18" t="s">
        <v>28535</v>
      </c>
      <c r="C691" s="1" t="s">
        <v>5249</v>
      </c>
      <c r="D691" s="1" t="s">
        <v>5250</v>
      </c>
      <c r="E691" s="2">
        <v>0</v>
      </c>
      <c r="F691" s="2">
        <v>30</v>
      </c>
      <c r="G691" s="1" t="s">
        <v>28536</v>
      </c>
      <c r="H691" s="1">
        <f>+Temporalidad[[#This Row],[ID]]</f>
        <v>680</v>
      </c>
    </row>
    <row r="692" spans="1:8" x14ac:dyDescent="0.25">
      <c r="A692">
        <v>681</v>
      </c>
      <c r="B692" s="18" t="s">
        <v>28537</v>
      </c>
      <c r="C692" s="1" t="s">
        <v>5249</v>
      </c>
      <c r="D692" s="1" t="s">
        <v>5250</v>
      </c>
      <c r="E692" s="2">
        <v>0</v>
      </c>
      <c r="F692" s="2">
        <v>30</v>
      </c>
      <c r="G692" s="1" t="s">
        <v>28538</v>
      </c>
      <c r="H692" s="1">
        <f>+Temporalidad[[#This Row],[ID]]</f>
        <v>681</v>
      </c>
    </row>
    <row r="693" spans="1:8" x14ac:dyDescent="0.25">
      <c r="A693">
        <v>682</v>
      </c>
      <c r="B693" s="18" t="s">
        <v>28539</v>
      </c>
      <c r="C693" s="1" t="s">
        <v>5249</v>
      </c>
      <c r="D693" s="1" t="s">
        <v>5250</v>
      </c>
      <c r="E693" s="2">
        <v>0</v>
      </c>
      <c r="F693" s="2">
        <v>29</v>
      </c>
      <c r="G693" s="1" t="s">
        <v>28540</v>
      </c>
      <c r="H693" s="1">
        <f>+Temporalidad[[#This Row],[ID]]</f>
        <v>682</v>
      </c>
    </row>
    <row r="694" spans="1:8" x14ac:dyDescent="0.25">
      <c r="A694">
        <v>683</v>
      </c>
      <c r="B694" s="18" t="s">
        <v>28541</v>
      </c>
      <c r="C694" s="1" t="s">
        <v>5249</v>
      </c>
      <c r="D694" s="1" t="s">
        <v>5250</v>
      </c>
      <c r="E694" s="2">
        <v>0</v>
      </c>
      <c r="F694" s="2">
        <v>30</v>
      </c>
      <c r="G694" s="1" t="s">
        <v>28542</v>
      </c>
      <c r="H694" s="1">
        <f>+Temporalidad[[#This Row],[ID]]</f>
        <v>683</v>
      </c>
    </row>
    <row r="695" spans="1:8" x14ac:dyDescent="0.25">
      <c r="A695">
        <v>684</v>
      </c>
      <c r="B695" s="18" t="s">
        <v>28543</v>
      </c>
      <c r="C695" s="1" t="s">
        <v>5249</v>
      </c>
      <c r="D695" s="1" t="s">
        <v>5250</v>
      </c>
      <c r="E695" s="2">
        <v>0</v>
      </c>
      <c r="F695" s="2">
        <v>29</v>
      </c>
      <c r="G695" s="1" t="s">
        <v>28544</v>
      </c>
      <c r="H695" s="1">
        <f>+Temporalidad[[#This Row],[ID]]</f>
        <v>684</v>
      </c>
    </row>
    <row r="696" spans="1:8" x14ac:dyDescent="0.25">
      <c r="A696">
        <v>685</v>
      </c>
      <c r="B696" s="18" t="s">
        <v>28545</v>
      </c>
      <c r="C696" s="1" t="s">
        <v>5249</v>
      </c>
      <c r="D696" s="1" t="s">
        <v>5250</v>
      </c>
      <c r="E696" s="2">
        <v>0</v>
      </c>
      <c r="F696" s="2">
        <v>30</v>
      </c>
      <c r="G696" s="1" t="s">
        <v>28546</v>
      </c>
      <c r="H696" s="1">
        <f>+Temporalidad[[#This Row],[ID]]</f>
        <v>685</v>
      </c>
    </row>
    <row r="697" spans="1:8" x14ac:dyDescent="0.25">
      <c r="A697">
        <v>686</v>
      </c>
      <c r="B697" s="18" t="s">
        <v>28547</v>
      </c>
      <c r="C697" s="1" t="s">
        <v>5249</v>
      </c>
      <c r="D697" s="1" t="s">
        <v>5250</v>
      </c>
      <c r="E697" s="2">
        <v>0</v>
      </c>
      <c r="F697" s="2">
        <v>30</v>
      </c>
      <c r="G697" s="1" t="s">
        <v>28548</v>
      </c>
      <c r="H697" s="1">
        <f>+Temporalidad[[#This Row],[ID]]</f>
        <v>686</v>
      </c>
    </row>
    <row r="698" spans="1:8" x14ac:dyDescent="0.25">
      <c r="A698">
        <v>687</v>
      </c>
      <c r="B698" s="18" t="s">
        <v>28549</v>
      </c>
      <c r="C698" s="1" t="s">
        <v>5249</v>
      </c>
      <c r="D698" s="1" t="s">
        <v>5250</v>
      </c>
      <c r="E698" s="2">
        <v>0</v>
      </c>
      <c r="F698" s="2">
        <v>27</v>
      </c>
      <c r="G698" s="1" t="s">
        <v>28550</v>
      </c>
      <c r="H698" s="1">
        <f>+Temporalidad[[#This Row],[ID]]</f>
        <v>687</v>
      </c>
    </row>
    <row r="699" spans="1:8" x14ac:dyDescent="0.25">
      <c r="A699">
        <v>688</v>
      </c>
      <c r="B699" s="18" t="s">
        <v>28551</v>
      </c>
      <c r="C699" s="1" t="s">
        <v>5249</v>
      </c>
      <c r="D699" s="1" t="s">
        <v>5250</v>
      </c>
      <c r="E699" s="2">
        <v>0</v>
      </c>
      <c r="F699" s="2">
        <v>30</v>
      </c>
      <c r="G699" s="1" t="s">
        <v>28552</v>
      </c>
      <c r="H699" s="1">
        <f>+Temporalidad[[#This Row],[ID]]</f>
        <v>688</v>
      </c>
    </row>
    <row r="700" spans="1:8" x14ac:dyDescent="0.25">
      <c r="A700">
        <v>689</v>
      </c>
      <c r="B700" s="18" t="s">
        <v>28553</v>
      </c>
      <c r="C700" s="1" t="s">
        <v>5249</v>
      </c>
      <c r="D700" s="1" t="s">
        <v>5250</v>
      </c>
      <c r="E700" s="2">
        <v>0</v>
      </c>
      <c r="F700" s="2">
        <v>29</v>
      </c>
      <c r="G700" s="1" t="s">
        <v>28554</v>
      </c>
      <c r="H700" s="1">
        <f>+Temporalidad[[#This Row],[ID]]</f>
        <v>689</v>
      </c>
    </row>
    <row r="701" spans="1:8" x14ac:dyDescent="0.25">
      <c r="A701">
        <v>690</v>
      </c>
      <c r="B701" s="18" t="s">
        <v>28555</v>
      </c>
      <c r="C701" s="1" t="s">
        <v>5249</v>
      </c>
      <c r="D701" s="1" t="s">
        <v>5250</v>
      </c>
      <c r="E701" s="2">
        <v>0</v>
      </c>
      <c r="F701" s="2">
        <v>30</v>
      </c>
      <c r="G701" s="1" t="s">
        <v>28556</v>
      </c>
      <c r="H701" s="1">
        <f>+Temporalidad[[#This Row],[ID]]</f>
        <v>690</v>
      </c>
    </row>
    <row r="702" spans="1:8" x14ac:dyDescent="0.25">
      <c r="A702">
        <v>691</v>
      </c>
      <c r="B702" s="18" t="s">
        <v>28557</v>
      </c>
      <c r="C702" s="1" t="s">
        <v>5249</v>
      </c>
      <c r="D702" s="1" t="s">
        <v>5250</v>
      </c>
      <c r="E702" s="2">
        <v>0</v>
      </c>
      <c r="F702" s="2">
        <v>29</v>
      </c>
      <c r="G702" s="1" t="s">
        <v>28558</v>
      </c>
      <c r="H702" s="1">
        <f>+Temporalidad[[#This Row],[ID]]</f>
        <v>691</v>
      </c>
    </row>
    <row r="703" spans="1:8" x14ac:dyDescent="0.25">
      <c r="A703">
        <v>692</v>
      </c>
      <c r="B703" s="18" t="s">
        <v>28559</v>
      </c>
      <c r="C703" s="1" t="s">
        <v>5249</v>
      </c>
      <c r="D703" s="1" t="s">
        <v>5250</v>
      </c>
      <c r="E703" s="2">
        <v>0</v>
      </c>
      <c r="F703" s="2">
        <v>30</v>
      </c>
      <c r="G703" s="1" t="s">
        <v>28560</v>
      </c>
      <c r="H703" s="1">
        <f>+Temporalidad[[#This Row],[ID]]</f>
        <v>692</v>
      </c>
    </row>
    <row r="704" spans="1:8" x14ac:dyDescent="0.25">
      <c r="A704">
        <v>693</v>
      </c>
      <c r="B704" s="18" t="s">
        <v>28561</v>
      </c>
      <c r="C704" s="1" t="s">
        <v>5249</v>
      </c>
      <c r="D704" s="1" t="s">
        <v>5250</v>
      </c>
      <c r="E704" s="2">
        <v>0</v>
      </c>
      <c r="F704" s="2">
        <v>30</v>
      </c>
      <c r="G704" s="1" t="s">
        <v>28562</v>
      </c>
      <c r="H704" s="1">
        <f>+Temporalidad[[#This Row],[ID]]</f>
        <v>693</v>
      </c>
    </row>
    <row r="705" spans="1:8" x14ac:dyDescent="0.25">
      <c r="A705">
        <v>694</v>
      </c>
      <c r="B705" s="18" t="s">
        <v>28563</v>
      </c>
      <c r="C705" s="1" t="s">
        <v>5249</v>
      </c>
      <c r="D705" s="1" t="s">
        <v>5250</v>
      </c>
      <c r="E705" s="2">
        <v>0</v>
      </c>
      <c r="F705" s="2">
        <v>29</v>
      </c>
      <c r="G705" s="1" t="s">
        <v>28564</v>
      </c>
      <c r="H705" s="1">
        <f>+Temporalidad[[#This Row],[ID]]</f>
        <v>694</v>
      </c>
    </row>
    <row r="706" spans="1:8" x14ac:dyDescent="0.25">
      <c r="A706">
        <v>695</v>
      </c>
      <c r="B706" s="18" t="s">
        <v>28565</v>
      </c>
      <c r="C706" s="1" t="s">
        <v>5249</v>
      </c>
      <c r="D706" s="1" t="s">
        <v>5250</v>
      </c>
      <c r="E706" s="2">
        <v>0</v>
      </c>
      <c r="F706" s="2">
        <v>30</v>
      </c>
      <c r="G706" s="1" t="s">
        <v>28566</v>
      </c>
      <c r="H706" s="1">
        <f>+Temporalidad[[#This Row],[ID]]</f>
        <v>695</v>
      </c>
    </row>
    <row r="707" spans="1:8" x14ac:dyDescent="0.25">
      <c r="A707">
        <v>696</v>
      </c>
      <c r="B707" s="18" t="s">
        <v>28567</v>
      </c>
      <c r="C707" s="1" t="s">
        <v>5249</v>
      </c>
      <c r="D707" s="1" t="s">
        <v>5250</v>
      </c>
      <c r="E707" s="2">
        <v>0</v>
      </c>
      <c r="F707" s="2">
        <v>29</v>
      </c>
      <c r="G707" s="1" t="s">
        <v>28568</v>
      </c>
      <c r="H707" s="1">
        <f>+Temporalidad[[#This Row],[ID]]</f>
        <v>696</v>
      </c>
    </row>
    <row r="708" spans="1:8" x14ac:dyDescent="0.25">
      <c r="A708">
        <v>697</v>
      </c>
      <c r="B708" s="18" t="s">
        <v>28569</v>
      </c>
      <c r="C708" s="1" t="s">
        <v>5249</v>
      </c>
      <c r="D708" s="1" t="s">
        <v>5250</v>
      </c>
      <c r="E708" s="2">
        <v>0</v>
      </c>
      <c r="F708" s="2">
        <v>30</v>
      </c>
      <c r="G708" s="1" t="s">
        <v>28570</v>
      </c>
      <c r="H708" s="1">
        <f>+Temporalidad[[#This Row],[ID]]</f>
        <v>697</v>
      </c>
    </row>
    <row r="709" spans="1:8" x14ac:dyDescent="0.25">
      <c r="A709">
        <v>698</v>
      </c>
      <c r="B709" s="18" t="s">
        <v>28571</v>
      </c>
      <c r="C709" s="1" t="s">
        <v>5249</v>
      </c>
      <c r="D709" s="1" t="s">
        <v>5250</v>
      </c>
      <c r="E709" s="2">
        <v>0</v>
      </c>
      <c r="F709" s="2">
        <v>30</v>
      </c>
      <c r="G709" s="1" t="s">
        <v>28572</v>
      </c>
      <c r="H709" s="1">
        <f>+Temporalidad[[#This Row],[ID]]</f>
        <v>698</v>
      </c>
    </row>
    <row r="710" spans="1:8" x14ac:dyDescent="0.25">
      <c r="A710">
        <v>699</v>
      </c>
      <c r="B710" s="18" t="s">
        <v>28573</v>
      </c>
      <c r="C710" s="1" t="s">
        <v>5249</v>
      </c>
      <c r="D710" s="1" t="s">
        <v>5250</v>
      </c>
      <c r="E710" s="2">
        <v>0</v>
      </c>
      <c r="F710" s="2">
        <v>27</v>
      </c>
      <c r="G710" s="1" t="s">
        <v>28574</v>
      </c>
      <c r="H710" s="1">
        <f>+Temporalidad[[#This Row],[ID]]</f>
        <v>699</v>
      </c>
    </row>
    <row r="711" spans="1:8" x14ac:dyDescent="0.25">
      <c r="A711">
        <v>700</v>
      </c>
      <c r="B711" s="18" t="s">
        <v>28575</v>
      </c>
      <c r="C711" s="1" t="s">
        <v>5249</v>
      </c>
      <c r="D711" s="1" t="s">
        <v>5250</v>
      </c>
      <c r="E711" s="2">
        <v>0</v>
      </c>
      <c r="F711" s="2">
        <v>30</v>
      </c>
      <c r="G711" s="1" t="s">
        <v>28576</v>
      </c>
      <c r="H711" s="1">
        <f>+Temporalidad[[#This Row],[ID]]</f>
        <v>700</v>
      </c>
    </row>
    <row r="712" spans="1:8" x14ac:dyDescent="0.25">
      <c r="A712">
        <v>701</v>
      </c>
      <c r="B712" s="18" t="s">
        <v>28577</v>
      </c>
      <c r="C712" s="1" t="s">
        <v>5249</v>
      </c>
      <c r="D712" s="1" t="s">
        <v>5250</v>
      </c>
      <c r="E712" s="2">
        <v>0</v>
      </c>
      <c r="F712" s="2">
        <v>29</v>
      </c>
      <c r="G712" s="1" t="s">
        <v>28578</v>
      </c>
      <c r="H712" s="1">
        <f>+Temporalidad[[#This Row],[ID]]</f>
        <v>701</v>
      </c>
    </row>
    <row r="713" spans="1:8" x14ac:dyDescent="0.25">
      <c r="A713">
        <v>702</v>
      </c>
      <c r="B713" s="18" t="s">
        <v>28579</v>
      </c>
      <c r="C713" s="1" t="s">
        <v>5249</v>
      </c>
      <c r="D713" s="1" t="s">
        <v>5250</v>
      </c>
      <c r="E713" s="2">
        <v>0</v>
      </c>
      <c r="F713" s="2">
        <v>30</v>
      </c>
      <c r="G713" s="1" t="s">
        <v>28580</v>
      </c>
      <c r="H713" s="1">
        <f>+Temporalidad[[#This Row],[ID]]</f>
        <v>702</v>
      </c>
    </row>
    <row r="714" spans="1:8" x14ac:dyDescent="0.25">
      <c r="A714">
        <v>703</v>
      </c>
      <c r="B714" s="18" t="s">
        <v>28581</v>
      </c>
      <c r="C714" s="1" t="s">
        <v>5249</v>
      </c>
      <c r="D714" s="1" t="s">
        <v>5250</v>
      </c>
      <c r="E714" s="2">
        <v>0</v>
      </c>
      <c r="F714" s="2">
        <v>29</v>
      </c>
      <c r="G714" s="1" t="s">
        <v>28582</v>
      </c>
      <c r="H714" s="1">
        <f>+Temporalidad[[#This Row],[ID]]</f>
        <v>703</v>
      </c>
    </row>
    <row r="715" spans="1:8" x14ac:dyDescent="0.25">
      <c r="A715">
        <v>704</v>
      </c>
      <c r="B715" s="18" t="s">
        <v>28583</v>
      </c>
      <c r="C715" s="1" t="s">
        <v>5249</v>
      </c>
      <c r="D715" s="1" t="s">
        <v>5250</v>
      </c>
      <c r="E715" s="2">
        <v>0</v>
      </c>
      <c r="F715" s="2">
        <v>30</v>
      </c>
      <c r="G715" s="1" t="s">
        <v>28584</v>
      </c>
      <c r="H715" s="1">
        <f>+Temporalidad[[#This Row],[ID]]</f>
        <v>704</v>
      </c>
    </row>
    <row r="716" spans="1:8" x14ac:dyDescent="0.25">
      <c r="A716">
        <v>705</v>
      </c>
      <c r="B716" s="18" t="s">
        <v>28585</v>
      </c>
      <c r="C716" s="1" t="s">
        <v>5249</v>
      </c>
      <c r="D716" s="1" t="s">
        <v>5250</v>
      </c>
      <c r="E716" s="2">
        <v>0</v>
      </c>
      <c r="F716" s="2">
        <v>30</v>
      </c>
      <c r="G716" s="1" t="s">
        <v>28586</v>
      </c>
      <c r="H716" s="1">
        <f>+Temporalidad[[#This Row],[ID]]</f>
        <v>705</v>
      </c>
    </row>
    <row r="717" spans="1:8" x14ac:dyDescent="0.25">
      <c r="A717">
        <v>706</v>
      </c>
      <c r="B717" s="18" t="s">
        <v>28587</v>
      </c>
      <c r="C717" s="1" t="s">
        <v>5249</v>
      </c>
      <c r="D717" s="1" t="s">
        <v>5250</v>
      </c>
      <c r="E717" s="2">
        <v>0</v>
      </c>
      <c r="F717" s="2">
        <v>29</v>
      </c>
      <c r="G717" s="1" t="s">
        <v>28588</v>
      </c>
      <c r="H717" s="1">
        <f>+Temporalidad[[#This Row],[ID]]</f>
        <v>706</v>
      </c>
    </row>
    <row r="718" spans="1:8" x14ac:dyDescent="0.25">
      <c r="A718">
        <v>707</v>
      </c>
      <c r="B718" s="18" t="s">
        <v>28589</v>
      </c>
      <c r="C718" s="1" t="s">
        <v>5249</v>
      </c>
      <c r="D718" s="1" t="s">
        <v>5250</v>
      </c>
      <c r="E718" s="2">
        <v>0</v>
      </c>
      <c r="F718" s="2">
        <v>30</v>
      </c>
      <c r="G718" s="1" t="s">
        <v>28590</v>
      </c>
      <c r="H718" s="1">
        <f>+Temporalidad[[#This Row],[ID]]</f>
        <v>707</v>
      </c>
    </row>
    <row r="719" spans="1:8" x14ac:dyDescent="0.25">
      <c r="A719">
        <v>708</v>
      </c>
      <c r="B719" s="18" t="s">
        <v>28591</v>
      </c>
      <c r="C719" s="1" t="s">
        <v>5249</v>
      </c>
      <c r="D719" s="1" t="s">
        <v>5250</v>
      </c>
      <c r="E719" s="2">
        <v>0</v>
      </c>
      <c r="F719" s="2">
        <v>29</v>
      </c>
      <c r="G719" s="1" t="s">
        <v>28592</v>
      </c>
      <c r="H719" s="1">
        <f>+Temporalidad[[#This Row],[ID]]</f>
        <v>708</v>
      </c>
    </row>
    <row r="720" spans="1:8" x14ac:dyDescent="0.25">
      <c r="A720">
        <v>709</v>
      </c>
      <c r="B720" s="18" t="s">
        <v>28593</v>
      </c>
      <c r="C720" s="1" t="s">
        <v>5249</v>
      </c>
      <c r="D720" s="1" t="s">
        <v>5250</v>
      </c>
      <c r="E720" s="2">
        <v>0</v>
      </c>
      <c r="F720" s="2">
        <v>30</v>
      </c>
      <c r="G720" s="1" t="s">
        <v>28594</v>
      </c>
      <c r="H720" s="1">
        <f>+Temporalidad[[#This Row],[ID]]</f>
        <v>709</v>
      </c>
    </row>
    <row r="721" spans="1:8" x14ac:dyDescent="0.25">
      <c r="A721">
        <v>710</v>
      </c>
      <c r="B721" s="18" t="s">
        <v>28595</v>
      </c>
      <c r="C721" s="1" t="s">
        <v>5249</v>
      </c>
      <c r="D721" s="1" t="s">
        <v>5250</v>
      </c>
      <c r="E721" s="2">
        <v>0</v>
      </c>
      <c r="F721" s="2">
        <v>30</v>
      </c>
      <c r="G721" s="1" t="s">
        <v>28596</v>
      </c>
      <c r="H721" s="1">
        <f>+Temporalidad[[#This Row],[ID]]</f>
        <v>710</v>
      </c>
    </row>
    <row r="722" spans="1:8" x14ac:dyDescent="0.25">
      <c r="A722">
        <v>711</v>
      </c>
      <c r="B722" s="18" t="s">
        <v>28597</v>
      </c>
      <c r="C722" s="1" t="s">
        <v>5249</v>
      </c>
      <c r="D722" s="1" t="s">
        <v>5250</v>
      </c>
      <c r="E722" s="2">
        <v>0</v>
      </c>
      <c r="F722" s="2">
        <v>27</v>
      </c>
      <c r="G722" s="1" t="s">
        <v>28598</v>
      </c>
      <c r="H722" s="1">
        <f>+Temporalidad[[#This Row],[ID]]</f>
        <v>711</v>
      </c>
    </row>
    <row r="723" spans="1:8" x14ac:dyDescent="0.25">
      <c r="A723">
        <v>712</v>
      </c>
      <c r="B723" s="18" t="s">
        <v>28599</v>
      </c>
      <c r="C723" s="1" t="s">
        <v>5249</v>
      </c>
      <c r="D723" s="1" t="s">
        <v>5250</v>
      </c>
      <c r="E723" s="2">
        <v>0</v>
      </c>
      <c r="F723" s="2">
        <v>30</v>
      </c>
      <c r="G723" s="1" t="s">
        <v>28600</v>
      </c>
      <c r="H723" s="1">
        <f>+Temporalidad[[#This Row],[ID]]</f>
        <v>712</v>
      </c>
    </row>
    <row r="724" spans="1:8" x14ac:dyDescent="0.25">
      <c r="A724">
        <v>713</v>
      </c>
      <c r="B724" s="18" t="s">
        <v>28601</v>
      </c>
      <c r="C724" s="1" t="s">
        <v>5249</v>
      </c>
      <c r="D724" s="1" t="s">
        <v>5250</v>
      </c>
      <c r="E724" s="2">
        <v>0</v>
      </c>
      <c r="F724" s="2">
        <v>29</v>
      </c>
      <c r="G724" s="1" t="s">
        <v>28602</v>
      </c>
      <c r="H724" s="1">
        <f>+Temporalidad[[#This Row],[ID]]</f>
        <v>713</v>
      </c>
    </row>
    <row r="725" spans="1:8" x14ac:dyDescent="0.25">
      <c r="A725">
        <v>714</v>
      </c>
      <c r="B725" s="18" t="s">
        <v>28603</v>
      </c>
      <c r="C725" s="1" t="s">
        <v>5249</v>
      </c>
      <c r="D725" s="1" t="s">
        <v>5250</v>
      </c>
      <c r="E725" s="2">
        <v>0</v>
      </c>
      <c r="F725" s="2">
        <v>30</v>
      </c>
      <c r="G725" s="1" t="s">
        <v>28604</v>
      </c>
      <c r="H725" s="1">
        <f>+Temporalidad[[#This Row],[ID]]</f>
        <v>714</v>
      </c>
    </row>
    <row r="726" spans="1:8" x14ac:dyDescent="0.25">
      <c r="A726">
        <v>715</v>
      </c>
      <c r="B726" s="18" t="s">
        <v>28605</v>
      </c>
      <c r="C726" s="1" t="s">
        <v>5249</v>
      </c>
      <c r="D726" s="1" t="s">
        <v>5250</v>
      </c>
      <c r="E726" s="2">
        <v>0</v>
      </c>
      <c r="F726" s="2">
        <v>29</v>
      </c>
      <c r="G726" s="1" t="s">
        <v>28606</v>
      </c>
      <c r="H726" s="1">
        <f>+Temporalidad[[#This Row],[ID]]</f>
        <v>715</v>
      </c>
    </row>
    <row r="727" spans="1:8" x14ac:dyDescent="0.25">
      <c r="A727">
        <v>716</v>
      </c>
      <c r="B727" s="18" t="s">
        <v>28607</v>
      </c>
      <c r="C727" s="1" t="s">
        <v>5249</v>
      </c>
      <c r="D727" s="1" t="s">
        <v>5250</v>
      </c>
      <c r="E727" s="2">
        <v>0</v>
      </c>
      <c r="F727" s="2">
        <v>30</v>
      </c>
      <c r="G727" s="1" t="s">
        <v>28608</v>
      </c>
      <c r="H727" s="1">
        <f>+Temporalidad[[#This Row],[ID]]</f>
        <v>716</v>
      </c>
    </row>
    <row r="728" spans="1:8" x14ac:dyDescent="0.25">
      <c r="A728">
        <v>717</v>
      </c>
      <c r="B728" s="18" t="s">
        <v>28609</v>
      </c>
      <c r="C728" s="1" t="s">
        <v>5249</v>
      </c>
      <c r="D728" s="1" t="s">
        <v>5250</v>
      </c>
      <c r="E728" s="2">
        <v>0</v>
      </c>
      <c r="F728" s="2">
        <v>30</v>
      </c>
      <c r="G728" s="1" t="s">
        <v>28610</v>
      </c>
      <c r="H728" s="1">
        <f>+Temporalidad[[#This Row],[ID]]</f>
        <v>717</v>
      </c>
    </row>
    <row r="729" spans="1:8" x14ac:dyDescent="0.25">
      <c r="A729">
        <v>718</v>
      </c>
      <c r="B729" s="18" t="s">
        <v>28611</v>
      </c>
      <c r="C729" s="1" t="s">
        <v>5249</v>
      </c>
      <c r="D729" s="1" t="s">
        <v>5250</v>
      </c>
      <c r="E729" s="2">
        <v>0</v>
      </c>
      <c r="F729" s="2">
        <v>29</v>
      </c>
      <c r="G729" s="1" t="s">
        <v>28612</v>
      </c>
      <c r="H729" s="1">
        <f>+Temporalidad[[#This Row],[ID]]</f>
        <v>718</v>
      </c>
    </row>
    <row r="730" spans="1:8" x14ac:dyDescent="0.25">
      <c r="A730">
        <v>719</v>
      </c>
      <c r="B730" s="18" t="s">
        <v>28613</v>
      </c>
      <c r="C730" s="1" t="s">
        <v>5249</v>
      </c>
      <c r="D730" s="1" t="s">
        <v>5250</v>
      </c>
      <c r="E730" s="2">
        <v>0</v>
      </c>
      <c r="F730" s="2">
        <v>30</v>
      </c>
      <c r="G730" s="1" t="s">
        <v>28614</v>
      </c>
      <c r="H730" s="1">
        <f>+Temporalidad[[#This Row],[ID]]</f>
        <v>719</v>
      </c>
    </row>
    <row r="731" spans="1:8" x14ac:dyDescent="0.25">
      <c r="A731">
        <v>720</v>
      </c>
      <c r="B731" s="18" t="s">
        <v>28615</v>
      </c>
      <c r="C731" s="1" t="s">
        <v>5249</v>
      </c>
      <c r="D731" s="1" t="s">
        <v>5250</v>
      </c>
      <c r="E731" s="2">
        <v>0</v>
      </c>
      <c r="F731" s="2">
        <v>29</v>
      </c>
      <c r="G731" s="1" t="s">
        <v>28616</v>
      </c>
      <c r="H731" s="1">
        <f>+Temporalidad[[#This Row],[ID]]</f>
        <v>720</v>
      </c>
    </row>
    <row r="732" spans="1:8" x14ac:dyDescent="0.25">
      <c r="A732">
        <v>721</v>
      </c>
      <c r="B732" s="18" t="s">
        <v>28617</v>
      </c>
      <c r="C732" s="1" t="s">
        <v>5249</v>
      </c>
      <c r="D732" s="1" t="s">
        <v>5250</v>
      </c>
      <c r="E732" s="2">
        <v>0</v>
      </c>
      <c r="F732" s="2">
        <v>30</v>
      </c>
      <c r="G732" s="1" t="s">
        <v>28618</v>
      </c>
      <c r="H732" s="1">
        <f>+Temporalidad[[#This Row],[ID]]</f>
        <v>721</v>
      </c>
    </row>
    <row r="733" spans="1:8" x14ac:dyDescent="0.25">
      <c r="A733">
        <v>722</v>
      </c>
      <c r="B733" s="18" t="s">
        <v>28619</v>
      </c>
      <c r="C733" s="1" t="s">
        <v>5249</v>
      </c>
      <c r="D733" s="1" t="s">
        <v>5250</v>
      </c>
      <c r="E733" s="2">
        <v>0</v>
      </c>
      <c r="F733" s="2">
        <v>30</v>
      </c>
      <c r="G733" s="1" t="s">
        <v>28620</v>
      </c>
      <c r="H733" s="1">
        <f>+Temporalidad[[#This Row],[ID]]</f>
        <v>722</v>
      </c>
    </row>
    <row r="734" spans="1:8" x14ac:dyDescent="0.25">
      <c r="A734">
        <v>723</v>
      </c>
      <c r="B734" s="18" t="s">
        <v>28621</v>
      </c>
      <c r="C734" s="1" t="s">
        <v>5249</v>
      </c>
      <c r="D734" s="1" t="s">
        <v>5250</v>
      </c>
      <c r="E734" s="2">
        <v>0</v>
      </c>
      <c r="F734" s="2">
        <v>27</v>
      </c>
      <c r="G734" s="1" t="s">
        <v>28622</v>
      </c>
      <c r="H734" s="1">
        <f>+Temporalidad[[#This Row],[ID]]</f>
        <v>723</v>
      </c>
    </row>
    <row r="735" spans="1:8" x14ac:dyDescent="0.25">
      <c r="A735">
        <v>724</v>
      </c>
      <c r="B735" s="18" t="s">
        <v>28623</v>
      </c>
      <c r="C735" s="1" t="s">
        <v>5249</v>
      </c>
      <c r="D735" s="1" t="s">
        <v>5250</v>
      </c>
      <c r="E735" s="2">
        <v>0</v>
      </c>
      <c r="F735" s="2">
        <v>30</v>
      </c>
      <c r="G735" s="1" t="s">
        <v>28624</v>
      </c>
      <c r="H735" s="1">
        <f>+Temporalidad[[#This Row],[ID]]</f>
        <v>724</v>
      </c>
    </row>
    <row r="736" spans="1:8" x14ac:dyDescent="0.25">
      <c r="A736">
        <v>725</v>
      </c>
      <c r="B736" s="18" t="s">
        <v>28625</v>
      </c>
      <c r="C736" s="1" t="s">
        <v>5249</v>
      </c>
      <c r="D736" s="1" t="s">
        <v>5250</v>
      </c>
      <c r="E736" s="2">
        <v>0</v>
      </c>
      <c r="F736" s="2">
        <v>29</v>
      </c>
      <c r="G736" s="1" t="s">
        <v>28626</v>
      </c>
      <c r="H736" s="1">
        <f>+Temporalidad[[#This Row],[ID]]</f>
        <v>725</v>
      </c>
    </row>
    <row r="737" spans="1:8" x14ac:dyDescent="0.25">
      <c r="A737">
        <v>726</v>
      </c>
      <c r="B737" s="18" t="s">
        <v>28627</v>
      </c>
      <c r="C737" s="1" t="s">
        <v>5249</v>
      </c>
      <c r="D737" s="1" t="s">
        <v>5250</v>
      </c>
      <c r="E737" s="2">
        <v>0</v>
      </c>
      <c r="F737" s="2">
        <v>30</v>
      </c>
      <c r="G737" s="1" t="s">
        <v>28628</v>
      </c>
      <c r="H737" s="1">
        <f>+Temporalidad[[#This Row],[ID]]</f>
        <v>726</v>
      </c>
    </row>
    <row r="738" spans="1:8" x14ac:dyDescent="0.25">
      <c r="A738">
        <v>727</v>
      </c>
      <c r="B738" s="18" t="s">
        <v>28629</v>
      </c>
      <c r="C738" s="1" t="s">
        <v>5249</v>
      </c>
      <c r="D738" s="1" t="s">
        <v>5250</v>
      </c>
      <c r="E738" s="2">
        <v>0</v>
      </c>
      <c r="F738" s="2">
        <v>29</v>
      </c>
      <c r="G738" s="1" t="s">
        <v>28630</v>
      </c>
      <c r="H738" s="1">
        <f>+Temporalidad[[#This Row],[ID]]</f>
        <v>727</v>
      </c>
    </row>
    <row r="739" spans="1:8" x14ac:dyDescent="0.25">
      <c r="A739">
        <v>728</v>
      </c>
      <c r="B739" s="18" t="s">
        <v>28631</v>
      </c>
      <c r="C739" s="1" t="s">
        <v>5249</v>
      </c>
      <c r="D739" s="1" t="s">
        <v>5250</v>
      </c>
      <c r="E739" s="2">
        <v>0</v>
      </c>
      <c r="F739" s="2">
        <v>30</v>
      </c>
      <c r="G739" s="1" t="s">
        <v>28632</v>
      </c>
      <c r="H739" s="1">
        <f>+Temporalidad[[#This Row],[ID]]</f>
        <v>728</v>
      </c>
    </row>
    <row r="740" spans="1:8" x14ac:dyDescent="0.25">
      <c r="A740">
        <v>729</v>
      </c>
      <c r="B740" s="18" t="s">
        <v>28633</v>
      </c>
      <c r="C740" s="1" t="s">
        <v>5249</v>
      </c>
      <c r="D740" s="1" t="s">
        <v>5250</v>
      </c>
      <c r="E740" s="2">
        <v>0</v>
      </c>
      <c r="F740" s="2">
        <v>30</v>
      </c>
      <c r="G740" s="1" t="s">
        <v>28634</v>
      </c>
      <c r="H740" s="1">
        <f>+Temporalidad[[#This Row],[ID]]</f>
        <v>729</v>
      </c>
    </row>
    <row r="741" spans="1:8" x14ac:dyDescent="0.25">
      <c r="A741">
        <v>730</v>
      </c>
      <c r="B741" s="18" t="s">
        <v>28635</v>
      </c>
      <c r="C741" s="1" t="s">
        <v>5249</v>
      </c>
      <c r="D741" s="1" t="s">
        <v>5250</v>
      </c>
      <c r="E741" s="2">
        <v>0</v>
      </c>
      <c r="F741" s="2">
        <v>29</v>
      </c>
      <c r="G741" s="1" t="s">
        <v>28636</v>
      </c>
      <c r="H741" s="1">
        <f>+Temporalidad[[#This Row],[ID]]</f>
        <v>730</v>
      </c>
    </row>
    <row r="742" spans="1:8" x14ac:dyDescent="0.25">
      <c r="A742">
        <v>731</v>
      </c>
      <c r="B742" s="18" t="s">
        <v>28637</v>
      </c>
      <c r="C742" s="1" t="s">
        <v>5249</v>
      </c>
      <c r="D742" s="1" t="s">
        <v>5250</v>
      </c>
      <c r="E742" s="2">
        <v>0</v>
      </c>
      <c r="F742" s="2">
        <v>30</v>
      </c>
      <c r="G742" s="1" t="s">
        <v>28638</v>
      </c>
      <c r="H742" s="1">
        <f>+Temporalidad[[#This Row],[ID]]</f>
        <v>731</v>
      </c>
    </row>
    <row r="743" spans="1:8" x14ac:dyDescent="0.25">
      <c r="A743">
        <v>732</v>
      </c>
      <c r="B743" s="18" t="s">
        <v>28639</v>
      </c>
      <c r="C743" s="1" t="s">
        <v>5249</v>
      </c>
      <c r="D743" s="1" t="s">
        <v>5250</v>
      </c>
      <c r="E743" s="2">
        <v>0</v>
      </c>
      <c r="F743" s="2">
        <v>29</v>
      </c>
      <c r="G743" s="1" t="s">
        <v>28640</v>
      </c>
      <c r="H743" s="1">
        <f>+Temporalidad[[#This Row],[ID]]</f>
        <v>732</v>
      </c>
    </row>
    <row r="744" spans="1:8" x14ac:dyDescent="0.25">
      <c r="A744">
        <v>733</v>
      </c>
      <c r="B744" s="18" t="s">
        <v>28641</v>
      </c>
      <c r="C744" s="1" t="s">
        <v>5249</v>
      </c>
      <c r="D744" s="1" t="s">
        <v>5250</v>
      </c>
      <c r="E744" s="2">
        <v>0</v>
      </c>
      <c r="F744" s="2">
        <v>30</v>
      </c>
      <c r="G744" s="1" t="s">
        <v>28642</v>
      </c>
      <c r="H744" s="1">
        <f>+Temporalidad[[#This Row],[ID]]</f>
        <v>733</v>
      </c>
    </row>
    <row r="745" spans="1:8" x14ac:dyDescent="0.25">
      <c r="A745">
        <v>734</v>
      </c>
      <c r="B745" s="18" t="s">
        <v>28643</v>
      </c>
      <c r="C745" s="1" t="s">
        <v>5249</v>
      </c>
      <c r="D745" s="1" t="s">
        <v>5250</v>
      </c>
      <c r="E745" s="2">
        <v>0</v>
      </c>
      <c r="F745" s="2">
        <v>30</v>
      </c>
      <c r="G745" s="1" t="s">
        <v>28644</v>
      </c>
      <c r="H745" s="1">
        <f>+Temporalidad[[#This Row],[ID]]</f>
        <v>734</v>
      </c>
    </row>
    <row r="746" spans="1:8" x14ac:dyDescent="0.25">
      <c r="A746">
        <v>735</v>
      </c>
      <c r="B746" s="18" t="s">
        <v>28645</v>
      </c>
      <c r="C746" s="1" t="s">
        <v>5249</v>
      </c>
      <c r="D746" s="1" t="s">
        <v>5250</v>
      </c>
      <c r="E746" s="2">
        <v>0</v>
      </c>
      <c r="F746" s="2">
        <v>27</v>
      </c>
      <c r="G746" s="1" t="s">
        <v>28646</v>
      </c>
      <c r="H746" s="1">
        <f>+Temporalidad[[#This Row],[ID]]</f>
        <v>735</v>
      </c>
    </row>
    <row r="747" spans="1:8" x14ac:dyDescent="0.25">
      <c r="A747">
        <v>736</v>
      </c>
      <c r="B747" s="18" t="s">
        <v>28647</v>
      </c>
      <c r="C747" s="1" t="s">
        <v>5249</v>
      </c>
      <c r="D747" s="1" t="s">
        <v>5250</v>
      </c>
      <c r="E747" s="2">
        <v>0</v>
      </c>
      <c r="F747" s="2">
        <v>30</v>
      </c>
      <c r="G747" s="1" t="s">
        <v>28648</v>
      </c>
      <c r="H747" s="1">
        <f>+Temporalidad[[#This Row],[ID]]</f>
        <v>736</v>
      </c>
    </row>
    <row r="748" spans="1:8" x14ac:dyDescent="0.25">
      <c r="A748">
        <v>737</v>
      </c>
      <c r="B748" s="18" t="s">
        <v>28649</v>
      </c>
      <c r="C748" s="1" t="s">
        <v>5249</v>
      </c>
      <c r="D748" s="1" t="s">
        <v>5250</v>
      </c>
      <c r="E748" s="2">
        <v>0</v>
      </c>
      <c r="F748" s="2">
        <v>29</v>
      </c>
      <c r="G748" s="1" t="s">
        <v>28650</v>
      </c>
      <c r="H748" s="1">
        <f>+Temporalidad[[#This Row],[ID]]</f>
        <v>737</v>
      </c>
    </row>
    <row r="749" spans="1:8" x14ac:dyDescent="0.25">
      <c r="A749">
        <v>738</v>
      </c>
      <c r="B749" s="18" t="s">
        <v>28651</v>
      </c>
      <c r="C749" s="1" t="s">
        <v>5249</v>
      </c>
      <c r="D749" s="1" t="s">
        <v>5250</v>
      </c>
      <c r="E749" s="2">
        <v>0</v>
      </c>
      <c r="F749" s="2">
        <v>30</v>
      </c>
      <c r="G749" s="1" t="s">
        <v>28652</v>
      </c>
      <c r="H749" s="1">
        <f>+Temporalidad[[#This Row],[ID]]</f>
        <v>738</v>
      </c>
    </row>
    <row r="750" spans="1:8" x14ac:dyDescent="0.25">
      <c r="A750">
        <v>739</v>
      </c>
      <c r="B750" s="18" t="s">
        <v>28653</v>
      </c>
      <c r="C750" s="1" t="s">
        <v>5249</v>
      </c>
      <c r="D750" s="1" t="s">
        <v>5250</v>
      </c>
      <c r="E750" s="2">
        <v>0</v>
      </c>
      <c r="F750" s="2">
        <v>29</v>
      </c>
      <c r="G750" s="1" t="s">
        <v>28654</v>
      </c>
      <c r="H750" s="1">
        <f>+Temporalidad[[#This Row],[ID]]</f>
        <v>739</v>
      </c>
    </row>
    <row r="751" spans="1:8" x14ac:dyDescent="0.25">
      <c r="A751">
        <v>740</v>
      </c>
      <c r="B751" s="18" t="s">
        <v>28655</v>
      </c>
      <c r="C751" s="1" t="s">
        <v>5249</v>
      </c>
      <c r="D751" s="1" t="s">
        <v>5250</v>
      </c>
      <c r="E751" s="2">
        <v>0</v>
      </c>
      <c r="F751" s="2">
        <v>30</v>
      </c>
      <c r="G751" s="1" t="s">
        <v>28656</v>
      </c>
      <c r="H751" s="1">
        <f>+Temporalidad[[#This Row],[ID]]</f>
        <v>740</v>
      </c>
    </row>
    <row r="752" spans="1:8" x14ac:dyDescent="0.25">
      <c r="A752">
        <v>741</v>
      </c>
      <c r="B752" s="18" t="s">
        <v>28657</v>
      </c>
      <c r="C752" s="1" t="s">
        <v>5249</v>
      </c>
      <c r="D752" s="1" t="s">
        <v>5250</v>
      </c>
      <c r="E752" s="2">
        <v>0</v>
      </c>
      <c r="F752" s="2">
        <v>30</v>
      </c>
      <c r="G752" s="1" t="s">
        <v>28658</v>
      </c>
      <c r="H752" s="1">
        <f>+Temporalidad[[#This Row],[ID]]</f>
        <v>741</v>
      </c>
    </row>
    <row r="753" spans="1:8" x14ac:dyDescent="0.25">
      <c r="A753">
        <v>742</v>
      </c>
      <c r="B753" s="18" t="s">
        <v>28659</v>
      </c>
      <c r="C753" s="1" t="s">
        <v>5249</v>
      </c>
      <c r="D753" s="1" t="s">
        <v>5250</v>
      </c>
      <c r="E753" s="2">
        <v>0</v>
      </c>
      <c r="F753" s="2">
        <v>29</v>
      </c>
      <c r="G753" s="1" t="s">
        <v>28660</v>
      </c>
      <c r="H753" s="1">
        <f>+Temporalidad[[#This Row],[ID]]</f>
        <v>742</v>
      </c>
    </row>
    <row r="754" spans="1:8" x14ac:dyDescent="0.25">
      <c r="A754">
        <v>743</v>
      </c>
      <c r="B754" s="18" t="s">
        <v>28661</v>
      </c>
      <c r="C754" s="1" t="s">
        <v>5249</v>
      </c>
      <c r="D754" s="1" t="s">
        <v>5250</v>
      </c>
      <c r="E754" s="2">
        <v>0</v>
      </c>
      <c r="F754" s="2">
        <v>30</v>
      </c>
      <c r="G754" s="1" t="s">
        <v>28662</v>
      </c>
      <c r="H754" s="1">
        <f>+Temporalidad[[#This Row],[ID]]</f>
        <v>743</v>
      </c>
    </row>
    <row r="755" spans="1:8" x14ac:dyDescent="0.25">
      <c r="A755">
        <v>744</v>
      </c>
      <c r="B755" s="18" t="s">
        <v>28663</v>
      </c>
      <c r="C755" s="1" t="s">
        <v>5249</v>
      </c>
      <c r="D755" s="1" t="s">
        <v>5250</v>
      </c>
      <c r="E755" s="2">
        <v>0</v>
      </c>
      <c r="F755" s="2">
        <v>29</v>
      </c>
      <c r="G755" s="1" t="s">
        <v>28664</v>
      </c>
      <c r="H755" s="1">
        <f>+Temporalidad[[#This Row],[ID]]</f>
        <v>744</v>
      </c>
    </row>
    <row r="756" spans="1:8" x14ac:dyDescent="0.25">
      <c r="A756">
        <v>745</v>
      </c>
      <c r="B756" s="18" t="s">
        <v>28665</v>
      </c>
      <c r="C756" s="1" t="s">
        <v>5249</v>
      </c>
      <c r="D756" s="1" t="s">
        <v>5250</v>
      </c>
      <c r="E756" s="2">
        <v>0</v>
      </c>
      <c r="F756" s="2">
        <v>30</v>
      </c>
      <c r="G756" s="1" t="s">
        <v>28666</v>
      </c>
      <c r="H756" s="1">
        <f>+Temporalidad[[#This Row],[ID]]</f>
        <v>745</v>
      </c>
    </row>
    <row r="757" spans="1:8" x14ac:dyDescent="0.25">
      <c r="A757">
        <v>746</v>
      </c>
      <c r="B757" s="18" t="s">
        <v>28667</v>
      </c>
      <c r="C757" s="1" t="s">
        <v>5249</v>
      </c>
      <c r="D757" s="1" t="s">
        <v>5250</v>
      </c>
      <c r="E757" s="2">
        <v>0</v>
      </c>
      <c r="F757" s="2">
        <v>30</v>
      </c>
      <c r="G757" s="1" t="s">
        <v>28668</v>
      </c>
      <c r="H757" s="1">
        <f>+Temporalidad[[#This Row],[ID]]</f>
        <v>746</v>
      </c>
    </row>
    <row r="758" spans="1:8" x14ac:dyDescent="0.25">
      <c r="A758">
        <v>747</v>
      </c>
      <c r="B758" s="18" t="s">
        <v>28669</v>
      </c>
      <c r="C758" s="1" t="s">
        <v>5249</v>
      </c>
      <c r="D758" s="1" t="s">
        <v>5250</v>
      </c>
      <c r="E758" s="2">
        <v>0</v>
      </c>
      <c r="F758" s="2">
        <v>27</v>
      </c>
      <c r="G758" s="1" t="s">
        <v>28670</v>
      </c>
      <c r="H758" s="1">
        <f>+Temporalidad[[#This Row],[ID]]</f>
        <v>747</v>
      </c>
    </row>
    <row r="759" spans="1:8" x14ac:dyDescent="0.25">
      <c r="A759">
        <v>748</v>
      </c>
      <c r="B759" s="18" t="s">
        <v>28671</v>
      </c>
      <c r="C759" s="1" t="s">
        <v>5249</v>
      </c>
      <c r="D759" s="1" t="s">
        <v>5250</v>
      </c>
      <c r="E759" s="2">
        <v>0</v>
      </c>
      <c r="F759" s="2">
        <v>30</v>
      </c>
      <c r="G759" s="1" t="s">
        <v>28672</v>
      </c>
      <c r="H759" s="1">
        <f>+Temporalidad[[#This Row],[ID]]</f>
        <v>748</v>
      </c>
    </row>
    <row r="760" spans="1:8" x14ac:dyDescent="0.25">
      <c r="A760">
        <v>749</v>
      </c>
      <c r="B760" s="18" t="s">
        <v>28673</v>
      </c>
      <c r="C760" s="1" t="s">
        <v>5249</v>
      </c>
      <c r="D760" s="1" t="s">
        <v>5250</v>
      </c>
      <c r="E760" s="2">
        <v>0</v>
      </c>
      <c r="F760" s="2">
        <v>29</v>
      </c>
      <c r="G760" s="1" t="s">
        <v>28674</v>
      </c>
      <c r="H760" s="1">
        <f>+Temporalidad[[#This Row],[ID]]</f>
        <v>749</v>
      </c>
    </row>
    <row r="761" spans="1:8" x14ac:dyDescent="0.25">
      <c r="A761">
        <v>750</v>
      </c>
      <c r="B761" s="18" t="s">
        <v>28675</v>
      </c>
      <c r="C761" s="1" t="s">
        <v>5249</v>
      </c>
      <c r="D761" s="1" t="s">
        <v>5250</v>
      </c>
      <c r="E761" s="2">
        <v>0</v>
      </c>
      <c r="F761" s="2">
        <v>30</v>
      </c>
      <c r="G761" s="1" t="s">
        <v>28676</v>
      </c>
      <c r="H761" s="1">
        <f>+Temporalidad[[#This Row],[ID]]</f>
        <v>750</v>
      </c>
    </row>
    <row r="762" spans="1:8" x14ac:dyDescent="0.25">
      <c r="A762">
        <v>751</v>
      </c>
      <c r="B762" s="18" t="s">
        <v>28677</v>
      </c>
      <c r="C762" s="1" t="s">
        <v>5249</v>
      </c>
      <c r="D762" s="1" t="s">
        <v>5250</v>
      </c>
      <c r="E762" s="2">
        <v>0</v>
      </c>
      <c r="F762" s="2">
        <v>29</v>
      </c>
      <c r="G762" s="1" t="s">
        <v>28678</v>
      </c>
      <c r="H762" s="1">
        <f>+Temporalidad[[#This Row],[ID]]</f>
        <v>751</v>
      </c>
    </row>
    <row r="763" spans="1:8" x14ac:dyDescent="0.25">
      <c r="A763">
        <v>752</v>
      </c>
      <c r="B763" s="18" t="s">
        <v>28679</v>
      </c>
      <c r="C763" s="1" t="s">
        <v>5249</v>
      </c>
      <c r="D763" s="1" t="s">
        <v>5250</v>
      </c>
      <c r="E763" s="2">
        <v>0</v>
      </c>
      <c r="F763" s="2">
        <v>30</v>
      </c>
      <c r="G763" s="1" t="s">
        <v>28680</v>
      </c>
      <c r="H763" s="1">
        <f>+Temporalidad[[#This Row],[ID]]</f>
        <v>752</v>
      </c>
    </row>
    <row r="764" spans="1:8" x14ac:dyDescent="0.25">
      <c r="A764">
        <v>753</v>
      </c>
      <c r="B764" s="18" t="s">
        <v>28681</v>
      </c>
      <c r="C764" s="1" t="s">
        <v>5249</v>
      </c>
      <c r="D764" s="1" t="s">
        <v>5250</v>
      </c>
      <c r="E764" s="2">
        <v>0</v>
      </c>
      <c r="F764" s="2">
        <v>30</v>
      </c>
      <c r="G764" s="1" t="s">
        <v>28682</v>
      </c>
      <c r="H764" s="1">
        <f>+Temporalidad[[#This Row],[ID]]</f>
        <v>753</v>
      </c>
    </row>
    <row r="765" spans="1:8" x14ac:dyDescent="0.25">
      <c r="A765">
        <v>754</v>
      </c>
      <c r="B765" s="18" t="s">
        <v>28683</v>
      </c>
      <c r="C765" s="1" t="s">
        <v>5249</v>
      </c>
      <c r="D765" s="1" t="s">
        <v>5250</v>
      </c>
      <c r="E765" s="2">
        <v>0</v>
      </c>
      <c r="F765" s="2">
        <v>29</v>
      </c>
      <c r="G765" s="1" t="s">
        <v>28684</v>
      </c>
      <c r="H765" s="1">
        <f>+Temporalidad[[#This Row],[ID]]</f>
        <v>754</v>
      </c>
    </row>
    <row r="766" spans="1:8" x14ac:dyDescent="0.25">
      <c r="A766">
        <v>755</v>
      </c>
      <c r="B766" s="18" t="s">
        <v>28685</v>
      </c>
      <c r="C766" s="1" t="s">
        <v>5249</v>
      </c>
      <c r="D766" s="1" t="s">
        <v>5250</v>
      </c>
      <c r="E766" s="2">
        <v>0</v>
      </c>
      <c r="F766" s="2">
        <v>30</v>
      </c>
      <c r="G766" s="1" t="s">
        <v>28686</v>
      </c>
      <c r="H766" s="1">
        <f>+Temporalidad[[#This Row],[ID]]</f>
        <v>755</v>
      </c>
    </row>
    <row r="767" spans="1:8" x14ac:dyDescent="0.25">
      <c r="A767">
        <v>756</v>
      </c>
      <c r="B767" s="18" t="s">
        <v>28687</v>
      </c>
      <c r="C767" s="1" t="s">
        <v>5249</v>
      </c>
      <c r="D767" s="1" t="s">
        <v>5250</v>
      </c>
      <c r="E767" s="2">
        <v>0</v>
      </c>
      <c r="F767" s="2">
        <v>29</v>
      </c>
      <c r="G767" s="1" t="s">
        <v>28688</v>
      </c>
      <c r="H767" s="1">
        <f>+Temporalidad[[#This Row],[ID]]</f>
        <v>756</v>
      </c>
    </row>
    <row r="768" spans="1:8" x14ac:dyDescent="0.25">
      <c r="A768">
        <v>757</v>
      </c>
      <c r="B768" s="18" t="s">
        <v>28689</v>
      </c>
      <c r="C768" s="1" t="s">
        <v>5249</v>
      </c>
      <c r="D768" s="1" t="s">
        <v>5250</v>
      </c>
      <c r="E768" s="2">
        <v>0</v>
      </c>
      <c r="F768" s="2">
        <v>30</v>
      </c>
      <c r="G768" s="1" t="s">
        <v>28690</v>
      </c>
      <c r="H768" s="1">
        <f>+Temporalidad[[#This Row],[ID]]</f>
        <v>757</v>
      </c>
    </row>
    <row r="769" spans="1:8" x14ac:dyDescent="0.25">
      <c r="A769">
        <v>758</v>
      </c>
      <c r="B769" s="18" t="s">
        <v>28691</v>
      </c>
      <c r="C769" s="1" t="s">
        <v>5249</v>
      </c>
      <c r="D769" s="1" t="s">
        <v>5250</v>
      </c>
      <c r="E769" s="2">
        <v>0</v>
      </c>
      <c r="F769" s="2">
        <v>30</v>
      </c>
      <c r="G769" s="1" t="s">
        <v>28692</v>
      </c>
      <c r="H769" s="1">
        <f>+Temporalidad[[#This Row],[ID]]</f>
        <v>758</v>
      </c>
    </row>
    <row r="770" spans="1:8" x14ac:dyDescent="0.25">
      <c r="A770">
        <v>759</v>
      </c>
      <c r="B770" s="18" t="s">
        <v>28693</v>
      </c>
      <c r="C770" s="1" t="s">
        <v>5249</v>
      </c>
      <c r="D770" s="1" t="s">
        <v>5250</v>
      </c>
      <c r="E770" s="2">
        <v>0</v>
      </c>
      <c r="F770" s="2">
        <v>27</v>
      </c>
      <c r="G770" s="1" t="s">
        <v>28694</v>
      </c>
      <c r="H770" s="1">
        <f>+Temporalidad[[#This Row],[ID]]</f>
        <v>759</v>
      </c>
    </row>
    <row r="771" spans="1:8" x14ac:dyDescent="0.25">
      <c r="A771">
        <v>760</v>
      </c>
      <c r="B771" s="18" t="s">
        <v>28695</v>
      </c>
      <c r="C771" s="1" t="s">
        <v>5249</v>
      </c>
      <c r="D771" s="1" t="s">
        <v>5250</v>
      </c>
      <c r="E771" s="2">
        <v>0</v>
      </c>
      <c r="F771" s="2">
        <v>30</v>
      </c>
      <c r="G771" s="1" t="s">
        <v>28696</v>
      </c>
      <c r="H771" s="1">
        <f>+Temporalidad[[#This Row],[ID]]</f>
        <v>760</v>
      </c>
    </row>
    <row r="772" spans="1:8" x14ac:dyDescent="0.25">
      <c r="A772">
        <v>761</v>
      </c>
      <c r="B772" s="18" t="s">
        <v>28697</v>
      </c>
      <c r="C772" s="1" t="s">
        <v>5249</v>
      </c>
      <c r="D772" s="1" t="s">
        <v>5250</v>
      </c>
      <c r="E772" s="2">
        <v>0</v>
      </c>
      <c r="F772" s="2">
        <v>29</v>
      </c>
      <c r="G772" s="1" t="s">
        <v>28698</v>
      </c>
      <c r="H772" s="1">
        <f>+Temporalidad[[#This Row],[ID]]</f>
        <v>761</v>
      </c>
    </row>
    <row r="773" spans="1:8" x14ac:dyDescent="0.25">
      <c r="A773">
        <v>762</v>
      </c>
      <c r="B773" s="18" t="s">
        <v>28699</v>
      </c>
      <c r="C773" s="1" t="s">
        <v>5249</v>
      </c>
      <c r="D773" s="1" t="s">
        <v>5250</v>
      </c>
      <c r="E773" s="2">
        <v>0</v>
      </c>
      <c r="F773" s="2">
        <v>30</v>
      </c>
      <c r="G773" s="1" t="s">
        <v>28700</v>
      </c>
      <c r="H773" s="1">
        <f>+Temporalidad[[#This Row],[ID]]</f>
        <v>762</v>
      </c>
    </row>
    <row r="774" spans="1:8" x14ac:dyDescent="0.25">
      <c r="A774">
        <v>763</v>
      </c>
      <c r="B774" s="18" t="s">
        <v>28701</v>
      </c>
      <c r="C774" s="1" t="s">
        <v>5249</v>
      </c>
      <c r="D774" s="1" t="s">
        <v>5250</v>
      </c>
      <c r="E774" s="2">
        <v>0</v>
      </c>
      <c r="F774" s="2">
        <v>29</v>
      </c>
      <c r="G774" s="1" t="s">
        <v>28702</v>
      </c>
      <c r="H774" s="1">
        <f>+Temporalidad[[#This Row],[ID]]</f>
        <v>763</v>
      </c>
    </row>
    <row r="775" spans="1:8" x14ac:dyDescent="0.25">
      <c r="A775">
        <v>764</v>
      </c>
      <c r="B775" s="18" t="s">
        <v>28703</v>
      </c>
      <c r="C775" s="1" t="s">
        <v>5249</v>
      </c>
      <c r="D775" s="1" t="s">
        <v>5250</v>
      </c>
      <c r="E775" s="2">
        <v>0</v>
      </c>
      <c r="F775" s="2">
        <v>30</v>
      </c>
      <c r="G775" s="1" t="s">
        <v>28704</v>
      </c>
      <c r="H775" s="1">
        <f>+Temporalidad[[#This Row],[ID]]</f>
        <v>764</v>
      </c>
    </row>
    <row r="776" spans="1:8" x14ac:dyDescent="0.25">
      <c r="A776">
        <v>765</v>
      </c>
      <c r="B776" s="18" t="s">
        <v>28705</v>
      </c>
      <c r="C776" s="1" t="s">
        <v>5249</v>
      </c>
      <c r="D776" s="1" t="s">
        <v>5250</v>
      </c>
      <c r="E776" s="2">
        <v>0</v>
      </c>
      <c r="F776" s="2">
        <v>30</v>
      </c>
      <c r="G776" s="1" t="s">
        <v>28706</v>
      </c>
      <c r="H776" s="1">
        <f>+Temporalidad[[#This Row],[ID]]</f>
        <v>765</v>
      </c>
    </row>
    <row r="777" spans="1:8" x14ac:dyDescent="0.25">
      <c r="A777">
        <v>766</v>
      </c>
      <c r="B777" s="18" t="s">
        <v>28707</v>
      </c>
      <c r="C777" s="1" t="s">
        <v>5249</v>
      </c>
      <c r="D777" s="1" t="s">
        <v>5250</v>
      </c>
      <c r="E777" s="2">
        <v>0</v>
      </c>
      <c r="F777" s="2">
        <v>29</v>
      </c>
      <c r="G777" s="1" t="s">
        <v>28708</v>
      </c>
      <c r="H777" s="1">
        <f>+Temporalidad[[#This Row],[ID]]</f>
        <v>766</v>
      </c>
    </row>
    <row r="778" spans="1:8" x14ac:dyDescent="0.25">
      <c r="A778">
        <v>767</v>
      </c>
      <c r="B778" s="18" t="s">
        <v>28709</v>
      </c>
      <c r="C778" s="1" t="s">
        <v>5249</v>
      </c>
      <c r="D778" s="1" t="s">
        <v>5250</v>
      </c>
      <c r="E778" s="2">
        <v>0</v>
      </c>
      <c r="F778" s="2">
        <v>30</v>
      </c>
      <c r="G778" s="1" t="s">
        <v>28710</v>
      </c>
      <c r="H778" s="1">
        <f>+Temporalidad[[#This Row],[ID]]</f>
        <v>767</v>
      </c>
    </row>
    <row r="779" spans="1:8" x14ac:dyDescent="0.25">
      <c r="A779">
        <v>768</v>
      </c>
      <c r="B779" s="18" t="s">
        <v>28711</v>
      </c>
      <c r="C779" s="1" t="s">
        <v>5249</v>
      </c>
      <c r="D779" s="1" t="s">
        <v>5250</v>
      </c>
      <c r="E779" s="2">
        <v>0</v>
      </c>
      <c r="F779" s="2">
        <v>29</v>
      </c>
      <c r="G779" s="1" t="s">
        <v>28712</v>
      </c>
      <c r="H779" s="1">
        <f>+Temporalidad[[#This Row],[ID]]</f>
        <v>768</v>
      </c>
    </row>
    <row r="780" spans="1:8" x14ac:dyDescent="0.25">
      <c r="A780">
        <v>769</v>
      </c>
      <c r="B780" s="18" t="s">
        <v>28713</v>
      </c>
      <c r="C780" s="1" t="s">
        <v>5249</v>
      </c>
      <c r="D780" s="1" t="s">
        <v>5250</v>
      </c>
      <c r="E780" s="2">
        <v>0</v>
      </c>
      <c r="F780" s="2">
        <v>30</v>
      </c>
      <c r="G780" s="1" t="s">
        <v>28714</v>
      </c>
      <c r="H780" s="1">
        <f>+Temporalidad[[#This Row],[ID]]</f>
        <v>769</v>
      </c>
    </row>
    <row r="781" spans="1:8" x14ac:dyDescent="0.25">
      <c r="A781">
        <v>770</v>
      </c>
      <c r="B781" s="18" t="s">
        <v>28715</v>
      </c>
      <c r="C781" s="1" t="s">
        <v>5249</v>
      </c>
      <c r="D781" s="1" t="s">
        <v>5250</v>
      </c>
      <c r="E781" s="2">
        <v>0</v>
      </c>
      <c r="F781" s="2">
        <v>30</v>
      </c>
      <c r="G781" s="1" t="s">
        <v>28716</v>
      </c>
      <c r="H781" s="1">
        <f>+Temporalidad[[#This Row],[ID]]</f>
        <v>770</v>
      </c>
    </row>
    <row r="782" spans="1:8" x14ac:dyDescent="0.25">
      <c r="A782">
        <v>771</v>
      </c>
      <c r="B782" s="18" t="s">
        <v>28717</v>
      </c>
      <c r="C782" s="1" t="s">
        <v>5249</v>
      </c>
      <c r="D782" s="1" t="s">
        <v>5250</v>
      </c>
      <c r="E782" s="2">
        <v>0</v>
      </c>
      <c r="F782" s="2">
        <v>27</v>
      </c>
      <c r="G782" s="1" t="s">
        <v>28718</v>
      </c>
      <c r="H782" s="1">
        <f>+Temporalidad[[#This Row],[ID]]</f>
        <v>771</v>
      </c>
    </row>
    <row r="783" spans="1:8" x14ac:dyDescent="0.25">
      <c r="A783">
        <v>772</v>
      </c>
      <c r="B783" s="18" t="s">
        <v>28719</v>
      </c>
      <c r="C783" s="1" t="s">
        <v>5249</v>
      </c>
      <c r="D783" s="1" t="s">
        <v>5250</v>
      </c>
      <c r="E783" s="2">
        <v>0</v>
      </c>
      <c r="F783" s="2">
        <v>30</v>
      </c>
      <c r="G783" s="1" t="s">
        <v>28720</v>
      </c>
      <c r="H783" s="1">
        <f>+Temporalidad[[#This Row],[ID]]</f>
        <v>772</v>
      </c>
    </row>
    <row r="784" spans="1:8" x14ac:dyDescent="0.25">
      <c r="A784">
        <v>773</v>
      </c>
      <c r="B784" s="18" t="s">
        <v>28721</v>
      </c>
      <c r="C784" s="1" t="s">
        <v>5249</v>
      </c>
      <c r="D784" s="1" t="s">
        <v>5250</v>
      </c>
      <c r="E784" s="2">
        <v>0</v>
      </c>
      <c r="F784" s="2">
        <v>29</v>
      </c>
      <c r="G784" s="1" t="s">
        <v>28722</v>
      </c>
      <c r="H784" s="1">
        <f>+Temporalidad[[#This Row],[ID]]</f>
        <v>773</v>
      </c>
    </row>
    <row r="785" spans="1:8" x14ac:dyDescent="0.25">
      <c r="A785">
        <v>774</v>
      </c>
      <c r="B785" s="18" t="s">
        <v>28723</v>
      </c>
      <c r="C785" s="1" t="s">
        <v>5249</v>
      </c>
      <c r="D785" s="1" t="s">
        <v>5250</v>
      </c>
      <c r="E785" s="2">
        <v>0</v>
      </c>
      <c r="F785" s="2">
        <v>30</v>
      </c>
      <c r="G785" s="1" t="s">
        <v>28724</v>
      </c>
      <c r="H785" s="1">
        <f>+Temporalidad[[#This Row],[ID]]</f>
        <v>774</v>
      </c>
    </row>
    <row r="786" spans="1:8" x14ac:dyDescent="0.25">
      <c r="A786">
        <v>775</v>
      </c>
      <c r="B786" s="18" t="s">
        <v>28725</v>
      </c>
      <c r="C786" s="1" t="s">
        <v>5249</v>
      </c>
      <c r="D786" s="1" t="s">
        <v>5250</v>
      </c>
      <c r="E786" s="2">
        <v>0</v>
      </c>
      <c r="F786" s="2">
        <v>29</v>
      </c>
      <c r="G786" s="1" t="s">
        <v>28726</v>
      </c>
      <c r="H786" s="1">
        <f>+Temporalidad[[#This Row],[ID]]</f>
        <v>775</v>
      </c>
    </row>
    <row r="787" spans="1:8" x14ac:dyDescent="0.25">
      <c r="A787">
        <v>776</v>
      </c>
      <c r="B787" s="18" t="s">
        <v>28727</v>
      </c>
      <c r="C787" s="1" t="s">
        <v>5249</v>
      </c>
      <c r="D787" s="1" t="s">
        <v>5250</v>
      </c>
      <c r="E787" s="2">
        <v>0</v>
      </c>
      <c r="F787" s="2">
        <v>30</v>
      </c>
      <c r="G787" s="1" t="s">
        <v>28728</v>
      </c>
      <c r="H787" s="1">
        <f>+Temporalidad[[#This Row],[ID]]</f>
        <v>776</v>
      </c>
    </row>
    <row r="788" spans="1:8" x14ac:dyDescent="0.25">
      <c r="A788">
        <v>777</v>
      </c>
      <c r="B788" s="18" t="s">
        <v>28729</v>
      </c>
      <c r="C788" s="1" t="s">
        <v>5249</v>
      </c>
      <c r="D788" s="1" t="s">
        <v>5250</v>
      </c>
      <c r="E788" s="2">
        <v>0</v>
      </c>
      <c r="F788" s="2">
        <v>30</v>
      </c>
      <c r="G788" s="1" t="s">
        <v>28730</v>
      </c>
      <c r="H788" s="1">
        <f>+Temporalidad[[#This Row],[ID]]</f>
        <v>777</v>
      </c>
    </row>
    <row r="789" spans="1:8" x14ac:dyDescent="0.25">
      <c r="A789">
        <v>778</v>
      </c>
      <c r="B789" s="18" t="s">
        <v>28731</v>
      </c>
      <c r="C789" s="1" t="s">
        <v>5249</v>
      </c>
      <c r="D789" s="1" t="s">
        <v>5250</v>
      </c>
      <c r="E789" s="2">
        <v>0</v>
      </c>
      <c r="F789" s="2">
        <v>29</v>
      </c>
      <c r="G789" s="1" t="s">
        <v>28732</v>
      </c>
      <c r="H789" s="1">
        <f>+Temporalidad[[#This Row],[ID]]</f>
        <v>778</v>
      </c>
    </row>
    <row r="790" spans="1:8" x14ac:dyDescent="0.25">
      <c r="A790">
        <v>779</v>
      </c>
      <c r="B790" s="18" t="s">
        <v>28733</v>
      </c>
      <c r="C790" s="1" t="s">
        <v>5249</v>
      </c>
      <c r="D790" s="1" t="s">
        <v>5250</v>
      </c>
      <c r="E790" s="2">
        <v>0</v>
      </c>
      <c r="F790" s="2">
        <v>30</v>
      </c>
      <c r="G790" s="1" t="s">
        <v>28734</v>
      </c>
      <c r="H790" s="1">
        <f>+Temporalidad[[#This Row],[ID]]</f>
        <v>779</v>
      </c>
    </row>
    <row r="791" spans="1:8" x14ac:dyDescent="0.25">
      <c r="A791">
        <v>780</v>
      </c>
      <c r="B791" s="18" t="s">
        <v>28735</v>
      </c>
      <c r="C791" s="1" t="s">
        <v>5249</v>
      </c>
      <c r="D791" s="1" t="s">
        <v>5250</v>
      </c>
      <c r="E791" s="2">
        <v>0</v>
      </c>
      <c r="F791" s="2">
        <v>29</v>
      </c>
      <c r="G791" s="1" t="s">
        <v>28736</v>
      </c>
      <c r="H791" s="1">
        <f>+Temporalidad[[#This Row],[ID]]</f>
        <v>780</v>
      </c>
    </row>
    <row r="792" spans="1:8" x14ac:dyDescent="0.25">
      <c r="A792">
        <v>781</v>
      </c>
      <c r="B792" s="18" t="s">
        <v>28737</v>
      </c>
      <c r="C792" s="1" t="s">
        <v>5249</v>
      </c>
      <c r="D792" s="1" t="s">
        <v>5250</v>
      </c>
      <c r="E792" s="2">
        <v>0</v>
      </c>
      <c r="F792" s="2">
        <v>30</v>
      </c>
      <c r="G792" s="1" t="s">
        <v>28738</v>
      </c>
      <c r="H792" s="1">
        <f>+Temporalidad[[#This Row],[ID]]</f>
        <v>781</v>
      </c>
    </row>
    <row r="793" spans="1:8" x14ac:dyDescent="0.25">
      <c r="A793">
        <v>782</v>
      </c>
      <c r="B793" s="18" t="s">
        <v>28739</v>
      </c>
      <c r="C793" s="1" t="s">
        <v>5249</v>
      </c>
      <c r="D793" s="1" t="s">
        <v>5250</v>
      </c>
      <c r="E793" s="2">
        <v>0</v>
      </c>
      <c r="F793" s="2">
        <v>30</v>
      </c>
      <c r="G793" s="1" t="s">
        <v>28740</v>
      </c>
      <c r="H793" s="1">
        <f>+Temporalidad[[#This Row],[ID]]</f>
        <v>782</v>
      </c>
    </row>
    <row r="794" spans="1:8" x14ac:dyDescent="0.25">
      <c r="A794">
        <v>783</v>
      </c>
      <c r="B794" s="18" t="s">
        <v>28741</v>
      </c>
      <c r="C794" s="1" t="s">
        <v>5249</v>
      </c>
      <c r="D794" s="1" t="s">
        <v>5250</v>
      </c>
      <c r="E794" s="2">
        <v>0</v>
      </c>
      <c r="F794" s="2">
        <v>27</v>
      </c>
      <c r="G794" s="1" t="s">
        <v>28742</v>
      </c>
      <c r="H794" s="1">
        <f>+Temporalidad[[#This Row],[ID]]</f>
        <v>783</v>
      </c>
    </row>
    <row r="795" spans="1:8" x14ac:dyDescent="0.25">
      <c r="A795">
        <v>784</v>
      </c>
      <c r="B795" s="18" t="s">
        <v>28743</v>
      </c>
      <c r="C795" s="1" t="s">
        <v>5249</v>
      </c>
      <c r="D795" s="1" t="s">
        <v>5250</v>
      </c>
      <c r="E795" s="2">
        <v>0</v>
      </c>
      <c r="F795" s="2">
        <v>30</v>
      </c>
      <c r="G795" s="1" t="s">
        <v>28744</v>
      </c>
      <c r="H795" s="1">
        <f>+Temporalidad[[#This Row],[ID]]</f>
        <v>784</v>
      </c>
    </row>
    <row r="796" spans="1:8" x14ac:dyDescent="0.25">
      <c r="A796">
        <v>785</v>
      </c>
      <c r="B796" s="18" t="s">
        <v>28745</v>
      </c>
      <c r="C796" s="1" t="s">
        <v>5249</v>
      </c>
      <c r="D796" s="1" t="s">
        <v>5250</v>
      </c>
      <c r="E796" s="2">
        <v>0</v>
      </c>
      <c r="F796" s="2">
        <v>29</v>
      </c>
      <c r="G796" s="1" t="s">
        <v>28746</v>
      </c>
      <c r="H796" s="1">
        <f>+Temporalidad[[#This Row],[ID]]</f>
        <v>785</v>
      </c>
    </row>
    <row r="797" spans="1:8" x14ac:dyDescent="0.25">
      <c r="A797">
        <v>786</v>
      </c>
      <c r="B797" s="18" t="s">
        <v>28747</v>
      </c>
      <c r="C797" s="1" t="s">
        <v>5249</v>
      </c>
      <c r="D797" s="1" t="s">
        <v>5250</v>
      </c>
      <c r="E797" s="2">
        <v>0</v>
      </c>
      <c r="F797" s="2">
        <v>30</v>
      </c>
      <c r="G797" s="1" t="s">
        <v>28748</v>
      </c>
      <c r="H797" s="1">
        <f>+Temporalidad[[#This Row],[ID]]</f>
        <v>786</v>
      </c>
    </row>
    <row r="798" spans="1:8" x14ac:dyDescent="0.25">
      <c r="A798">
        <v>787</v>
      </c>
      <c r="B798" s="18" t="s">
        <v>28749</v>
      </c>
      <c r="C798" s="1" t="s">
        <v>5249</v>
      </c>
      <c r="D798" s="1" t="s">
        <v>5250</v>
      </c>
      <c r="E798" s="2">
        <v>0</v>
      </c>
      <c r="F798" s="2">
        <v>29</v>
      </c>
      <c r="G798" s="1" t="s">
        <v>28750</v>
      </c>
      <c r="H798" s="1">
        <f>+Temporalidad[[#This Row],[ID]]</f>
        <v>787</v>
      </c>
    </row>
    <row r="799" spans="1:8" x14ac:dyDescent="0.25">
      <c r="A799">
        <v>788</v>
      </c>
      <c r="B799" s="18" t="s">
        <v>28751</v>
      </c>
      <c r="C799" s="1" t="s">
        <v>5249</v>
      </c>
      <c r="D799" s="1" t="s">
        <v>5250</v>
      </c>
      <c r="E799" s="2">
        <v>0</v>
      </c>
      <c r="F799" s="2">
        <v>30</v>
      </c>
      <c r="G799" s="1" t="s">
        <v>28752</v>
      </c>
      <c r="H799" s="1">
        <f>+Temporalidad[[#This Row],[ID]]</f>
        <v>788</v>
      </c>
    </row>
    <row r="800" spans="1:8" x14ac:dyDescent="0.25">
      <c r="A800">
        <v>789</v>
      </c>
      <c r="B800" s="18" t="s">
        <v>28753</v>
      </c>
      <c r="C800" s="1" t="s">
        <v>5249</v>
      </c>
      <c r="D800" s="1" t="s">
        <v>5250</v>
      </c>
      <c r="E800" s="2">
        <v>0</v>
      </c>
      <c r="F800" s="2">
        <v>30</v>
      </c>
      <c r="G800" s="1" t="s">
        <v>28754</v>
      </c>
      <c r="H800" s="1">
        <f>+Temporalidad[[#This Row],[ID]]</f>
        <v>789</v>
      </c>
    </row>
    <row r="801" spans="1:8" x14ac:dyDescent="0.25">
      <c r="A801">
        <v>790</v>
      </c>
      <c r="B801" s="18" t="s">
        <v>28755</v>
      </c>
      <c r="C801" s="1" t="s">
        <v>5249</v>
      </c>
      <c r="D801" s="1" t="s">
        <v>5250</v>
      </c>
      <c r="E801" s="2">
        <v>0</v>
      </c>
      <c r="F801" s="2">
        <v>29</v>
      </c>
      <c r="G801" s="1" t="s">
        <v>28756</v>
      </c>
      <c r="H801" s="1">
        <f>+Temporalidad[[#This Row],[ID]]</f>
        <v>790</v>
      </c>
    </row>
    <row r="802" spans="1:8" x14ac:dyDescent="0.25">
      <c r="A802">
        <v>791</v>
      </c>
      <c r="B802" s="18" t="s">
        <v>28757</v>
      </c>
      <c r="C802" s="1" t="s">
        <v>5249</v>
      </c>
      <c r="D802" s="1" t="s">
        <v>5250</v>
      </c>
      <c r="E802" s="2">
        <v>0</v>
      </c>
      <c r="F802" s="2">
        <v>30</v>
      </c>
      <c r="G802" s="1" t="s">
        <v>28758</v>
      </c>
      <c r="H802" s="1">
        <f>+Temporalidad[[#This Row],[ID]]</f>
        <v>791</v>
      </c>
    </row>
    <row r="803" spans="1:8" x14ac:dyDescent="0.25">
      <c r="A803">
        <v>792</v>
      </c>
      <c r="B803" s="18" t="s">
        <v>28759</v>
      </c>
      <c r="C803" s="1" t="s">
        <v>5249</v>
      </c>
      <c r="D803" s="1" t="s">
        <v>5250</v>
      </c>
      <c r="E803" s="2">
        <v>0</v>
      </c>
      <c r="F803" s="2">
        <v>29</v>
      </c>
      <c r="G803" s="1" t="s">
        <v>28760</v>
      </c>
      <c r="H803" s="1">
        <f>+Temporalidad[[#This Row],[ID]]</f>
        <v>792</v>
      </c>
    </row>
    <row r="804" spans="1:8" x14ac:dyDescent="0.25">
      <c r="A804">
        <v>793</v>
      </c>
      <c r="B804" s="18" t="s">
        <v>28761</v>
      </c>
      <c r="C804" s="1" t="s">
        <v>5249</v>
      </c>
      <c r="D804" s="1" t="s">
        <v>5250</v>
      </c>
      <c r="E804" s="2">
        <v>0</v>
      </c>
      <c r="F804" s="2">
        <v>30</v>
      </c>
      <c r="G804" s="1" t="s">
        <v>28762</v>
      </c>
      <c r="H804" s="1">
        <f>+Temporalidad[[#This Row],[ID]]</f>
        <v>793</v>
      </c>
    </row>
    <row r="805" spans="1:8" x14ac:dyDescent="0.25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22901</v>
      </c>
      <c r="H805" s="1">
        <f>+Temporalidad[[#This Row],[ID]]</f>
        <v>794</v>
      </c>
    </row>
    <row r="806" spans="1:8" x14ac:dyDescent="0.25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22902</v>
      </c>
      <c r="H806" s="1">
        <f>+Temporalidad[[#This Row],[ID]]</f>
        <v>795</v>
      </c>
    </row>
    <row r="807" spans="1:8" x14ac:dyDescent="0.25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22903</v>
      </c>
      <c r="H807" s="1">
        <f>+Temporalidad[[#This Row],[ID]]</f>
        <v>796</v>
      </c>
    </row>
    <row r="808" spans="1:8" x14ac:dyDescent="0.25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22904</v>
      </c>
      <c r="H808" s="1">
        <f>+Temporalidad[[#This Row],[ID]]</f>
        <v>797</v>
      </c>
    </row>
    <row r="809" spans="1:8" x14ac:dyDescent="0.25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22905</v>
      </c>
      <c r="H809" s="1">
        <f>+Temporalidad[[#This Row],[ID]]</f>
        <v>798</v>
      </c>
    </row>
    <row r="810" spans="1:8" x14ac:dyDescent="0.25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22906</v>
      </c>
      <c r="H810" s="1">
        <f>+Temporalidad[[#This Row],[ID]]</f>
        <v>799</v>
      </c>
    </row>
    <row r="811" spans="1:8" x14ac:dyDescent="0.25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22907</v>
      </c>
      <c r="H811" s="1">
        <f>+Temporalidad[[#This Row],[ID]]</f>
        <v>800</v>
      </c>
    </row>
    <row r="812" spans="1:8" x14ac:dyDescent="0.25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22908</v>
      </c>
      <c r="H812" s="1">
        <f>+Temporalidad[[#This Row],[ID]]</f>
        <v>801</v>
      </c>
    </row>
    <row r="813" spans="1:8" x14ac:dyDescent="0.25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22909</v>
      </c>
      <c r="H813" s="1">
        <f>+Temporalidad[[#This Row],[ID]]</f>
        <v>802</v>
      </c>
    </row>
    <row r="814" spans="1:8" x14ac:dyDescent="0.25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22910</v>
      </c>
      <c r="H814" s="1">
        <f>+Temporalidad[[#This Row],[ID]]</f>
        <v>803</v>
      </c>
    </row>
    <row r="815" spans="1:8" x14ac:dyDescent="0.25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22911</v>
      </c>
      <c r="H815" s="1">
        <f>+Temporalidad[[#This Row],[ID]]</f>
        <v>804</v>
      </c>
    </row>
    <row r="816" spans="1:8" x14ac:dyDescent="0.25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22912</v>
      </c>
      <c r="H816" s="1">
        <f>+Temporalidad[[#This Row],[ID]]</f>
        <v>805</v>
      </c>
    </row>
    <row r="817" spans="1:8" x14ac:dyDescent="0.25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22913</v>
      </c>
      <c r="H817" s="1">
        <f>+Temporalidad[[#This Row],[ID]]</f>
        <v>806</v>
      </c>
    </row>
    <row r="818" spans="1:8" x14ac:dyDescent="0.25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22914</v>
      </c>
      <c r="H818" s="1">
        <f>+Temporalidad[[#This Row],[ID]]</f>
        <v>807</v>
      </c>
    </row>
    <row r="819" spans="1:8" x14ac:dyDescent="0.25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22915</v>
      </c>
      <c r="H819" s="1">
        <f>+Temporalidad[[#This Row],[ID]]</f>
        <v>808</v>
      </c>
    </row>
    <row r="820" spans="1:8" x14ac:dyDescent="0.25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22916</v>
      </c>
      <c r="H820" s="1">
        <f>+Temporalidad[[#This Row],[ID]]</f>
        <v>809</v>
      </c>
    </row>
    <row r="821" spans="1:8" x14ac:dyDescent="0.25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22917</v>
      </c>
      <c r="H821" s="1">
        <f>+Temporalidad[[#This Row],[ID]]</f>
        <v>810</v>
      </c>
    </row>
    <row r="822" spans="1:8" x14ac:dyDescent="0.25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22918</v>
      </c>
      <c r="H822" s="1">
        <f>+Temporalidad[[#This Row],[ID]]</f>
        <v>811</v>
      </c>
    </row>
    <row r="823" spans="1:8" x14ac:dyDescent="0.25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22919</v>
      </c>
      <c r="H823" s="1">
        <f>+Temporalidad[[#This Row],[ID]]</f>
        <v>812</v>
      </c>
    </row>
    <row r="824" spans="1:8" x14ac:dyDescent="0.25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22920</v>
      </c>
      <c r="H824" s="1">
        <f>+Temporalidad[[#This Row],[ID]]</f>
        <v>813</v>
      </c>
    </row>
    <row r="825" spans="1:8" x14ac:dyDescent="0.25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22921</v>
      </c>
      <c r="H825" s="1">
        <f>+Temporalidad[[#This Row],[ID]]</f>
        <v>814</v>
      </c>
    </row>
    <row r="826" spans="1:8" x14ac:dyDescent="0.25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22922</v>
      </c>
      <c r="H826" s="1">
        <f>+Temporalidad[[#This Row],[ID]]</f>
        <v>815</v>
      </c>
    </row>
    <row r="827" spans="1:8" x14ac:dyDescent="0.25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22923</v>
      </c>
      <c r="H827" s="1">
        <f>+Temporalidad[[#This Row],[ID]]</f>
        <v>816</v>
      </c>
    </row>
    <row r="828" spans="1:8" x14ac:dyDescent="0.25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22924</v>
      </c>
      <c r="H828" s="1">
        <f>+Temporalidad[[#This Row],[ID]]</f>
        <v>817</v>
      </c>
    </row>
    <row r="829" spans="1:8" x14ac:dyDescent="0.25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22925</v>
      </c>
      <c r="H829" s="1">
        <f>+Temporalidad[[#This Row],[ID]]</f>
        <v>818</v>
      </c>
    </row>
    <row r="830" spans="1:8" x14ac:dyDescent="0.25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22926</v>
      </c>
      <c r="H830" s="1">
        <f>+Temporalidad[[#This Row],[ID]]</f>
        <v>819</v>
      </c>
    </row>
    <row r="831" spans="1:8" x14ac:dyDescent="0.25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22927</v>
      </c>
      <c r="H831" s="1">
        <f>+Temporalidad[[#This Row],[ID]]</f>
        <v>820</v>
      </c>
    </row>
    <row r="832" spans="1:8" x14ac:dyDescent="0.25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22928</v>
      </c>
      <c r="H832" s="1">
        <f>+Temporalidad[[#This Row],[ID]]</f>
        <v>821</v>
      </c>
    </row>
    <row r="833" spans="1:8" x14ac:dyDescent="0.25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22929</v>
      </c>
      <c r="H833" s="1">
        <f>+Temporalidad[[#This Row],[ID]]</f>
        <v>822</v>
      </c>
    </row>
    <row r="834" spans="1:8" x14ac:dyDescent="0.25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22930</v>
      </c>
      <c r="H834" s="1">
        <f>+Temporalidad[[#This Row],[ID]]</f>
        <v>823</v>
      </c>
    </row>
    <row r="835" spans="1:8" x14ac:dyDescent="0.25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22931</v>
      </c>
      <c r="H835" s="1">
        <f>+Temporalidad[[#This Row],[ID]]</f>
        <v>824</v>
      </c>
    </row>
    <row r="836" spans="1:8" x14ac:dyDescent="0.25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22932</v>
      </c>
      <c r="H836" s="1">
        <f>+Temporalidad[[#This Row],[ID]]</f>
        <v>825</v>
      </c>
    </row>
    <row r="837" spans="1:8" x14ac:dyDescent="0.25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22933</v>
      </c>
      <c r="H837" s="1">
        <f>+Temporalidad[[#This Row],[ID]]</f>
        <v>826</v>
      </c>
    </row>
    <row r="838" spans="1:8" x14ac:dyDescent="0.25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22934</v>
      </c>
      <c r="H838" s="1">
        <f>+Temporalidad[[#This Row],[ID]]</f>
        <v>827</v>
      </c>
    </row>
    <row r="839" spans="1:8" x14ac:dyDescent="0.25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22935</v>
      </c>
      <c r="H839" s="1">
        <f>+Temporalidad[[#This Row],[ID]]</f>
        <v>828</v>
      </c>
    </row>
    <row r="840" spans="1:8" x14ac:dyDescent="0.25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22936</v>
      </c>
      <c r="H840" s="1">
        <f>+Temporalidad[[#This Row],[ID]]</f>
        <v>829</v>
      </c>
    </row>
    <row r="841" spans="1:8" x14ac:dyDescent="0.25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22937</v>
      </c>
      <c r="H841" s="1">
        <f>+Temporalidad[[#This Row],[ID]]</f>
        <v>830</v>
      </c>
    </row>
    <row r="842" spans="1:8" x14ac:dyDescent="0.25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22938</v>
      </c>
      <c r="H842" s="1">
        <f>+Temporalidad[[#This Row],[ID]]</f>
        <v>831</v>
      </c>
    </row>
    <row r="843" spans="1:8" x14ac:dyDescent="0.25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22939</v>
      </c>
      <c r="H843" s="1">
        <f>+Temporalidad[[#This Row],[ID]]</f>
        <v>832</v>
      </c>
    </row>
    <row r="844" spans="1:8" x14ac:dyDescent="0.25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22940</v>
      </c>
      <c r="H844" s="1">
        <f>+Temporalidad[[#This Row],[ID]]</f>
        <v>833</v>
      </c>
    </row>
    <row r="845" spans="1:8" x14ac:dyDescent="0.25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22941</v>
      </c>
      <c r="H845" s="1">
        <f>+Temporalidad[[#This Row],[ID]]</f>
        <v>834</v>
      </c>
    </row>
    <row r="846" spans="1:8" x14ac:dyDescent="0.25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22942</v>
      </c>
      <c r="H846" s="1">
        <f>+Temporalidad[[#This Row],[ID]]</f>
        <v>835</v>
      </c>
    </row>
    <row r="847" spans="1:8" x14ac:dyDescent="0.25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22943</v>
      </c>
      <c r="H847" s="1">
        <f>+Temporalidad[[#This Row],[ID]]</f>
        <v>836</v>
      </c>
    </row>
    <row r="848" spans="1:8" x14ac:dyDescent="0.25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22944</v>
      </c>
      <c r="H848" s="1">
        <f>+Temporalidad[[#This Row],[ID]]</f>
        <v>837</v>
      </c>
    </row>
    <row r="849" spans="1:8" x14ac:dyDescent="0.25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22945</v>
      </c>
      <c r="H849" s="1">
        <f>+Temporalidad[[#This Row],[ID]]</f>
        <v>838</v>
      </c>
    </row>
    <row r="850" spans="1:8" x14ac:dyDescent="0.25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22946</v>
      </c>
      <c r="H850" s="1">
        <f>+Temporalidad[[#This Row],[ID]]</f>
        <v>839</v>
      </c>
    </row>
    <row r="851" spans="1:8" x14ac:dyDescent="0.25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22947</v>
      </c>
      <c r="H851" s="1">
        <f>+Temporalidad[[#This Row],[ID]]</f>
        <v>840</v>
      </c>
    </row>
    <row r="852" spans="1:8" x14ac:dyDescent="0.25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22948</v>
      </c>
      <c r="H852" s="1">
        <f>+Temporalidad[[#This Row],[ID]]</f>
        <v>841</v>
      </c>
    </row>
    <row r="853" spans="1:8" x14ac:dyDescent="0.25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22949</v>
      </c>
      <c r="H853" s="1">
        <f>+Temporalidad[[#This Row],[ID]]</f>
        <v>842</v>
      </c>
    </row>
    <row r="854" spans="1:8" x14ac:dyDescent="0.25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22950</v>
      </c>
      <c r="H854" s="1">
        <f>+Temporalidad[[#This Row],[ID]]</f>
        <v>843</v>
      </c>
    </row>
    <row r="855" spans="1:8" x14ac:dyDescent="0.25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22951</v>
      </c>
      <c r="H855" s="1">
        <f>+Temporalidad[[#This Row],[ID]]</f>
        <v>844</v>
      </c>
    </row>
    <row r="856" spans="1:8" x14ac:dyDescent="0.25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22952</v>
      </c>
      <c r="H856" s="1">
        <f>+Temporalidad[[#This Row],[ID]]</f>
        <v>845</v>
      </c>
    </row>
    <row r="857" spans="1:8" x14ac:dyDescent="0.25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22953</v>
      </c>
      <c r="H857" s="1">
        <f>+Temporalidad[[#This Row],[ID]]</f>
        <v>846</v>
      </c>
    </row>
    <row r="858" spans="1:8" x14ac:dyDescent="0.25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22954</v>
      </c>
      <c r="H858" s="1">
        <f>+Temporalidad[[#This Row],[ID]]</f>
        <v>847</v>
      </c>
    </row>
    <row r="859" spans="1:8" x14ac:dyDescent="0.25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22955</v>
      </c>
      <c r="H859" s="1">
        <f>+Temporalidad[[#This Row],[ID]]</f>
        <v>848</v>
      </c>
    </row>
    <row r="860" spans="1:8" x14ac:dyDescent="0.25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22956</v>
      </c>
      <c r="H860" s="1">
        <f>+Temporalidad[[#This Row],[ID]]</f>
        <v>849</v>
      </c>
    </row>
    <row r="861" spans="1:8" x14ac:dyDescent="0.25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22957</v>
      </c>
      <c r="H861" s="1">
        <f>+Temporalidad[[#This Row],[ID]]</f>
        <v>850</v>
      </c>
    </row>
    <row r="862" spans="1:8" x14ac:dyDescent="0.25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22958</v>
      </c>
      <c r="H862" s="1">
        <f>+Temporalidad[[#This Row],[ID]]</f>
        <v>851</v>
      </c>
    </row>
    <row r="863" spans="1:8" x14ac:dyDescent="0.25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22959</v>
      </c>
      <c r="H863" s="1">
        <f>+Temporalidad[[#This Row],[ID]]</f>
        <v>852</v>
      </c>
    </row>
    <row r="864" spans="1:8" x14ac:dyDescent="0.25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22960</v>
      </c>
      <c r="H864" s="1">
        <f>+Temporalidad[[#This Row],[ID]]</f>
        <v>853</v>
      </c>
    </row>
    <row r="865" spans="1:8" x14ac:dyDescent="0.25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22961</v>
      </c>
      <c r="H865" s="1">
        <f>+Temporalidad[[#This Row],[ID]]</f>
        <v>854</v>
      </c>
    </row>
    <row r="866" spans="1:8" x14ac:dyDescent="0.25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22962</v>
      </c>
      <c r="H866" s="1">
        <f>+Temporalidad[[#This Row],[ID]]</f>
        <v>855</v>
      </c>
    </row>
    <row r="867" spans="1:8" x14ac:dyDescent="0.25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22963</v>
      </c>
      <c r="H867" s="1">
        <f>+Temporalidad[[#This Row],[ID]]</f>
        <v>856</v>
      </c>
    </row>
    <row r="868" spans="1:8" x14ac:dyDescent="0.25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22964</v>
      </c>
      <c r="H868" s="1">
        <f>+Temporalidad[[#This Row],[ID]]</f>
        <v>857</v>
      </c>
    </row>
    <row r="869" spans="1:8" x14ac:dyDescent="0.25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22965</v>
      </c>
      <c r="H869" s="1">
        <f>+Temporalidad[[#This Row],[ID]]</f>
        <v>858</v>
      </c>
    </row>
    <row r="870" spans="1:8" x14ac:dyDescent="0.25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22966</v>
      </c>
      <c r="H870" s="1">
        <f>+Temporalidad[[#This Row],[ID]]</f>
        <v>859</v>
      </c>
    </row>
    <row r="871" spans="1:8" x14ac:dyDescent="0.25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22967</v>
      </c>
      <c r="H871" s="1">
        <f>+Temporalidad[[#This Row],[ID]]</f>
        <v>860</v>
      </c>
    </row>
    <row r="872" spans="1:8" x14ac:dyDescent="0.25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22968</v>
      </c>
      <c r="H872" s="1">
        <f>+Temporalidad[[#This Row],[ID]]</f>
        <v>861</v>
      </c>
    </row>
    <row r="873" spans="1:8" x14ac:dyDescent="0.25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22969</v>
      </c>
      <c r="H873" s="1">
        <f>+Temporalidad[[#This Row],[ID]]</f>
        <v>862</v>
      </c>
    </row>
    <row r="874" spans="1:8" x14ac:dyDescent="0.25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22970</v>
      </c>
      <c r="H874" s="1">
        <f>+Temporalidad[[#This Row],[ID]]</f>
        <v>863</v>
      </c>
    </row>
    <row r="875" spans="1:8" x14ac:dyDescent="0.25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22971</v>
      </c>
      <c r="H875" s="1">
        <f>+Temporalidad[[#This Row],[ID]]</f>
        <v>864</v>
      </c>
    </row>
    <row r="876" spans="1:8" x14ac:dyDescent="0.25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22972</v>
      </c>
      <c r="H876" s="1">
        <f>+Temporalidad[[#This Row],[ID]]</f>
        <v>865</v>
      </c>
    </row>
    <row r="877" spans="1:8" x14ac:dyDescent="0.25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22973</v>
      </c>
      <c r="H877" s="1">
        <f>+Temporalidad[[#This Row],[ID]]</f>
        <v>866</v>
      </c>
    </row>
    <row r="878" spans="1:8" x14ac:dyDescent="0.25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22974</v>
      </c>
      <c r="H878" s="1">
        <f>+Temporalidad[[#This Row],[ID]]</f>
        <v>867</v>
      </c>
    </row>
    <row r="879" spans="1:8" x14ac:dyDescent="0.25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22975</v>
      </c>
      <c r="H879" s="1">
        <f>+Temporalidad[[#This Row],[ID]]</f>
        <v>868</v>
      </c>
    </row>
    <row r="880" spans="1:8" x14ac:dyDescent="0.25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22976</v>
      </c>
      <c r="H880" s="1">
        <f>+Temporalidad[[#This Row],[ID]]</f>
        <v>869</v>
      </c>
    </row>
    <row r="881" spans="1:8" x14ac:dyDescent="0.25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22977</v>
      </c>
      <c r="H881" s="1">
        <f>+Temporalidad[[#This Row],[ID]]</f>
        <v>870</v>
      </c>
    </row>
    <row r="882" spans="1:8" x14ac:dyDescent="0.25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22978</v>
      </c>
      <c r="H882" s="1">
        <f>+Temporalidad[[#This Row],[ID]]</f>
        <v>871</v>
      </c>
    </row>
    <row r="883" spans="1:8" x14ac:dyDescent="0.25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22979</v>
      </c>
      <c r="H883" s="1">
        <f>+Temporalidad[[#This Row],[ID]]</f>
        <v>872</v>
      </c>
    </row>
    <row r="884" spans="1:8" x14ac:dyDescent="0.25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22980</v>
      </c>
      <c r="H884" s="1">
        <f>+Temporalidad[[#This Row],[ID]]</f>
        <v>873</v>
      </c>
    </row>
    <row r="885" spans="1:8" x14ac:dyDescent="0.25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22981</v>
      </c>
      <c r="H885" s="1">
        <f>+Temporalidad[[#This Row],[ID]]</f>
        <v>874</v>
      </c>
    </row>
    <row r="886" spans="1:8" x14ac:dyDescent="0.25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22982</v>
      </c>
      <c r="H886" s="1">
        <f>+Temporalidad[[#This Row],[ID]]</f>
        <v>875</v>
      </c>
    </row>
    <row r="887" spans="1:8" x14ac:dyDescent="0.25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22983</v>
      </c>
      <c r="H887" s="1">
        <f>+Temporalidad[[#This Row],[ID]]</f>
        <v>876</v>
      </c>
    </row>
    <row r="888" spans="1:8" x14ac:dyDescent="0.25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22984</v>
      </c>
      <c r="H888" s="1">
        <f>+Temporalidad[[#This Row],[ID]]</f>
        <v>877</v>
      </c>
    </row>
    <row r="889" spans="1:8" x14ac:dyDescent="0.25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22985</v>
      </c>
      <c r="H889" s="1">
        <f>+Temporalidad[[#This Row],[ID]]</f>
        <v>878</v>
      </c>
    </row>
    <row r="890" spans="1:8" x14ac:dyDescent="0.25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22986</v>
      </c>
      <c r="H890" s="1">
        <f>+Temporalidad[[#This Row],[ID]]</f>
        <v>879</v>
      </c>
    </row>
    <row r="891" spans="1:8" x14ac:dyDescent="0.25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22987</v>
      </c>
      <c r="H891" s="1">
        <f>+Temporalidad[[#This Row],[ID]]</f>
        <v>880</v>
      </c>
    </row>
    <row r="892" spans="1:8" x14ac:dyDescent="0.25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22988</v>
      </c>
      <c r="H892" s="1">
        <f>+Temporalidad[[#This Row],[ID]]</f>
        <v>881</v>
      </c>
    </row>
    <row r="893" spans="1:8" x14ac:dyDescent="0.25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22989</v>
      </c>
      <c r="H893" s="1">
        <f>+Temporalidad[[#This Row],[ID]]</f>
        <v>882</v>
      </c>
    </row>
    <row r="894" spans="1:8" x14ac:dyDescent="0.25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22990</v>
      </c>
      <c r="H894" s="1">
        <f>+Temporalidad[[#This Row],[ID]]</f>
        <v>883</v>
      </c>
    </row>
    <row r="895" spans="1:8" x14ac:dyDescent="0.25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22991</v>
      </c>
      <c r="H895" s="1">
        <f>+Temporalidad[[#This Row],[ID]]</f>
        <v>884</v>
      </c>
    </row>
    <row r="896" spans="1:8" x14ac:dyDescent="0.25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22992</v>
      </c>
      <c r="H896" s="1">
        <f>+Temporalidad[[#This Row],[ID]]</f>
        <v>885</v>
      </c>
    </row>
    <row r="897" spans="1:8" x14ac:dyDescent="0.25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22993</v>
      </c>
      <c r="H897" s="1">
        <f>+Temporalidad[[#This Row],[ID]]</f>
        <v>886</v>
      </c>
    </row>
    <row r="898" spans="1:8" x14ac:dyDescent="0.25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22994</v>
      </c>
      <c r="H898" s="1">
        <f>+Temporalidad[[#This Row],[ID]]</f>
        <v>887</v>
      </c>
    </row>
    <row r="899" spans="1:8" x14ac:dyDescent="0.25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22995</v>
      </c>
      <c r="H899" s="1">
        <f>+Temporalidad[[#This Row],[ID]]</f>
        <v>888</v>
      </c>
    </row>
    <row r="900" spans="1:8" x14ac:dyDescent="0.25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22996</v>
      </c>
      <c r="H900" s="1">
        <f>+Temporalidad[[#This Row],[ID]]</f>
        <v>889</v>
      </c>
    </row>
    <row r="901" spans="1:8" x14ac:dyDescent="0.25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22997</v>
      </c>
      <c r="H901" s="1">
        <f>+Temporalidad[[#This Row],[ID]]</f>
        <v>890</v>
      </c>
    </row>
    <row r="902" spans="1:8" x14ac:dyDescent="0.25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22998</v>
      </c>
      <c r="H902" s="1">
        <f>+Temporalidad[[#This Row],[ID]]</f>
        <v>891</v>
      </c>
    </row>
    <row r="903" spans="1:8" x14ac:dyDescent="0.25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22999</v>
      </c>
      <c r="H903" s="1">
        <f>+Temporalidad[[#This Row],[ID]]</f>
        <v>892</v>
      </c>
    </row>
    <row r="904" spans="1:8" x14ac:dyDescent="0.25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23000</v>
      </c>
      <c r="H904" s="1">
        <f>+Temporalidad[[#This Row],[ID]]</f>
        <v>893</v>
      </c>
    </row>
    <row r="905" spans="1:8" x14ac:dyDescent="0.25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23001</v>
      </c>
      <c r="H905" s="1">
        <f>+Temporalidad[[#This Row],[ID]]</f>
        <v>894</v>
      </c>
    </row>
    <row r="906" spans="1:8" x14ac:dyDescent="0.25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23002</v>
      </c>
      <c r="H906" s="1">
        <f>+Temporalidad[[#This Row],[ID]]</f>
        <v>895</v>
      </c>
    </row>
    <row r="907" spans="1:8" x14ac:dyDescent="0.25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23003</v>
      </c>
      <c r="H907" s="1">
        <f>+Temporalidad[[#This Row],[ID]]</f>
        <v>896</v>
      </c>
    </row>
    <row r="908" spans="1:8" x14ac:dyDescent="0.25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23004</v>
      </c>
      <c r="H908" s="1">
        <f>+Temporalidad[[#This Row],[ID]]</f>
        <v>897</v>
      </c>
    </row>
    <row r="909" spans="1:8" x14ac:dyDescent="0.25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23005</v>
      </c>
      <c r="H909" s="1">
        <f>+Temporalidad[[#This Row],[ID]]</f>
        <v>898</v>
      </c>
    </row>
    <row r="910" spans="1:8" x14ac:dyDescent="0.25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23006</v>
      </c>
      <c r="H910" s="1">
        <f>+Temporalidad[[#This Row],[ID]]</f>
        <v>899</v>
      </c>
    </row>
    <row r="911" spans="1:8" x14ac:dyDescent="0.25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23007</v>
      </c>
      <c r="H911" s="1">
        <f>+Temporalidad[[#This Row],[ID]]</f>
        <v>900</v>
      </c>
    </row>
    <row r="912" spans="1:8" x14ac:dyDescent="0.25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23008</v>
      </c>
      <c r="H912" s="1">
        <f>+Temporalidad[[#This Row],[ID]]</f>
        <v>901</v>
      </c>
    </row>
    <row r="913" spans="1:8" x14ac:dyDescent="0.25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23009</v>
      </c>
      <c r="H913" s="1">
        <f>+Temporalidad[[#This Row],[ID]]</f>
        <v>902</v>
      </c>
    </row>
    <row r="914" spans="1:8" x14ac:dyDescent="0.25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23010</v>
      </c>
      <c r="H914" s="1">
        <f>+Temporalidad[[#This Row],[ID]]</f>
        <v>903</v>
      </c>
    </row>
    <row r="915" spans="1:8" x14ac:dyDescent="0.25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23011</v>
      </c>
      <c r="H915" s="1">
        <f>+Temporalidad[[#This Row],[ID]]</f>
        <v>904</v>
      </c>
    </row>
    <row r="916" spans="1:8" x14ac:dyDescent="0.25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23012</v>
      </c>
      <c r="H916" s="1">
        <f>+Temporalidad[[#This Row],[ID]]</f>
        <v>905</v>
      </c>
    </row>
    <row r="917" spans="1:8" x14ac:dyDescent="0.25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23013</v>
      </c>
      <c r="H917" s="1">
        <f>+Temporalidad[[#This Row],[ID]]</f>
        <v>906</v>
      </c>
    </row>
    <row r="918" spans="1:8" x14ac:dyDescent="0.25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23014</v>
      </c>
      <c r="H918" s="1">
        <f>+Temporalidad[[#This Row],[ID]]</f>
        <v>907</v>
      </c>
    </row>
    <row r="919" spans="1:8" x14ac:dyDescent="0.25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23015</v>
      </c>
      <c r="H919" s="1">
        <f>+Temporalidad[[#This Row],[ID]]</f>
        <v>908</v>
      </c>
    </row>
    <row r="920" spans="1:8" x14ac:dyDescent="0.25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23016</v>
      </c>
      <c r="H920" s="1">
        <f>+Temporalidad[[#This Row],[ID]]</f>
        <v>909</v>
      </c>
    </row>
    <row r="921" spans="1:8" x14ac:dyDescent="0.25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23017</v>
      </c>
      <c r="H921" s="1">
        <f>+Temporalidad[[#This Row],[ID]]</f>
        <v>910</v>
      </c>
    </row>
    <row r="922" spans="1:8" x14ac:dyDescent="0.25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23018</v>
      </c>
      <c r="H922" s="1">
        <f>+Temporalidad[[#This Row],[ID]]</f>
        <v>911</v>
      </c>
    </row>
    <row r="923" spans="1:8" x14ac:dyDescent="0.25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23019</v>
      </c>
      <c r="H923" s="1">
        <f>+Temporalidad[[#This Row],[ID]]</f>
        <v>912</v>
      </c>
    </row>
    <row r="924" spans="1:8" x14ac:dyDescent="0.25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23020</v>
      </c>
      <c r="H924" s="1">
        <f>+Temporalidad[[#This Row],[ID]]</f>
        <v>913</v>
      </c>
    </row>
    <row r="925" spans="1:8" x14ac:dyDescent="0.25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23021</v>
      </c>
      <c r="H925" s="1">
        <f>+Temporalidad[[#This Row],[ID]]</f>
        <v>914</v>
      </c>
    </row>
    <row r="926" spans="1:8" x14ac:dyDescent="0.25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23022</v>
      </c>
      <c r="H926" s="1">
        <f>+Temporalidad[[#This Row],[ID]]</f>
        <v>915</v>
      </c>
    </row>
    <row r="927" spans="1:8" x14ac:dyDescent="0.25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23023</v>
      </c>
      <c r="H927" s="1">
        <f>+Temporalidad[[#This Row],[ID]]</f>
        <v>916</v>
      </c>
    </row>
    <row r="928" spans="1:8" x14ac:dyDescent="0.25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23024</v>
      </c>
      <c r="H928" s="1">
        <f>+Temporalidad[[#This Row],[ID]]</f>
        <v>917</v>
      </c>
    </row>
    <row r="929" spans="1:8" x14ac:dyDescent="0.25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23025</v>
      </c>
      <c r="H929" s="1">
        <f>+Temporalidad[[#This Row],[ID]]</f>
        <v>918</v>
      </c>
    </row>
    <row r="930" spans="1:8" x14ac:dyDescent="0.25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23026</v>
      </c>
      <c r="H930" s="1">
        <f>+Temporalidad[[#This Row],[ID]]</f>
        <v>919</v>
      </c>
    </row>
    <row r="931" spans="1:8" x14ac:dyDescent="0.25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23027</v>
      </c>
      <c r="H931" s="1">
        <f>+Temporalidad[[#This Row],[ID]]</f>
        <v>920</v>
      </c>
    </row>
    <row r="932" spans="1:8" x14ac:dyDescent="0.25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23028</v>
      </c>
      <c r="H932" s="1">
        <f>+Temporalidad[[#This Row],[ID]]</f>
        <v>921</v>
      </c>
    </row>
    <row r="933" spans="1:8" x14ac:dyDescent="0.25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23029</v>
      </c>
      <c r="H933" s="1">
        <f>+Temporalidad[[#This Row],[ID]]</f>
        <v>922</v>
      </c>
    </row>
    <row r="934" spans="1:8" x14ac:dyDescent="0.25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23030</v>
      </c>
      <c r="H934" s="1">
        <f>+Temporalidad[[#This Row],[ID]]</f>
        <v>923</v>
      </c>
    </row>
    <row r="935" spans="1:8" x14ac:dyDescent="0.25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23031</v>
      </c>
      <c r="H935" s="1">
        <f>+Temporalidad[[#This Row],[ID]]</f>
        <v>924</v>
      </c>
    </row>
    <row r="936" spans="1:8" x14ac:dyDescent="0.25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23032</v>
      </c>
      <c r="H936" s="1">
        <f>+Temporalidad[[#This Row],[ID]]</f>
        <v>925</v>
      </c>
    </row>
    <row r="937" spans="1:8" x14ac:dyDescent="0.25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23033</v>
      </c>
      <c r="H937" s="1">
        <f>+Temporalidad[[#This Row],[ID]]</f>
        <v>926</v>
      </c>
    </row>
    <row r="938" spans="1:8" x14ac:dyDescent="0.25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23034</v>
      </c>
      <c r="H938" s="1">
        <f>+Temporalidad[[#This Row],[ID]]</f>
        <v>927</v>
      </c>
    </row>
    <row r="939" spans="1:8" x14ac:dyDescent="0.25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23035</v>
      </c>
      <c r="H939" s="1">
        <f>+Temporalidad[[#This Row],[ID]]</f>
        <v>928</v>
      </c>
    </row>
    <row r="940" spans="1:8" x14ac:dyDescent="0.25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23036</v>
      </c>
      <c r="H940" s="1">
        <f>+Temporalidad[[#This Row],[ID]]</f>
        <v>929</v>
      </c>
    </row>
    <row r="941" spans="1:8" x14ac:dyDescent="0.25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23037</v>
      </c>
      <c r="H941" s="1">
        <f>+Temporalidad[[#This Row],[ID]]</f>
        <v>930</v>
      </c>
    </row>
    <row r="942" spans="1:8" x14ac:dyDescent="0.25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23038</v>
      </c>
      <c r="H942" s="1">
        <f>+Temporalidad[[#This Row],[ID]]</f>
        <v>931</v>
      </c>
    </row>
    <row r="943" spans="1:8" x14ac:dyDescent="0.25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23039</v>
      </c>
      <c r="H943" s="1">
        <f>+Temporalidad[[#This Row],[ID]]</f>
        <v>932</v>
      </c>
    </row>
    <row r="944" spans="1:8" x14ac:dyDescent="0.25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23040</v>
      </c>
      <c r="H944" s="1">
        <f>+Temporalidad[[#This Row],[ID]]</f>
        <v>933</v>
      </c>
    </row>
    <row r="945" spans="1:8" x14ac:dyDescent="0.25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23041</v>
      </c>
      <c r="H945" s="1">
        <f>+Temporalidad[[#This Row],[ID]]</f>
        <v>934</v>
      </c>
    </row>
    <row r="946" spans="1:8" x14ac:dyDescent="0.25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23042</v>
      </c>
      <c r="H946" s="1">
        <f>+Temporalidad[[#This Row],[ID]]</f>
        <v>935</v>
      </c>
    </row>
    <row r="947" spans="1:8" x14ac:dyDescent="0.25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23043</v>
      </c>
      <c r="H947" s="1">
        <f>+Temporalidad[[#This Row],[ID]]</f>
        <v>936</v>
      </c>
    </row>
    <row r="948" spans="1:8" x14ac:dyDescent="0.25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23044</v>
      </c>
      <c r="H948" s="1">
        <f>+Temporalidad[[#This Row],[ID]]</f>
        <v>937</v>
      </c>
    </row>
    <row r="949" spans="1:8" x14ac:dyDescent="0.25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23045</v>
      </c>
      <c r="H949" s="1">
        <f>+Temporalidad[[#This Row],[ID]]</f>
        <v>938</v>
      </c>
    </row>
    <row r="950" spans="1:8" x14ac:dyDescent="0.25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23046</v>
      </c>
      <c r="H950" s="1">
        <f>+Temporalidad[[#This Row],[ID]]</f>
        <v>939</v>
      </c>
    </row>
    <row r="951" spans="1:8" x14ac:dyDescent="0.25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23047</v>
      </c>
      <c r="H951" s="1">
        <f>+Temporalidad[[#This Row],[ID]]</f>
        <v>940</v>
      </c>
    </row>
    <row r="952" spans="1:8" x14ac:dyDescent="0.25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23048</v>
      </c>
      <c r="H952" s="1">
        <f>+Temporalidad[[#This Row],[ID]]</f>
        <v>941</v>
      </c>
    </row>
    <row r="953" spans="1:8" x14ac:dyDescent="0.25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23049</v>
      </c>
      <c r="H953" s="1">
        <f>+Temporalidad[[#This Row],[ID]]</f>
        <v>942</v>
      </c>
    </row>
    <row r="954" spans="1:8" x14ac:dyDescent="0.25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23050</v>
      </c>
      <c r="H954" s="1">
        <f>+Temporalidad[[#This Row],[ID]]</f>
        <v>943</v>
      </c>
    </row>
    <row r="955" spans="1:8" x14ac:dyDescent="0.25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23051</v>
      </c>
      <c r="H955" s="1">
        <f>+Temporalidad[[#This Row],[ID]]</f>
        <v>944</v>
      </c>
    </row>
    <row r="956" spans="1:8" x14ac:dyDescent="0.25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23052</v>
      </c>
      <c r="H956" s="1">
        <f>+Temporalidad[[#This Row],[ID]]</f>
        <v>945</v>
      </c>
    </row>
    <row r="957" spans="1:8" x14ac:dyDescent="0.25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23053</v>
      </c>
      <c r="H957" s="1">
        <f>+Temporalidad[[#This Row],[ID]]</f>
        <v>946</v>
      </c>
    </row>
    <row r="958" spans="1:8" x14ac:dyDescent="0.25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23054</v>
      </c>
      <c r="H958" s="1">
        <f>+Temporalidad[[#This Row],[ID]]</f>
        <v>947</v>
      </c>
    </row>
    <row r="959" spans="1:8" x14ac:dyDescent="0.25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23055</v>
      </c>
      <c r="H959" s="1">
        <f>+Temporalidad[[#This Row],[ID]]</f>
        <v>948</v>
      </c>
    </row>
    <row r="960" spans="1:8" x14ac:dyDescent="0.25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23056</v>
      </c>
      <c r="H960" s="1">
        <f>+Temporalidad[[#This Row],[ID]]</f>
        <v>949</v>
      </c>
    </row>
    <row r="961" spans="1:8" x14ac:dyDescent="0.25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23057</v>
      </c>
      <c r="H961" s="1">
        <f>+Temporalidad[[#This Row],[ID]]</f>
        <v>950</v>
      </c>
    </row>
    <row r="962" spans="1:8" x14ac:dyDescent="0.25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23058</v>
      </c>
      <c r="H962" s="1">
        <f>+Temporalidad[[#This Row],[ID]]</f>
        <v>951</v>
      </c>
    </row>
    <row r="963" spans="1:8" x14ac:dyDescent="0.25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23059</v>
      </c>
      <c r="H963" s="1">
        <f>+Temporalidad[[#This Row],[ID]]</f>
        <v>952</v>
      </c>
    </row>
    <row r="964" spans="1:8" x14ac:dyDescent="0.25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23060</v>
      </c>
      <c r="H964" s="1">
        <f>+Temporalidad[[#This Row],[ID]]</f>
        <v>953</v>
      </c>
    </row>
    <row r="965" spans="1:8" x14ac:dyDescent="0.25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23061</v>
      </c>
      <c r="H965" s="1">
        <f>+Temporalidad[[#This Row],[ID]]</f>
        <v>954</v>
      </c>
    </row>
    <row r="966" spans="1:8" x14ac:dyDescent="0.25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23062</v>
      </c>
      <c r="H966" s="1">
        <f>+Temporalidad[[#This Row],[ID]]</f>
        <v>955</v>
      </c>
    </row>
    <row r="967" spans="1:8" x14ac:dyDescent="0.25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23063</v>
      </c>
      <c r="H967" s="1">
        <f>+Temporalidad[[#This Row],[ID]]</f>
        <v>956</v>
      </c>
    </row>
    <row r="968" spans="1:8" x14ac:dyDescent="0.25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23064</v>
      </c>
      <c r="H968" s="1">
        <f>+Temporalidad[[#This Row],[ID]]</f>
        <v>957</v>
      </c>
    </row>
    <row r="969" spans="1:8" x14ac:dyDescent="0.25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23065</v>
      </c>
      <c r="H969" s="1">
        <f>+Temporalidad[[#This Row],[ID]]</f>
        <v>958</v>
      </c>
    </row>
    <row r="970" spans="1:8" x14ac:dyDescent="0.25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23066</v>
      </c>
      <c r="H970" s="1">
        <f>+Temporalidad[[#This Row],[ID]]</f>
        <v>959</v>
      </c>
    </row>
    <row r="971" spans="1:8" x14ac:dyDescent="0.25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23067</v>
      </c>
      <c r="H971" s="1">
        <f>+Temporalidad[[#This Row],[ID]]</f>
        <v>960</v>
      </c>
    </row>
    <row r="972" spans="1:8" x14ac:dyDescent="0.25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23068</v>
      </c>
      <c r="H972" s="1">
        <f>+Temporalidad[[#This Row],[ID]]</f>
        <v>961</v>
      </c>
    </row>
    <row r="973" spans="1:8" x14ac:dyDescent="0.25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23069</v>
      </c>
      <c r="H973" s="1">
        <f>+Temporalidad[[#This Row],[ID]]</f>
        <v>962</v>
      </c>
    </row>
    <row r="974" spans="1:8" x14ac:dyDescent="0.25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23070</v>
      </c>
      <c r="H974" s="1">
        <f>+Temporalidad[[#This Row],[ID]]</f>
        <v>963</v>
      </c>
    </row>
    <row r="975" spans="1:8" x14ac:dyDescent="0.25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23071</v>
      </c>
      <c r="H975" s="1">
        <f>+Temporalidad[[#This Row],[ID]]</f>
        <v>964</v>
      </c>
    </row>
    <row r="976" spans="1:8" x14ac:dyDescent="0.25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23072</v>
      </c>
      <c r="H976" s="1">
        <f>+Temporalidad[[#This Row],[ID]]</f>
        <v>965</v>
      </c>
    </row>
    <row r="977" spans="1:8" x14ac:dyDescent="0.25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23073</v>
      </c>
      <c r="H977" s="1">
        <f>+Temporalidad[[#This Row],[ID]]</f>
        <v>966</v>
      </c>
    </row>
    <row r="978" spans="1:8" x14ac:dyDescent="0.25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23074</v>
      </c>
      <c r="H978" s="1">
        <f>+Temporalidad[[#This Row],[ID]]</f>
        <v>967</v>
      </c>
    </row>
    <row r="979" spans="1:8" x14ac:dyDescent="0.25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23075</v>
      </c>
      <c r="H979" s="1">
        <f>+Temporalidad[[#This Row],[ID]]</f>
        <v>968</v>
      </c>
    </row>
    <row r="980" spans="1:8" x14ac:dyDescent="0.25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23076</v>
      </c>
      <c r="H980" s="1">
        <f>+Temporalidad[[#This Row],[ID]]</f>
        <v>969</v>
      </c>
    </row>
    <row r="981" spans="1:8" x14ac:dyDescent="0.25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23077</v>
      </c>
      <c r="H981" s="1">
        <f>+Temporalidad[[#This Row],[ID]]</f>
        <v>970</v>
      </c>
    </row>
    <row r="982" spans="1:8" x14ac:dyDescent="0.25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23078</v>
      </c>
      <c r="H982" s="1">
        <f>+Temporalidad[[#This Row],[ID]]</f>
        <v>971</v>
      </c>
    </row>
    <row r="983" spans="1:8" x14ac:dyDescent="0.25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23079</v>
      </c>
      <c r="H983" s="1">
        <f>+Temporalidad[[#This Row],[ID]]</f>
        <v>972</v>
      </c>
    </row>
    <row r="984" spans="1:8" x14ac:dyDescent="0.25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23080</v>
      </c>
      <c r="H984" s="1">
        <f>+Temporalidad[[#This Row],[ID]]</f>
        <v>973</v>
      </c>
    </row>
    <row r="985" spans="1:8" x14ac:dyDescent="0.25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23081</v>
      </c>
      <c r="H985" s="1">
        <f>+Temporalidad[[#This Row],[ID]]</f>
        <v>974</v>
      </c>
    </row>
    <row r="986" spans="1:8" x14ac:dyDescent="0.25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23082</v>
      </c>
      <c r="H986" s="1">
        <f>+Temporalidad[[#This Row],[ID]]</f>
        <v>975</v>
      </c>
    </row>
    <row r="987" spans="1:8" x14ac:dyDescent="0.25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23083</v>
      </c>
      <c r="H987" s="1">
        <f>+Temporalidad[[#This Row],[ID]]</f>
        <v>976</v>
      </c>
    </row>
    <row r="988" spans="1:8" x14ac:dyDescent="0.25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23084</v>
      </c>
      <c r="H988" s="1">
        <f>+Temporalidad[[#This Row],[ID]]</f>
        <v>977</v>
      </c>
    </row>
    <row r="989" spans="1:8" x14ac:dyDescent="0.25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23085</v>
      </c>
      <c r="H989" s="1">
        <f>+Temporalidad[[#This Row],[ID]]</f>
        <v>978</v>
      </c>
    </row>
    <row r="990" spans="1:8" x14ac:dyDescent="0.25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23086</v>
      </c>
      <c r="H990" s="1">
        <f>+Temporalidad[[#This Row],[ID]]</f>
        <v>979</v>
      </c>
    </row>
    <row r="991" spans="1:8" x14ac:dyDescent="0.25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23087</v>
      </c>
      <c r="H991" s="1">
        <f>+Temporalidad[[#This Row],[ID]]</f>
        <v>980</v>
      </c>
    </row>
    <row r="992" spans="1:8" x14ac:dyDescent="0.25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23088</v>
      </c>
      <c r="H992" s="1">
        <f>+Temporalidad[[#This Row],[ID]]</f>
        <v>981</v>
      </c>
    </row>
    <row r="993" spans="1:8" x14ac:dyDescent="0.25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23089</v>
      </c>
      <c r="H993" s="1">
        <f>+Temporalidad[[#This Row],[ID]]</f>
        <v>982</v>
      </c>
    </row>
    <row r="994" spans="1:8" x14ac:dyDescent="0.25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23090</v>
      </c>
      <c r="H994" s="1">
        <f>+Temporalidad[[#This Row],[ID]]</f>
        <v>983</v>
      </c>
    </row>
    <row r="995" spans="1:8" x14ac:dyDescent="0.25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23091</v>
      </c>
      <c r="H995" s="1">
        <f>+Temporalidad[[#This Row],[ID]]</f>
        <v>984</v>
      </c>
    </row>
    <row r="996" spans="1:8" x14ac:dyDescent="0.25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23092</v>
      </c>
      <c r="H996" s="1">
        <f>+Temporalidad[[#This Row],[ID]]</f>
        <v>985</v>
      </c>
    </row>
    <row r="997" spans="1:8" x14ac:dyDescent="0.25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23093</v>
      </c>
      <c r="H997" s="1">
        <f>+Temporalidad[[#This Row],[ID]]</f>
        <v>986</v>
      </c>
    </row>
    <row r="998" spans="1:8" x14ac:dyDescent="0.25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23094</v>
      </c>
      <c r="H998" s="1">
        <f>+Temporalidad[[#This Row],[ID]]</f>
        <v>987</v>
      </c>
    </row>
    <row r="999" spans="1:8" x14ac:dyDescent="0.25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23095</v>
      </c>
      <c r="H999" s="1">
        <f>+Temporalidad[[#This Row],[ID]]</f>
        <v>988</v>
      </c>
    </row>
    <row r="1000" spans="1:8" x14ac:dyDescent="0.25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23096</v>
      </c>
      <c r="H1000" s="1">
        <f>+Temporalidad[[#This Row],[ID]]</f>
        <v>989</v>
      </c>
    </row>
    <row r="1001" spans="1:8" x14ac:dyDescent="0.25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23097</v>
      </c>
      <c r="H1001" s="1">
        <f>+Temporalidad[[#This Row],[ID]]</f>
        <v>990</v>
      </c>
    </row>
    <row r="1002" spans="1:8" x14ac:dyDescent="0.25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23098</v>
      </c>
      <c r="H1002" s="1">
        <f>+Temporalidad[[#This Row],[ID]]</f>
        <v>991</v>
      </c>
    </row>
    <row r="1003" spans="1:8" x14ac:dyDescent="0.25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23099</v>
      </c>
      <c r="H1003" s="1">
        <f>+Temporalidad[[#This Row],[ID]]</f>
        <v>992</v>
      </c>
    </row>
    <row r="1004" spans="1:8" x14ac:dyDescent="0.25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23100</v>
      </c>
      <c r="H1004" s="1">
        <f>+Temporalidad[[#This Row],[ID]]</f>
        <v>993</v>
      </c>
    </row>
    <row r="1005" spans="1:8" x14ac:dyDescent="0.25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23101</v>
      </c>
      <c r="H1005" s="1">
        <f>+Temporalidad[[#This Row],[ID]]</f>
        <v>994</v>
      </c>
    </row>
    <row r="1006" spans="1:8" x14ac:dyDescent="0.25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23102</v>
      </c>
      <c r="H1006" s="1">
        <f>+Temporalidad[[#This Row],[ID]]</f>
        <v>995</v>
      </c>
    </row>
    <row r="1007" spans="1:8" x14ac:dyDescent="0.25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23103</v>
      </c>
      <c r="H1007" s="1">
        <f>+Temporalidad[[#This Row],[ID]]</f>
        <v>996</v>
      </c>
    </row>
    <row r="1008" spans="1:8" x14ac:dyDescent="0.25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23104</v>
      </c>
      <c r="H1008" s="1">
        <f>+Temporalidad[[#This Row],[ID]]</f>
        <v>997</v>
      </c>
    </row>
    <row r="1009" spans="1:8" x14ac:dyDescent="0.25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23105</v>
      </c>
      <c r="H1009" s="1">
        <f>+Temporalidad[[#This Row],[ID]]</f>
        <v>998</v>
      </c>
    </row>
    <row r="1010" spans="1:8" x14ac:dyDescent="0.25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23106</v>
      </c>
      <c r="H1010" s="1">
        <f>+Temporalidad[[#This Row],[ID]]</f>
        <v>999</v>
      </c>
    </row>
    <row r="1011" spans="1:8" x14ac:dyDescent="0.25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23107</v>
      </c>
      <c r="H1011" s="1">
        <f>+Temporalidad[[#This Row],[ID]]</f>
        <v>1000</v>
      </c>
    </row>
    <row r="1012" spans="1:8" x14ac:dyDescent="0.25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23108</v>
      </c>
      <c r="H1012" s="1">
        <f>+Temporalidad[[#This Row],[ID]]</f>
        <v>1001</v>
      </c>
    </row>
    <row r="1013" spans="1:8" x14ac:dyDescent="0.25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23109</v>
      </c>
      <c r="H1013" s="1">
        <f>+Temporalidad[[#This Row],[ID]]</f>
        <v>1002</v>
      </c>
    </row>
    <row r="1014" spans="1:8" x14ac:dyDescent="0.25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23110</v>
      </c>
      <c r="H1014" s="1">
        <f>+Temporalidad[[#This Row],[ID]]</f>
        <v>1003</v>
      </c>
    </row>
    <row r="1015" spans="1:8" x14ac:dyDescent="0.25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23111</v>
      </c>
      <c r="H1015" s="1">
        <f>+Temporalidad[[#This Row],[ID]]</f>
        <v>1004</v>
      </c>
    </row>
    <row r="1016" spans="1:8" x14ac:dyDescent="0.25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23112</v>
      </c>
      <c r="H1016" s="1">
        <f>+Temporalidad[[#This Row],[ID]]</f>
        <v>1005</v>
      </c>
    </row>
    <row r="1017" spans="1:8" x14ac:dyDescent="0.25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23113</v>
      </c>
      <c r="H1017" s="1">
        <f>+Temporalidad[[#This Row],[ID]]</f>
        <v>1006</v>
      </c>
    </row>
    <row r="1018" spans="1:8" x14ac:dyDescent="0.25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23114</v>
      </c>
      <c r="H1018" s="1">
        <f>+Temporalidad[[#This Row],[ID]]</f>
        <v>1007</v>
      </c>
    </row>
    <row r="1019" spans="1:8" x14ac:dyDescent="0.25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23115</v>
      </c>
      <c r="H1019" s="1">
        <f>+Temporalidad[[#This Row],[ID]]</f>
        <v>1008</v>
      </c>
    </row>
    <row r="1020" spans="1:8" x14ac:dyDescent="0.25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23116</v>
      </c>
      <c r="H1020" s="1">
        <f>+Temporalidad[[#This Row],[ID]]</f>
        <v>1009</v>
      </c>
    </row>
    <row r="1021" spans="1:8" x14ac:dyDescent="0.25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23117</v>
      </c>
      <c r="H1021" s="1">
        <f>+Temporalidad[[#This Row],[ID]]</f>
        <v>1010</v>
      </c>
    </row>
    <row r="1022" spans="1:8" x14ac:dyDescent="0.25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23118</v>
      </c>
      <c r="H1022" s="1">
        <f>+Temporalidad[[#This Row],[ID]]</f>
        <v>1011</v>
      </c>
    </row>
    <row r="1023" spans="1:8" x14ac:dyDescent="0.25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23119</v>
      </c>
      <c r="H1023" s="1">
        <f>+Temporalidad[[#This Row],[ID]]</f>
        <v>1012</v>
      </c>
    </row>
    <row r="1024" spans="1:8" x14ac:dyDescent="0.25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23120</v>
      </c>
      <c r="H1024" s="1">
        <f>+Temporalidad[[#This Row],[ID]]</f>
        <v>1013</v>
      </c>
    </row>
    <row r="1025" spans="1:8" x14ac:dyDescent="0.25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23121</v>
      </c>
      <c r="H1025" s="1">
        <f>+Temporalidad[[#This Row],[ID]]</f>
        <v>1014</v>
      </c>
    </row>
    <row r="1026" spans="1:8" x14ac:dyDescent="0.25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23122</v>
      </c>
      <c r="H1026" s="1">
        <f>+Temporalidad[[#This Row],[ID]]</f>
        <v>1015</v>
      </c>
    </row>
    <row r="1027" spans="1:8" x14ac:dyDescent="0.25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23123</v>
      </c>
      <c r="H1027" s="1">
        <f>+Temporalidad[[#This Row],[ID]]</f>
        <v>1016</v>
      </c>
    </row>
    <row r="1028" spans="1:8" x14ac:dyDescent="0.25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23124</v>
      </c>
      <c r="H1028" s="1">
        <f>+Temporalidad[[#This Row],[ID]]</f>
        <v>1017</v>
      </c>
    </row>
    <row r="1029" spans="1:8" x14ac:dyDescent="0.25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23125</v>
      </c>
      <c r="H1029" s="1">
        <f>+Temporalidad[[#This Row],[ID]]</f>
        <v>1018</v>
      </c>
    </row>
    <row r="1030" spans="1:8" x14ac:dyDescent="0.25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23126</v>
      </c>
      <c r="H1030" s="1">
        <f>+Temporalidad[[#This Row],[ID]]</f>
        <v>1019</v>
      </c>
    </row>
    <row r="1031" spans="1:8" x14ac:dyDescent="0.25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23127</v>
      </c>
      <c r="H1031" s="1">
        <f>+Temporalidad[[#This Row],[ID]]</f>
        <v>1020</v>
      </c>
    </row>
    <row r="1032" spans="1:8" x14ac:dyDescent="0.25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23128</v>
      </c>
      <c r="H1032" s="1">
        <f>+Temporalidad[[#This Row],[ID]]</f>
        <v>1021</v>
      </c>
    </row>
    <row r="1033" spans="1:8" x14ac:dyDescent="0.25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23129</v>
      </c>
      <c r="H1033" s="1">
        <f>+Temporalidad[[#This Row],[ID]]</f>
        <v>1022</v>
      </c>
    </row>
    <row r="1034" spans="1:8" x14ac:dyDescent="0.25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23130</v>
      </c>
      <c r="H1034" s="1">
        <f>+Temporalidad[[#This Row],[ID]]</f>
        <v>1023</v>
      </c>
    </row>
    <row r="1035" spans="1:8" x14ac:dyDescent="0.25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23131</v>
      </c>
      <c r="H1035" s="1">
        <f>+Temporalidad[[#This Row],[ID]]</f>
        <v>1024</v>
      </c>
    </row>
    <row r="1036" spans="1:8" x14ac:dyDescent="0.25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23132</v>
      </c>
      <c r="H1036" s="1">
        <f>+Temporalidad[[#This Row],[ID]]</f>
        <v>1025</v>
      </c>
    </row>
    <row r="1037" spans="1:8" x14ac:dyDescent="0.25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23133</v>
      </c>
      <c r="H1037" s="1">
        <f>+Temporalidad[[#This Row],[ID]]</f>
        <v>1026</v>
      </c>
    </row>
    <row r="1038" spans="1:8" x14ac:dyDescent="0.25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23134</v>
      </c>
      <c r="H1038" s="1">
        <f>+Temporalidad[[#This Row],[ID]]</f>
        <v>1027</v>
      </c>
    </row>
    <row r="1039" spans="1:8" x14ac:dyDescent="0.25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23135</v>
      </c>
      <c r="H1039" s="1">
        <f>+Temporalidad[[#This Row],[ID]]</f>
        <v>1028</v>
      </c>
    </row>
    <row r="1040" spans="1:8" x14ac:dyDescent="0.25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23136</v>
      </c>
      <c r="H1040" s="1">
        <f>+Temporalidad[[#This Row],[ID]]</f>
        <v>1029</v>
      </c>
    </row>
    <row r="1041" spans="1:8" x14ac:dyDescent="0.25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23137</v>
      </c>
      <c r="H1041" s="1">
        <f>+Temporalidad[[#This Row],[ID]]</f>
        <v>1030</v>
      </c>
    </row>
    <row r="1042" spans="1:8" x14ac:dyDescent="0.25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23138</v>
      </c>
      <c r="H1042" s="1">
        <f>+Temporalidad[[#This Row],[ID]]</f>
        <v>1031</v>
      </c>
    </row>
    <row r="1043" spans="1:8" x14ac:dyDescent="0.25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23139</v>
      </c>
      <c r="H1043" s="1">
        <f>+Temporalidad[[#This Row],[ID]]</f>
        <v>1032</v>
      </c>
    </row>
    <row r="1044" spans="1:8" x14ac:dyDescent="0.25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23140</v>
      </c>
      <c r="H1044" s="1">
        <f>+Temporalidad[[#This Row],[ID]]</f>
        <v>1033</v>
      </c>
    </row>
    <row r="1045" spans="1:8" x14ac:dyDescent="0.25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23141</v>
      </c>
      <c r="H1045" s="1">
        <f>+Temporalidad[[#This Row],[ID]]</f>
        <v>1034</v>
      </c>
    </row>
    <row r="1046" spans="1:8" x14ac:dyDescent="0.25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23142</v>
      </c>
      <c r="H1046" s="1">
        <f>+Temporalidad[[#This Row],[ID]]</f>
        <v>1035</v>
      </c>
    </row>
    <row r="1047" spans="1:8" x14ac:dyDescent="0.25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23143</v>
      </c>
      <c r="H1047" s="1">
        <f>+Temporalidad[[#This Row],[ID]]</f>
        <v>1036</v>
      </c>
    </row>
    <row r="1048" spans="1:8" x14ac:dyDescent="0.25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23144</v>
      </c>
      <c r="H1048" s="1">
        <f>+Temporalidad[[#This Row],[ID]]</f>
        <v>1037</v>
      </c>
    </row>
    <row r="1049" spans="1:8" x14ac:dyDescent="0.25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23145</v>
      </c>
      <c r="H1049" s="1">
        <f>+Temporalidad[[#This Row],[ID]]</f>
        <v>1038</v>
      </c>
    </row>
    <row r="1050" spans="1:8" x14ac:dyDescent="0.25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23146</v>
      </c>
      <c r="H1050" s="1">
        <f>+Temporalidad[[#This Row],[ID]]</f>
        <v>1039</v>
      </c>
    </row>
    <row r="1051" spans="1:8" x14ac:dyDescent="0.25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23147</v>
      </c>
      <c r="H1051" s="1">
        <f>+Temporalidad[[#This Row],[ID]]</f>
        <v>1040</v>
      </c>
    </row>
    <row r="1052" spans="1:8" x14ac:dyDescent="0.25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23148</v>
      </c>
      <c r="H1052" s="1">
        <f>+Temporalidad[[#This Row],[ID]]</f>
        <v>1041</v>
      </c>
    </row>
    <row r="1053" spans="1:8" x14ac:dyDescent="0.25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23149</v>
      </c>
      <c r="H1053" s="1">
        <f>+Temporalidad[[#This Row],[ID]]</f>
        <v>1042</v>
      </c>
    </row>
    <row r="1054" spans="1:8" x14ac:dyDescent="0.25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23150</v>
      </c>
      <c r="H1054" s="1">
        <f>+Temporalidad[[#This Row],[ID]]</f>
        <v>1043</v>
      </c>
    </row>
    <row r="1055" spans="1:8" x14ac:dyDescent="0.25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23151</v>
      </c>
      <c r="H1055" s="1">
        <f>+Temporalidad[[#This Row],[ID]]</f>
        <v>1044</v>
      </c>
    </row>
    <row r="1056" spans="1:8" x14ac:dyDescent="0.25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23152</v>
      </c>
      <c r="H1056" s="1">
        <f>+Temporalidad[[#This Row],[ID]]</f>
        <v>1045</v>
      </c>
    </row>
    <row r="1057" spans="1:8" x14ac:dyDescent="0.25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23153</v>
      </c>
      <c r="H1057" s="1">
        <f>+Temporalidad[[#This Row],[ID]]</f>
        <v>1046</v>
      </c>
    </row>
    <row r="1058" spans="1:8" x14ac:dyDescent="0.25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23154</v>
      </c>
      <c r="H1058" s="1">
        <f>+Temporalidad[[#This Row],[ID]]</f>
        <v>1047</v>
      </c>
    </row>
    <row r="1059" spans="1:8" x14ac:dyDescent="0.25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23155</v>
      </c>
      <c r="H1059" s="1">
        <f>+Temporalidad[[#This Row],[ID]]</f>
        <v>1048</v>
      </c>
    </row>
    <row r="1060" spans="1:8" x14ac:dyDescent="0.25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23156</v>
      </c>
      <c r="H1060" s="1">
        <f>+Temporalidad[[#This Row],[ID]]</f>
        <v>1049</v>
      </c>
    </row>
    <row r="1061" spans="1:8" x14ac:dyDescent="0.25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23157</v>
      </c>
      <c r="H1061" s="1">
        <f>+Temporalidad[[#This Row],[ID]]</f>
        <v>1050</v>
      </c>
    </row>
    <row r="1062" spans="1:8" x14ac:dyDescent="0.25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23158</v>
      </c>
      <c r="H1062" s="1">
        <f>+Temporalidad[[#This Row],[ID]]</f>
        <v>1051</v>
      </c>
    </row>
    <row r="1063" spans="1:8" x14ac:dyDescent="0.25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23159</v>
      </c>
      <c r="H1063" s="1">
        <f>+Temporalidad[[#This Row],[ID]]</f>
        <v>1052</v>
      </c>
    </row>
    <row r="1064" spans="1:8" x14ac:dyDescent="0.25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23160</v>
      </c>
      <c r="H1064" s="1">
        <f>+Temporalidad[[#This Row],[ID]]</f>
        <v>1053</v>
      </c>
    </row>
    <row r="1065" spans="1:8" x14ac:dyDescent="0.25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23161</v>
      </c>
      <c r="H1065" s="1">
        <f>+Temporalidad[[#This Row],[ID]]</f>
        <v>1054</v>
      </c>
    </row>
    <row r="1066" spans="1:8" x14ac:dyDescent="0.25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23162</v>
      </c>
      <c r="H1066" s="1">
        <f>+Temporalidad[[#This Row],[ID]]</f>
        <v>1055</v>
      </c>
    </row>
    <row r="1067" spans="1:8" x14ac:dyDescent="0.25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23163</v>
      </c>
      <c r="H1067" s="1">
        <f>+Temporalidad[[#This Row],[ID]]</f>
        <v>1056</v>
      </c>
    </row>
    <row r="1068" spans="1:8" x14ac:dyDescent="0.25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23164</v>
      </c>
      <c r="H1068" s="1">
        <f>+Temporalidad[[#This Row],[ID]]</f>
        <v>1057</v>
      </c>
    </row>
    <row r="1069" spans="1:8" x14ac:dyDescent="0.25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23165</v>
      </c>
      <c r="H1069" s="1">
        <f>+Temporalidad[[#This Row],[ID]]</f>
        <v>1058</v>
      </c>
    </row>
    <row r="1070" spans="1:8" x14ac:dyDescent="0.25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23166</v>
      </c>
      <c r="H1070" s="1">
        <f>+Temporalidad[[#This Row],[ID]]</f>
        <v>1059</v>
      </c>
    </row>
    <row r="1071" spans="1:8" x14ac:dyDescent="0.25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23167</v>
      </c>
      <c r="H1071" s="1">
        <f>+Temporalidad[[#This Row],[ID]]</f>
        <v>1060</v>
      </c>
    </row>
    <row r="1072" spans="1:8" x14ac:dyDescent="0.25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23168</v>
      </c>
      <c r="H1072" s="1">
        <f>+Temporalidad[[#This Row],[ID]]</f>
        <v>1061</v>
      </c>
    </row>
    <row r="1073" spans="1:8" x14ac:dyDescent="0.25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23169</v>
      </c>
      <c r="H1073" s="1">
        <f>+Temporalidad[[#This Row],[ID]]</f>
        <v>1062</v>
      </c>
    </row>
    <row r="1074" spans="1:8" x14ac:dyDescent="0.25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23170</v>
      </c>
      <c r="H1074" s="1">
        <f>+Temporalidad[[#This Row],[ID]]</f>
        <v>1063</v>
      </c>
    </row>
    <row r="1075" spans="1:8" x14ac:dyDescent="0.25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23171</v>
      </c>
      <c r="H1075" s="1">
        <f>+Temporalidad[[#This Row],[ID]]</f>
        <v>1064</v>
      </c>
    </row>
    <row r="1076" spans="1:8" x14ac:dyDescent="0.25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23172</v>
      </c>
      <c r="H1076" s="1">
        <f>+Temporalidad[[#This Row],[ID]]</f>
        <v>1065</v>
      </c>
    </row>
    <row r="1077" spans="1:8" x14ac:dyDescent="0.25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23173</v>
      </c>
      <c r="H1077" s="1">
        <f>+Temporalidad[[#This Row],[ID]]</f>
        <v>1066</v>
      </c>
    </row>
    <row r="1078" spans="1:8" x14ac:dyDescent="0.25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23174</v>
      </c>
      <c r="H1078" s="1">
        <f>+Temporalidad[[#This Row],[ID]]</f>
        <v>1067</v>
      </c>
    </row>
    <row r="1079" spans="1:8" x14ac:dyDescent="0.25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23175</v>
      </c>
      <c r="H1079" s="1">
        <f>+Temporalidad[[#This Row],[ID]]</f>
        <v>1068</v>
      </c>
    </row>
    <row r="1080" spans="1:8" x14ac:dyDescent="0.25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23176</v>
      </c>
      <c r="H1080" s="1">
        <f>+Temporalidad[[#This Row],[ID]]</f>
        <v>1069</v>
      </c>
    </row>
    <row r="1081" spans="1:8" x14ac:dyDescent="0.25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23177</v>
      </c>
      <c r="H1081" s="1">
        <f>+Temporalidad[[#This Row],[ID]]</f>
        <v>1070</v>
      </c>
    </row>
    <row r="1082" spans="1:8" x14ac:dyDescent="0.25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23178</v>
      </c>
      <c r="H1082" s="1">
        <f>+Temporalidad[[#This Row],[ID]]</f>
        <v>1071</v>
      </c>
    </row>
    <row r="1083" spans="1:8" x14ac:dyDescent="0.25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23179</v>
      </c>
      <c r="H1083" s="1">
        <f>+Temporalidad[[#This Row],[ID]]</f>
        <v>1072</v>
      </c>
    </row>
    <row r="1084" spans="1:8" x14ac:dyDescent="0.25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23180</v>
      </c>
      <c r="H1084" s="1">
        <f>+Temporalidad[[#This Row],[ID]]</f>
        <v>1073</v>
      </c>
    </row>
    <row r="1085" spans="1:8" x14ac:dyDescent="0.25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23181</v>
      </c>
      <c r="H1085" s="1">
        <f>+Temporalidad[[#This Row],[ID]]</f>
        <v>1074</v>
      </c>
    </row>
    <row r="1086" spans="1:8" x14ac:dyDescent="0.25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23182</v>
      </c>
      <c r="H1086" s="1">
        <f>+Temporalidad[[#This Row],[ID]]</f>
        <v>1075</v>
      </c>
    </row>
    <row r="1087" spans="1:8" x14ac:dyDescent="0.25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23183</v>
      </c>
      <c r="H1087" s="1">
        <f>+Temporalidad[[#This Row],[ID]]</f>
        <v>1076</v>
      </c>
    </row>
    <row r="1088" spans="1:8" x14ac:dyDescent="0.25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23184</v>
      </c>
      <c r="H1088" s="1">
        <f>+Temporalidad[[#This Row],[ID]]</f>
        <v>1077</v>
      </c>
    </row>
    <row r="1089" spans="1:8" x14ac:dyDescent="0.25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23185</v>
      </c>
      <c r="H1089" s="1">
        <f>+Temporalidad[[#This Row],[ID]]</f>
        <v>1078</v>
      </c>
    </row>
    <row r="1090" spans="1:8" x14ac:dyDescent="0.25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23186</v>
      </c>
      <c r="H1090" s="1">
        <f>+Temporalidad[[#This Row],[ID]]</f>
        <v>1079</v>
      </c>
    </row>
    <row r="1091" spans="1:8" x14ac:dyDescent="0.25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23187</v>
      </c>
      <c r="H1091" s="1">
        <f>+Temporalidad[[#This Row],[ID]]</f>
        <v>1080</v>
      </c>
    </row>
    <row r="1092" spans="1:8" x14ac:dyDescent="0.25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23188</v>
      </c>
      <c r="H1092" s="1">
        <f>+Temporalidad[[#This Row],[ID]]</f>
        <v>1081</v>
      </c>
    </row>
    <row r="1093" spans="1:8" x14ac:dyDescent="0.25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23189</v>
      </c>
      <c r="H1093" s="1">
        <f>+Temporalidad[[#This Row],[ID]]</f>
        <v>1082</v>
      </c>
    </row>
    <row r="1094" spans="1:8" x14ac:dyDescent="0.25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23190</v>
      </c>
      <c r="H1094" s="1">
        <f>+Temporalidad[[#This Row],[ID]]</f>
        <v>1083</v>
      </c>
    </row>
    <row r="1095" spans="1:8" x14ac:dyDescent="0.25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23191</v>
      </c>
      <c r="H1095" s="1">
        <f>+Temporalidad[[#This Row],[ID]]</f>
        <v>1084</v>
      </c>
    </row>
    <row r="1096" spans="1:8" x14ac:dyDescent="0.25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23192</v>
      </c>
      <c r="H1096" s="1">
        <f>+Temporalidad[[#This Row],[ID]]</f>
        <v>1085</v>
      </c>
    </row>
    <row r="1097" spans="1:8" x14ac:dyDescent="0.25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23193</v>
      </c>
      <c r="H1097" s="1">
        <f>+Temporalidad[[#This Row],[ID]]</f>
        <v>1086</v>
      </c>
    </row>
    <row r="1098" spans="1:8" x14ac:dyDescent="0.25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23194</v>
      </c>
      <c r="H1098" s="1">
        <f>+Temporalidad[[#This Row],[ID]]</f>
        <v>1087</v>
      </c>
    </row>
    <row r="1099" spans="1:8" x14ac:dyDescent="0.25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23195</v>
      </c>
      <c r="H1099" s="1">
        <f>+Temporalidad[[#This Row],[ID]]</f>
        <v>1088</v>
      </c>
    </row>
    <row r="1100" spans="1:8" x14ac:dyDescent="0.25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23196</v>
      </c>
      <c r="H1100" s="1">
        <f>+Temporalidad[[#This Row],[ID]]</f>
        <v>1089</v>
      </c>
    </row>
    <row r="1101" spans="1:8" x14ac:dyDescent="0.25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23197</v>
      </c>
      <c r="H1101" s="1">
        <f>+Temporalidad[[#This Row],[ID]]</f>
        <v>1090</v>
      </c>
    </row>
    <row r="1102" spans="1:8" x14ac:dyDescent="0.25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23198</v>
      </c>
      <c r="H1102" s="1">
        <f>+Temporalidad[[#This Row],[ID]]</f>
        <v>1091</v>
      </c>
    </row>
    <row r="1103" spans="1:8" x14ac:dyDescent="0.25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23199</v>
      </c>
      <c r="H1103" s="1">
        <f>+Temporalidad[[#This Row],[ID]]</f>
        <v>1092</v>
      </c>
    </row>
    <row r="1104" spans="1:8" x14ac:dyDescent="0.25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23200</v>
      </c>
      <c r="H1104" s="1">
        <f>+Temporalidad[[#This Row],[ID]]</f>
        <v>1093</v>
      </c>
    </row>
    <row r="1105" spans="1:8" x14ac:dyDescent="0.25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23201</v>
      </c>
      <c r="H1105" s="1">
        <f>+Temporalidad[[#This Row],[ID]]</f>
        <v>1094</v>
      </c>
    </row>
    <row r="1106" spans="1:8" x14ac:dyDescent="0.25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23202</v>
      </c>
      <c r="H1106" s="1">
        <f>+Temporalidad[[#This Row],[ID]]</f>
        <v>1095</v>
      </c>
    </row>
    <row r="1107" spans="1:8" x14ac:dyDescent="0.25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23203</v>
      </c>
      <c r="H1107" s="1">
        <f>+Temporalidad[[#This Row],[ID]]</f>
        <v>1096</v>
      </c>
    </row>
    <row r="1108" spans="1:8" x14ac:dyDescent="0.25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23204</v>
      </c>
      <c r="H1108" s="1">
        <f>+Temporalidad[[#This Row],[ID]]</f>
        <v>1097</v>
      </c>
    </row>
    <row r="1109" spans="1:8" x14ac:dyDescent="0.25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23205</v>
      </c>
      <c r="H1109" s="1">
        <f>+Temporalidad[[#This Row],[ID]]</f>
        <v>1098</v>
      </c>
    </row>
    <row r="1110" spans="1:8" x14ac:dyDescent="0.25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23206</v>
      </c>
      <c r="H1110" s="1">
        <f>+Temporalidad[[#This Row],[ID]]</f>
        <v>1099</v>
      </c>
    </row>
    <row r="1111" spans="1:8" x14ac:dyDescent="0.25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23207</v>
      </c>
      <c r="H1111" s="1">
        <f>+Temporalidad[[#This Row],[ID]]</f>
        <v>1100</v>
      </c>
    </row>
    <row r="1112" spans="1:8" x14ac:dyDescent="0.25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23208</v>
      </c>
      <c r="H1112" s="1">
        <f>+Temporalidad[[#This Row],[ID]]</f>
        <v>1101</v>
      </c>
    </row>
    <row r="1113" spans="1:8" x14ac:dyDescent="0.25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23209</v>
      </c>
      <c r="H1113" s="1">
        <f>+Temporalidad[[#This Row],[ID]]</f>
        <v>1102</v>
      </c>
    </row>
    <row r="1114" spans="1:8" x14ac:dyDescent="0.25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23210</v>
      </c>
      <c r="H1114" s="1">
        <f>+Temporalidad[[#This Row],[ID]]</f>
        <v>1103</v>
      </c>
    </row>
    <row r="1115" spans="1:8" x14ac:dyDescent="0.25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23211</v>
      </c>
      <c r="H1115" s="1">
        <f>+Temporalidad[[#This Row],[ID]]</f>
        <v>1104</v>
      </c>
    </row>
    <row r="1116" spans="1:8" x14ac:dyDescent="0.25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23212</v>
      </c>
      <c r="H1116" s="1">
        <f>+Temporalidad[[#This Row],[ID]]</f>
        <v>1105</v>
      </c>
    </row>
    <row r="1117" spans="1:8" x14ac:dyDescent="0.25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23213</v>
      </c>
      <c r="H1117" s="1">
        <f>+Temporalidad[[#This Row],[ID]]</f>
        <v>1106</v>
      </c>
    </row>
    <row r="1118" spans="1:8" x14ac:dyDescent="0.25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23214</v>
      </c>
      <c r="H1118" s="1">
        <f>+Temporalidad[[#This Row],[ID]]</f>
        <v>1107</v>
      </c>
    </row>
    <row r="1119" spans="1:8" x14ac:dyDescent="0.25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23215</v>
      </c>
      <c r="H1119" s="1">
        <f>+Temporalidad[[#This Row],[ID]]</f>
        <v>1108</v>
      </c>
    </row>
    <row r="1120" spans="1:8" x14ac:dyDescent="0.25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23216</v>
      </c>
      <c r="H1120" s="1">
        <f>+Temporalidad[[#This Row],[ID]]</f>
        <v>1109</v>
      </c>
    </row>
    <row r="1121" spans="1:8" x14ac:dyDescent="0.25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23217</v>
      </c>
      <c r="H1121" s="1">
        <f>+Temporalidad[[#This Row],[ID]]</f>
        <v>1110</v>
      </c>
    </row>
    <row r="1122" spans="1:8" x14ac:dyDescent="0.25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23218</v>
      </c>
      <c r="H1122" s="1">
        <f>+Temporalidad[[#This Row],[ID]]</f>
        <v>1111</v>
      </c>
    </row>
    <row r="1123" spans="1:8" x14ac:dyDescent="0.25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23219</v>
      </c>
      <c r="H1123" s="1">
        <f>+Temporalidad[[#This Row],[ID]]</f>
        <v>1112</v>
      </c>
    </row>
    <row r="1124" spans="1:8" x14ac:dyDescent="0.25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23220</v>
      </c>
      <c r="H1124" s="1">
        <f>+Temporalidad[[#This Row],[ID]]</f>
        <v>1113</v>
      </c>
    </row>
    <row r="1125" spans="1:8" x14ac:dyDescent="0.25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23221</v>
      </c>
      <c r="H1125" s="1">
        <f>+Temporalidad[[#This Row],[ID]]</f>
        <v>1114</v>
      </c>
    </row>
    <row r="1126" spans="1:8" x14ac:dyDescent="0.25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23222</v>
      </c>
      <c r="H1126" s="1">
        <f>+Temporalidad[[#This Row],[ID]]</f>
        <v>1115</v>
      </c>
    </row>
    <row r="1127" spans="1:8" x14ac:dyDescent="0.25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23223</v>
      </c>
      <c r="H1127" s="1">
        <f>+Temporalidad[[#This Row],[ID]]</f>
        <v>1116</v>
      </c>
    </row>
    <row r="1128" spans="1:8" x14ac:dyDescent="0.25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23224</v>
      </c>
      <c r="H1128" s="1">
        <f>+Temporalidad[[#This Row],[ID]]</f>
        <v>1117</v>
      </c>
    </row>
    <row r="1129" spans="1:8" x14ac:dyDescent="0.25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23225</v>
      </c>
      <c r="H1129" s="1">
        <f>+Temporalidad[[#This Row],[ID]]</f>
        <v>1118</v>
      </c>
    </row>
    <row r="1130" spans="1:8" x14ac:dyDescent="0.25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23226</v>
      </c>
      <c r="H1130" s="1">
        <f>+Temporalidad[[#This Row],[ID]]</f>
        <v>1119</v>
      </c>
    </row>
    <row r="1131" spans="1:8" x14ac:dyDescent="0.25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23227</v>
      </c>
      <c r="H1131" s="1">
        <f>+Temporalidad[[#This Row],[ID]]</f>
        <v>1120</v>
      </c>
    </row>
    <row r="1132" spans="1:8" x14ac:dyDescent="0.25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23228</v>
      </c>
      <c r="H1132" s="1">
        <f>+Temporalidad[[#This Row],[ID]]</f>
        <v>1121</v>
      </c>
    </row>
    <row r="1133" spans="1:8" x14ac:dyDescent="0.25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23229</v>
      </c>
      <c r="H1133" s="1">
        <f>+Temporalidad[[#This Row],[ID]]</f>
        <v>1122</v>
      </c>
    </row>
    <row r="1134" spans="1:8" x14ac:dyDescent="0.25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23230</v>
      </c>
      <c r="H1134" s="1">
        <f>+Temporalidad[[#This Row],[ID]]</f>
        <v>1123</v>
      </c>
    </row>
    <row r="1135" spans="1:8" x14ac:dyDescent="0.25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23231</v>
      </c>
      <c r="H1135" s="1">
        <f>+Temporalidad[[#This Row],[ID]]</f>
        <v>1124</v>
      </c>
    </row>
    <row r="1136" spans="1:8" x14ac:dyDescent="0.25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23232</v>
      </c>
      <c r="H1136" s="1">
        <f>+Temporalidad[[#This Row],[ID]]</f>
        <v>1125</v>
      </c>
    </row>
    <row r="1137" spans="1:8" x14ac:dyDescent="0.25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23233</v>
      </c>
      <c r="H1137" s="1">
        <f>+Temporalidad[[#This Row],[ID]]</f>
        <v>1126</v>
      </c>
    </row>
    <row r="1138" spans="1:8" x14ac:dyDescent="0.25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23234</v>
      </c>
      <c r="H1138" s="1">
        <f>+Temporalidad[[#This Row],[ID]]</f>
        <v>1127</v>
      </c>
    </row>
    <row r="1139" spans="1:8" x14ac:dyDescent="0.25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23235</v>
      </c>
      <c r="H1139" s="1">
        <f>+Temporalidad[[#This Row],[ID]]</f>
        <v>1128</v>
      </c>
    </row>
    <row r="1140" spans="1:8" x14ac:dyDescent="0.25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23236</v>
      </c>
      <c r="H1140" s="1">
        <f>+Temporalidad[[#This Row],[ID]]</f>
        <v>1129</v>
      </c>
    </row>
    <row r="1141" spans="1:8" x14ac:dyDescent="0.25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23237</v>
      </c>
      <c r="H1141" s="1">
        <f>+Temporalidad[[#This Row],[ID]]</f>
        <v>1130</v>
      </c>
    </row>
    <row r="1142" spans="1:8" x14ac:dyDescent="0.25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23238</v>
      </c>
      <c r="H1142" s="1">
        <f>+Temporalidad[[#This Row],[ID]]</f>
        <v>1131</v>
      </c>
    </row>
    <row r="1143" spans="1:8" x14ac:dyDescent="0.25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23239</v>
      </c>
      <c r="H1143" s="1">
        <f>+Temporalidad[[#This Row],[ID]]</f>
        <v>1132</v>
      </c>
    </row>
    <row r="1144" spans="1:8" x14ac:dyDescent="0.25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23240</v>
      </c>
      <c r="H1144" s="1">
        <f>+Temporalidad[[#This Row],[ID]]</f>
        <v>1133</v>
      </c>
    </row>
    <row r="1145" spans="1:8" x14ac:dyDescent="0.25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23241</v>
      </c>
      <c r="H1145" s="1">
        <f>+Temporalidad[[#This Row],[ID]]</f>
        <v>1134</v>
      </c>
    </row>
    <row r="1146" spans="1:8" x14ac:dyDescent="0.25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23242</v>
      </c>
      <c r="H1146" s="1">
        <f>+Temporalidad[[#This Row],[ID]]</f>
        <v>1135</v>
      </c>
    </row>
    <row r="1147" spans="1:8" x14ac:dyDescent="0.25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23243</v>
      </c>
      <c r="H1147" s="1">
        <f>+Temporalidad[[#This Row],[ID]]</f>
        <v>1136</v>
      </c>
    </row>
    <row r="1148" spans="1:8" x14ac:dyDescent="0.25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23244</v>
      </c>
      <c r="H1148" s="1">
        <f>+Temporalidad[[#This Row],[ID]]</f>
        <v>1137</v>
      </c>
    </row>
    <row r="1149" spans="1:8" x14ac:dyDescent="0.25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23245</v>
      </c>
      <c r="H1149" s="1">
        <f>+Temporalidad[[#This Row],[ID]]</f>
        <v>1138</v>
      </c>
    </row>
    <row r="1150" spans="1:8" x14ac:dyDescent="0.25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23246</v>
      </c>
      <c r="H1150" s="1">
        <f>+Temporalidad[[#This Row],[ID]]</f>
        <v>1139</v>
      </c>
    </row>
    <row r="1151" spans="1:8" x14ac:dyDescent="0.25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23247</v>
      </c>
      <c r="H1151" s="1">
        <f>+Temporalidad[[#This Row],[ID]]</f>
        <v>1140</v>
      </c>
    </row>
    <row r="1152" spans="1:8" x14ac:dyDescent="0.25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23248</v>
      </c>
      <c r="H1152" s="1">
        <f>+Temporalidad[[#This Row],[ID]]</f>
        <v>1141</v>
      </c>
    </row>
    <row r="1153" spans="1:8" x14ac:dyDescent="0.25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23249</v>
      </c>
      <c r="H1153" s="1">
        <f>+Temporalidad[[#This Row],[ID]]</f>
        <v>1142</v>
      </c>
    </row>
    <row r="1154" spans="1:8" x14ac:dyDescent="0.25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23250</v>
      </c>
      <c r="H1154" s="1">
        <f>+Temporalidad[[#This Row],[ID]]</f>
        <v>1143</v>
      </c>
    </row>
    <row r="1155" spans="1:8" x14ac:dyDescent="0.25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23251</v>
      </c>
      <c r="H1155" s="1">
        <f>+Temporalidad[[#This Row],[ID]]</f>
        <v>1144</v>
      </c>
    </row>
    <row r="1156" spans="1:8" x14ac:dyDescent="0.25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23252</v>
      </c>
      <c r="H1156" s="1">
        <f>+Temporalidad[[#This Row],[ID]]</f>
        <v>1145</v>
      </c>
    </row>
    <row r="1157" spans="1:8" x14ac:dyDescent="0.25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23253</v>
      </c>
      <c r="H1157" s="1">
        <f>+Temporalidad[[#This Row],[ID]]</f>
        <v>1146</v>
      </c>
    </row>
    <row r="1158" spans="1:8" x14ac:dyDescent="0.25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23254</v>
      </c>
      <c r="H1158" s="1">
        <f>+Temporalidad[[#This Row],[ID]]</f>
        <v>1147</v>
      </c>
    </row>
    <row r="1159" spans="1:8" x14ac:dyDescent="0.25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23255</v>
      </c>
      <c r="H1159" s="1">
        <f>+Temporalidad[[#This Row],[ID]]</f>
        <v>1148</v>
      </c>
    </row>
    <row r="1160" spans="1:8" x14ac:dyDescent="0.25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23256</v>
      </c>
      <c r="H1160" s="1">
        <f>+Temporalidad[[#This Row],[ID]]</f>
        <v>1149</v>
      </c>
    </row>
    <row r="1161" spans="1:8" x14ac:dyDescent="0.25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23257</v>
      </c>
      <c r="H1161" s="1">
        <f>+Temporalidad[[#This Row],[ID]]</f>
        <v>1150</v>
      </c>
    </row>
    <row r="1162" spans="1:8" x14ac:dyDescent="0.25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23258</v>
      </c>
      <c r="H1162" s="1">
        <f>+Temporalidad[[#This Row],[ID]]</f>
        <v>1151</v>
      </c>
    </row>
    <row r="1163" spans="1:8" x14ac:dyDescent="0.25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23259</v>
      </c>
      <c r="H1163" s="1">
        <f>+Temporalidad[[#This Row],[ID]]</f>
        <v>1152</v>
      </c>
    </row>
    <row r="1164" spans="1:8" x14ac:dyDescent="0.25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23260</v>
      </c>
      <c r="H1164" s="1">
        <f>+Temporalidad[[#This Row],[ID]]</f>
        <v>1153</v>
      </c>
    </row>
    <row r="1165" spans="1:8" x14ac:dyDescent="0.25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23261</v>
      </c>
      <c r="H1165" s="1">
        <f>+Temporalidad[[#This Row],[ID]]</f>
        <v>1154</v>
      </c>
    </row>
    <row r="1166" spans="1:8" x14ac:dyDescent="0.25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23262</v>
      </c>
      <c r="H1166" s="1">
        <f>+Temporalidad[[#This Row],[ID]]</f>
        <v>1155</v>
      </c>
    </row>
    <row r="1167" spans="1:8" x14ac:dyDescent="0.25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23263</v>
      </c>
      <c r="H1167" s="1">
        <f>+Temporalidad[[#This Row],[ID]]</f>
        <v>1156</v>
      </c>
    </row>
    <row r="1168" spans="1:8" x14ac:dyDescent="0.25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23264</v>
      </c>
      <c r="H1168" s="1">
        <f>+Temporalidad[[#This Row],[ID]]</f>
        <v>1157</v>
      </c>
    </row>
    <row r="1169" spans="1:8" x14ac:dyDescent="0.25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23265</v>
      </c>
      <c r="H1169" s="1">
        <f>+Temporalidad[[#This Row],[ID]]</f>
        <v>1158</v>
      </c>
    </row>
    <row r="1170" spans="1:8" x14ac:dyDescent="0.25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23266</v>
      </c>
      <c r="H1170" s="1">
        <f>+Temporalidad[[#This Row],[ID]]</f>
        <v>1159</v>
      </c>
    </row>
    <row r="1171" spans="1:8" x14ac:dyDescent="0.25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23267</v>
      </c>
      <c r="H1171" s="1">
        <f>+Temporalidad[[#This Row],[ID]]</f>
        <v>1160</v>
      </c>
    </row>
    <row r="1172" spans="1:8" x14ac:dyDescent="0.25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23268</v>
      </c>
      <c r="H1172" s="1">
        <f>+Temporalidad[[#This Row],[ID]]</f>
        <v>1161</v>
      </c>
    </row>
    <row r="1173" spans="1:8" x14ac:dyDescent="0.25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23269</v>
      </c>
      <c r="H1173" s="1">
        <f>+Temporalidad[[#This Row],[ID]]</f>
        <v>1162</v>
      </c>
    </row>
    <row r="1174" spans="1:8" x14ac:dyDescent="0.25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23270</v>
      </c>
      <c r="H1174" s="1">
        <f>+Temporalidad[[#This Row],[ID]]</f>
        <v>1163</v>
      </c>
    </row>
    <row r="1175" spans="1:8" x14ac:dyDescent="0.25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23271</v>
      </c>
      <c r="H1175" s="1">
        <f>+Temporalidad[[#This Row],[ID]]</f>
        <v>1164</v>
      </c>
    </row>
    <row r="1176" spans="1:8" x14ac:dyDescent="0.25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23272</v>
      </c>
      <c r="H1176" s="1">
        <f>+Temporalidad[[#This Row],[ID]]</f>
        <v>1165</v>
      </c>
    </row>
    <row r="1177" spans="1:8" x14ac:dyDescent="0.25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23273</v>
      </c>
      <c r="H1177" s="1">
        <f>+Temporalidad[[#This Row],[ID]]</f>
        <v>1166</v>
      </c>
    </row>
    <row r="1178" spans="1:8" x14ac:dyDescent="0.25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23274</v>
      </c>
      <c r="H1178" s="1">
        <f>+Temporalidad[[#This Row],[ID]]</f>
        <v>1167</v>
      </c>
    </row>
    <row r="1179" spans="1:8" x14ac:dyDescent="0.25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23275</v>
      </c>
      <c r="H1179" s="1">
        <f>+Temporalidad[[#This Row],[ID]]</f>
        <v>1168</v>
      </c>
    </row>
    <row r="1180" spans="1:8" x14ac:dyDescent="0.25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23276</v>
      </c>
      <c r="H1180" s="1">
        <f>+Temporalidad[[#This Row],[ID]]</f>
        <v>1169</v>
      </c>
    </row>
    <row r="1181" spans="1:8" x14ac:dyDescent="0.25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23277</v>
      </c>
      <c r="H1181" s="1">
        <f>+Temporalidad[[#This Row],[ID]]</f>
        <v>1170</v>
      </c>
    </row>
    <row r="1182" spans="1:8" x14ac:dyDescent="0.25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23278</v>
      </c>
      <c r="H1182" s="1">
        <f>+Temporalidad[[#This Row],[ID]]</f>
        <v>1171</v>
      </c>
    </row>
    <row r="1183" spans="1:8" x14ac:dyDescent="0.25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23279</v>
      </c>
      <c r="H1183" s="1">
        <f>+Temporalidad[[#This Row],[ID]]</f>
        <v>1172</v>
      </c>
    </row>
    <row r="1184" spans="1:8" x14ac:dyDescent="0.25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23280</v>
      </c>
      <c r="H1184" s="1">
        <f>+Temporalidad[[#This Row],[ID]]</f>
        <v>1173</v>
      </c>
    </row>
    <row r="1185" spans="1:8" x14ac:dyDescent="0.25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23281</v>
      </c>
      <c r="H1185" s="1">
        <f>+Temporalidad[[#This Row],[ID]]</f>
        <v>1174</v>
      </c>
    </row>
    <row r="1186" spans="1:8" x14ac:dyDescent="0.25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23282</v>
      </c>
      <c r="H1186" s="1">
        <f>+Temporalidad[[#This Row],[ID]]</f>
        <v>1175</v>
      </c>
    </row>
    <row r="1187" spans="1:8" x14ac:dyDescent="0.25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23283</v>
      </c>
      <c r="H1187" s="1">
        <f>+Temporalidad[[#This Row],[ID]]</f>
        <v>1176</v>
      </c>
    </row>
    <row r="1188" spans="1:8" x14ac:dyDescent="0.25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23284</v>
      </c>
      <c r="H1188" s="1">
        <f>+Temporalidad[[#This Row],[ID]]</f>
        <v>1177</v>
      </c>
    </row>
    <row r="1189" spans="1:8" x14ac:dyDescent="0.25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23285</v>
      </c>
      <c r="H1189" s="1">
        <f>+Temporalidad[[#This Row],[ID]]</f>
        <v>1178</v>
      </c>
    </row>
    <row r="1190" spans="1:8" x14ac:dyDescent="0.25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23286</v>
      </c>
      <c r="H1190" s="1">
        <f>+Temporalidad[[#This Row],[ID]]</f>
        <v>1179</v>
      </c>
    </row>
    <row r="1191" spans="1:8" x14ac:dyDescent="0.25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23287</v>
      </c>
      <c r="H1191" s="1">
        <f>+Temporalidad[[#This Row],[ID]]</f>
        <v>1180</v>
      </c>
    </row>
    <row r="1192" spans="1:8" x14ac:dyDescent="0.25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23288</v>
      </c>
      <c r="H1192" s="1">
        <f>+Temporalidad[[#This Row],[ID]]</f>
        <v>1181</v>
      </c>
    </row>
    <row r="1193" spans="1:8" x14ac:dyDescent="0.25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23289</v>
      </c>
      <c r="H1193" s="1">
        <f>+Temporalidad[[#This Row],[ID]]</f>
        <v>1182</v>
      </c>
    </row>
    <row r="1194" spans="1:8" x14ac:dyDescent="0.25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23290</v>
      </c>
      <c r="H1194" s="1">
        <f>+Temporalidad[[#This Row],[ID]]</f>
        <v>1183</v>
      </c>
    </row>
    <row r="1195" spans="1:8" x14ac:dyDescent="0.25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23291</v>
      </c>
      <c r="H1195" s="1">
        <f>+Temporalidad[[#This Row],[ID]]</f>
        <v>1184</v>
      </c>
    </row>
    <row r="1196" spans="1:8" x14ac:dyDescent="0.25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23292</v>
      </c>
      <c r="H1196" s="1">
        <f>+Temporalidad[[#This Row],[ID]]</f>
        <v>1185</v>
      </c>
    </row>
    <row r="1197" spans="1:8" x14ac:dyDescent="0.25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23293</v>
      </c>
      <c r="H1197" s="1">
        <f>+Temporalidad[[#This Row],[ID]]</f>
        <v>1186</v>
      </c>
    </row>
    <row r="1198" spans="1:8" x14ac:dyDescent="0.25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23294</v>
      </c>
      <c r="H1198" s="1">
        <f>+Temporalidad[[#This Row],[ID]]</f>
        <v>1187</v>
      </c>
    </row>
    <row r="1199" spans="1:8" x14ac:dyDescent="0.25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23295</v>
      </c>
      <c r="H1199" s="1">
        <f>+Temporalidad[[#This Row],[ID]]</f>
        <v>1188</v>
      </c>
    </row>
    <row r="1200" spans="1:8" x14ac:dyDescent="0.25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23296</v>
      </c>
      <c r="H1200" s="1">
        <f>+Temporalidad[[#This Row],[ID]]</f>
        <v>1189</v>
      </c>
    </row>
    <row r="1201" spans="1:8" x14ac:dyDescent="0.25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23297</v>
      </c>
      <c r="H1201" s="1">
        <f>+Temporalidad[[#This Row],[ID]]</f>
        <v>1190</v>
      </c>
    </row>
    <row r="1202" spans="1:8" x14ac:dyDescent="0.25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23298</v>
      </c>
      <c r="H1202" s="1">
        <f>+Temporalidad[[#This Row],[ID]]</f>
        <v>1191</v>
      </c>
    </row>
    <row r="1203" spans="1:8" x14ac:dyDescent="0.25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23299</v>
      </c>
      <c r="H1203" s="1">
        <f>+Temporalidad[[#This Row],[ID]]</f>
        <v>1192</v>
      </c>
    </row>
    <row r="1204" spans="1:8" x14ac:dyDescent="0.25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23300</v>
      </c>
      <c r="H1204" s="1">
        <f>+Temporalidad[[#This Row],[ID]]</f>
        <v>1193</v>
      </c>
    </row>
    <row r="1205" spans="1:8" x14ac:dyDescent="0.25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23301</v>
      </c>
      <c r="H1205" s="1">
        <f>+Temporalidad[[#This Row],[ID]]</f>
        <v>1194</v>
      </c>
    </row>
    <row r="1206" spans="1:8" x14ac:dyDescent="0.25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23302</v>
      </c>
      <c r="H1206" s="1">
        <f>+Temporalidad[[#This Row],[ID]]</f>
        <v>1195</v>
      </c>
    </row>
    <row r="1207" spans="1:8" x14ac:dyDescent="0.25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23303</v>
      </c>
      <c r="H1207" s="1">
        <f>+Temporalidad[[#This Row],[ID]]</f>
        <v>1196</v>
      </c>
    </row>
    <row r="1208" spans="1:8" x14ac:dyDescent="0.25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23304</v>
      </c>
      <c r="H1208" s="1">
        <f>+Temporalidad[[#This Row],[ID]]</f>
        <v>1197</v>
      </c>
    </row>
    <row r="1209" spans="1:8" x14ac:dyDescent="0.25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23305</v>
      </c>
      <c r="H1209" s="1">
        <f>+Temporalidad[[#This Row],[ID]]</f>
        <v>1198</v>
      </c>
    </row>
    <row r="1210" spans="1:8" x14ac:dyDescent="0.25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23306</v>
      </c>
      <c r="H1210" s="1">
        <f>+Temporalidad[[#This Row],[ID]]</f>
        <v>1199</v>
      </c>
    </row>
    <row r="1211" spans="1:8" x14ac:dyDescent="0.25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23307</v>
      </c>
      <c r="H1211" s="1">
        <f>+Temporalidad[[#This Row],[ID]]</f>
        <v>1200</v>
      </c>
    </row>
    <row r="1212" spans="1:8" x14ac:dyDescent="0.25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23308</v>
      </c>
      <c r="H1212" s="1">
        <f>+Temporalidad[[#This Row],[ID]]</f>
        <v>1201</v>
      </c>
    </row>
    <row r="1213" spans="1:8" x14ac:dyDescent="0.25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23309</v>
      </c>
      <c r="H1213" s="1">
        <f>+Temporalidad[[#This Row],[ID]]</f>
        <v>1202</v>
      </c>
    </row>
    <row r="1214" spans="1:8" x14ac:dyDescent="0.25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23310</v>
      </c>
      <c r="H1214" s="1">
        <f>+Temporalidad[[#This Row],[ID]]</f>
        <v>1203</v>
      </c>
    </row>
    <row r="1215" spans="1:8" x14ac:dyDescent="0.25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23311</v>
      </c>
      <c r="H1215" s="1">
        <f>+Temporalidad[[#This Row],[ID]]</f>
        <v>1204</v>
      </c>
    </row>
    <row r="1216" spans="1:8" x14ac:dyDescent="0.25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23312</v>
      </c>
      <c r="H1216" s="1">
        <f>+Temporalidad[[#This Row],[ID]]</f>
        <v>1205</v>
      </c>
    </row>
    <row r="1217" spans="1:8" x14ac:dyDescent="0.25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23313</v>
      </c>
      <c r="H1217" s="1">
        <f>+Temporalidad[[#This Row],[ID]]</f>
        <v>1206</v>
      </c>
    </row>
    <row r="1218" spans="1:8" x14ac:dyDescent="0.25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23314</v>
      </c>
      <c r="H1218" s="1">
        <f>+Temporalidad[[#This Row],[ID]]</f>
        <v>1207</v>
      </c>
    </row>
    <row r="1219" spans="1:8" x14ac:dyDescent="0.25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23315</v>
      </c>
      <c r="H1219" s="1">
        <f>+Temporalidad[[#This Row],[ID]]</f>
        <v>1208</v>
      </c>
    </row>
    <row r="1220" spans="1:8" x14ac:dyDescent="0.25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23316</v>
      </c>
      <c r="H1220" s="1">
        <f>+Temporalidad[[#This Row],[ID]]</f>
        <v>1209</v>
      </c>
    </row>
    <row r="1221" spans="1:8" x14ac:dyDescent="0.25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23317</v>
      </c>
      <c r="H1221" s="1">
        <f>+Temporalidad[[#This Row],[ID]]</f>
        <v>1210</v>
      </c>
    </row>
    <row r="1222" spans="1:8" x14ac:dyDescent="0.25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23318</v>
      </c>
      <c r="H1222" s="1">
        <f>+Temporalidad[[#This Row],[ID]]</f>
        <v>1211</v>
      </c>
    </row>
    <row r="1223" spans="1:8" x14ac:dyDescent="0.25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23319</v>
      </c>
      <c r="H1223" s="1">
        <f>+Temporalidad[[#This Row],[ID]]</f>
        <v>1212</v>
      </c>
    </row>
    <row r="1224" spans="1:8" x14ac:dyDescent="0.25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23320</v>
      </c>
      <c r="H1224" s="1">
        <f>+Temporalidad[[#This Row],[ID]]</f>
        <v>1213</v>
      </c>
    </row>
    <row r="1225" spans="1:8" x14ac:dyDescent="0.25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23321</v>
      </c>
      <c r="H1225" s="1">
        <f>+Temporalidad[[#This Row],[ID]]</f>
        <v>1214</v>
      </c>
    </row>
    <row r="1226" spans="1:8" x14ac:dyDescent="0.25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23322</v>
      </c>
      <c r="H1226" s="1">
        <f>+Temporalidad[[#This Row],[ID]]</f>
        <v>1215</v>
      </c>
    </row>
    <row r="1227" spans="1:8" x14ac:dyDescent="0.25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23323</v>
      </c>
      <c r="H1227" s="1">
        <f>+Temporalidad[[#This Row],[ID]]</f>
        <v>1216</v>
      </c>
    </row>
    <row r="1228" spans="1:8" x14ac:dyDescent="0.25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23324</v>
      </c>
      <c r="H1228" s="1">
        <f>+Temporalidad[[#This Row],[ID]]</f>
        <v>1217</v>
      </c>
    </row>
    <row r="1229" spans="1:8" x14ac:dyDescent="0.25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23325</v>
      </c>
      <c r="H1229" s="1">
        <f>+Temporalidad[[#This Row],[ID]]</f>
        <v>1218</v>
      </c>
    </row>
    <row r="1230" spans="1:8" x14ac:dyDescent="0.25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23326</v>
      </c>
      <c r="H1230" s="1">
        <f>+Temporalidad[[#This Row],[ID]]</f>
        <v>1219</v>
      </c>
    </row>
    <row r="1231" spans="1:8" x14ac:dyDescent="0.25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23327</v>
      </c>
      <c r="H1231" s="1">
        <f>+Temporalidad[[#This Row],[ID]]</f>
        <v>1220</v>
      </c>
    </row>
    <row r="1232" spans="1:8" x14ac:dyDescent="0.25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23328</v>
      </c>
      <c r="H1232" s="1">
        <f>+Temporalidad[[#This Row],[ID]]</f>
        <v>1221</v>
      </c>
    </row>
    <row r="1233" spans="1:8" x14ac:dyDescent="0.25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23329</v>
      </c>
      <c r="H1233" s="1">
        <f>+Temporalidad[[#This Row],[ID]]</f>
        <v>1222</v>
      </c>
    </row>
    <row r="1234" spans="1:8" x14ac:dyDescent="0.25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23330</v>
      </c>
      <c r="H1234" s="1">
        <f>+Temporalidad[[#This Row],[ID]]</f>
        <v>1223</v>
      </c>
    </row>
    <row r="1235" spans="1:8" x14ac:dyDescent="0.25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23331</v>
      </c>
      <c r="H1235" s="1">
        <f>+Temporalidad[[#This Row],[ID]]</f>
        <v>1224</v>
      </c>
    </row>
    <row r="1236" spans="1:8" x14ac:dyDescent="0.25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23332</v>
      </c>
      <c r="H1236" s="1">
        <f>+Temporalidad[[#This Row],[ID]]</f>
        <v>1225</v>
      </c>
    </row>
    <row r="1237" spans="1:8" x14ac:dyDescent="0.25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23333</v>
      </c>
      <c r="H1237" s="1">
        <f>+Temporalidad[[#This Row],[ID]]</f>
        <v>1226</v>
      </c>
    </row>
    <row r="1238" spans="1:8" x14ac:dyDescent="0.25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23334</v>
      </c>
      <c r="H1238" s="1">
        <f>+Temporalidad[[#This Row],[ID]]</f>
        <v>1227</v>
      </c>
    </row>
    <row r="1239" spans="1:8" x14ac:dyDescent="0.25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23335</v>
      </c>
      <c r="H1239" s="1">
        <f>+Temporalidad[[#This Row],[ID]]</f>
        <v>1228</v>
      </c>
    </row>
    <row r="1240" spans="1:8" x14ac:dyDescent="0.25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23336</v>
      </c>
      <c r="H1240" s="1">
        <f>+Temporalidad[[#This Row],[ID]]</f>
        <v>1229</v>
      </c>
    </row>
    <row r="1241" spans="1:8" x14ac:dyDescent="0.25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23337</v>
      </c>
      <c r="H1241" s="1">
        <f>+Temporalidad[[#This Row],[ID]]</f>
        <v>1230</v>
      </c>
    </row>
    <row r="1242" spans="1:8" x14ac:dyDescent="0.25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23338</v>
      </c>
      <c r="H1242" s="1">
        <f>+Temporalidad[[#This Row],[ID]]</f>
        <v>1231</v>
      </c>
    </row>
    <row r="1243" spans="1:8" x14ac:dyDescent="0.25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23339</v>
      </c>
      <c r="H1243" s="1">
        <f>+Temporalidad[[#This Row],[ID]]</f>
        <v>1232</v>
      </c>
    </row>
    <row r="1244" spans="1:8" x14ac:dyDescent="0.25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23340</v>
      </c>
      <c r="H1244" s="1">
        <f>+Temporalidad[[#This Row],[ID]]</f>
        <v>1233</v>
      </c>
    </row>
    <row r="1245" spans="1:8" x14ac:dyDescent="0.25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23341</v>
      </c>
      <c r="H1245" s="1">
        <f>+Temporalidad[[#This Row],[ID]]</f>
        <v>1234</v>
      </c>
    </row>
    <row r="1246" spans="1:8" x14ac:dyDescent="0.25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23342</v>
      </c>
      <c r="H1246" s="1">
        <f>+Temporalidad[[#This Row],[ID]]</f>
        <v>1235</v>
      </c>
    </row>
    <row r="1247" spans="1:8" x14ac:dyDescent="0.25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23343</v>
      </c>
      <c r="H1247" s="1">
        <f>+Temporalidad[[#This Row],[ID]]</f>
        <v>1236</v>
      </c>
    </row>
    <row r="1248" spans="1:8" x14ac:dyDescent="0.25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23344</v>
      </c>
      <c r="H1248" s="1">
        <f>+Temporalidad[[#This Row],[ID]]</f>
        <v>1237</v>
      </c>
    </row>
    <row r="1249" spans="1:8" x14ac:dyDescent="0.25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23345</v>
      </c>
      <c r="H1249" s="1">
        <f>+Temporalidad[[#This Row],[ID]]</f>
        <v>1238</v>
      </c>
    </row>
    <row r="1250" spans="1:8" x14ac:dyDescent="0.25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23346</v>
      </c>
      <c r="H1250" s="1">
        <f>+Temporalidad[[#This Row],[ID]]</f>
        <v>1239</v>
      </c>
    </row>
    <row r="1251" spans="1:8" x14ac:dyDescent="0.25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23347</v>
      </c>
      <c r="H1251" s="1">
        <f>+Temporalidad[[#This Row],[ID]]</f>
        <v>1240</v>
      </c>
    </row>
    <row r="1252" spans="1:8" x14ac:dyDescent="0.25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23348</v>
      </c>
      <c r="H1252" s="1">
        <f>+Temporalidad[[#This Row],[ID]]</f>
        <v>1241</v>
      </c>
    </row>
    <row r="1253" spans="1:8" x14ac:dyDescent="0.25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23349</v>
      </c>
      <c r="H1253" s="1">
        <f>+Temporalidad[[#This Row],[ID]]</f>
        <v>1242</v>
      </c>
    </row>
    <row r="1254" spans="1:8" x14ac:dyDescent="0.25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23350</v>
      </c>
      <c r="H1254" s="1">
        <f>+Temporalidad[[#This Row],[ID]]</f>
        <v>1243</v>
      </c>
    </row>
    <row r="1255" spans="1:8" x14ac:dyDescent="0.25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23351</v>
      </c>
      <c r="H1255" s="1">
        <f>+Temporalidad[[#This Row],[ID]]</f>
        <v>1244</v>
      </c>
    </row>
    <row r="1256" spans="1:8" x14ac:dyDescent="0.25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23352</v>
      </c>
      <c r="H1256" s="1">
        <f>+Temporalidad[[#This Row],[ID]]</f>
        <v>1245</v>
      </c>
    </row>
    <row r="1257" spans="1:8" x14ac:dyDescent="0.25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23353</v>
      </c>
      <c r="H1257" s="1">
        <f>+Temporalidad[[#This Row],[ID]]</f>
        <v>1246</v>
      </c>
    </row>
    <row r="1258" spans="1:8" x14ac:dyDescent="0.25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23354</v>
      </c>
      <c r="H1258" s="1">
        <f>+Temporalidad[[#This Row],[ID]]</f>
        <v>1247</v>
      </c>
    </row>
    <row r="1259" spans="1:8" x14ac:dyDescent="0.25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23355</v>
      </c>
      <c r="H1259" s="1">
        <f>+Temporalidad[[#This Row],[ID]]</f>
        <v>1248</v>
      </c>
    </row>
    <row r="1260" spans="1:8" x14ac:dyDescent="0.25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23356</v>
      </c>
      <c r="H1260" s="1">
        <f>+Temporalidad[[#This Row],[ID]]</f>
        <v>1249</v>
      </c>
    </row>
    <row r="1261" spans="1:8" x14ac:dyDescent="0.25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23357</v>
      </c>
      <c r="H1261" s="1">
        <f>+Temporalidad[[#This Row],[ID]]</f>
        <v>1250</v>
      </c>
    </row>
    <row r="1262" spans="1:8" x14ac:dyDescent="0.25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23358</v>
      </c>
      <c r="H1262" s="1">
        <f>+Temporalidad[[#This Row],[ID]]</f>
        <v>1251</v>
      </c>
    </row>
    <row r="1263" spans="1:8" x14ac:dyDescent="0.25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23359</v>
      </c>
      <c r="H1263" s="1">
        <f>+Temporalidad[[#This Row],[ID]]</f>
        <v>1252</v>
      </c>
    </row>
    <row r="1264" spans="1:8" x14ac:dyDescent="0.25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23360</v>
      </c>
      <c r="H1264" s="1">
        <f>+Temporalidad[[#This Row],[ID]]</f>
        <v>1253</v>
      </c>
    </row>
    <row r="1265" spans="1:8" x14ac:dyDescent="0.25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23361</v>
      </c>
      <c r="H1265" s="1">
        <f>+Temporalidad[[#This Row],[ID]]</f>
        <v>1254</v>
      </c>
    </row>
    <row r="1266" spans="1:8" x14ac:dyDescent="0.25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23362</v>
      </c>
      <c r="H1266" s="1">
        <f>+Temporalidad[[#This Row],[ID]]</f>
        <v>1255</v>
      </c>
    </row>
    <row r="1267" spans="1:8" x14ac:dyDescent="0.25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23363</v>
      </c>
      <c r="H1267" s="1">
        <f>+Temporalidad[[#This Row],[ID]]</f>
        <v>1256</v>
      </c>
    </row>
    <row r="1268" spans="1:8" x14ac:dyDescent="0.25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23364</v>
      </c>
      <c r="H1268" s="1">
        <f>+Temporalidad[[#This Row],[ID]]</f>
        <v>1257</v>
      </c>
    </row>
    <row r="1269" spans="1:8" x14ac:dyDescent="0.25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23365</v>
      </c>
      <c r="H1269" s="1">
        <f>+Temporalidad[[#This Row],[ID]]</f>
        <v>1258</v>
      </c>
    </row>
    <row r="1270" spans="1:8" x14ac:dyDescent="0.25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23366</v>
      </c>
      <c r="H1270" s="1">
        <f>+Temporalidad[[#This Row],[ID]]</f>
        <v>1259</v>
      </c>
    </row>
    <row r="1271" spans="1:8" x14ac:dyDescent="0.25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23367</v>
      </c>
      <c r="H1271" s="1">
        <f>+Temporalidad[[#This Row],[ID]]</f>
        <v>1260</v>
      </c>
    </row>
    <row r="1272" spans="1:8" x14ac:dyDescent="0.25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23368</v>
      </c>
      <c r="H1272" s="1">
        <f>+Temporalidad[[#This Row],[ID]]</f>
        <v>1261</v>
      </c>
    </row>
    <row r="1273" spans="1:8" x14ac:dyDescent="0.25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23369</v>
      </c>
      <c r="H1273" s="1">
        <f>+Temporalidad[[#This Row],[ID]]</f>
        <v>1262</v>
      </c>
    </row>
    <row r="1274" spans="1:8" x14ac:dyDescent="0.25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23370</v>
      </c>
      <c r="H1274" s="1">
        <f>+Temporalidad[[#This Row],[ID]]</f>
        <v>1263</v>
      </c>
    </row>
    <row r="1275" spans="1:8" x14ac:dyDescent="0.25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23371</v>
      </c>
      <c r="H1275" s="1">
        <f>+Temporalidad[[#This Row],[ID]]</f>
        <v>1264</v>
      </c>
    </row>
    <row r="1276" spans="1:8" x14ac:dyDescent="0.25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23372</v>
      </c>
      <c r="H1276" s="1">
        <f>+Temporalidad[[#This Row],[ID]]</f>
        <v>1265</v>
      </c>
    </row>
    <row r="1277" spans="1:8" x14ac:dyDescent="0.25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23373</v>
      </c>
      <c r="H1277" s="1">
        <f>+Temporalidad[[#This Row],[ID]]</f>
        <v>1266</v>
      </c>
    </row>
    <row r="1278" spans="1:8" x14ac:dyDescent="0.25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23374</v>
      </c>
      <c r="H1278" s="1">
        <f>+Temporalidad[[#This Row],[ID]]</f>
        <v>1267</v>
      </c>
    </row>
    <row r="1279" spans="1:8" x14ac:dyDescent="0.25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23375</v>
      </c>
      <c r="H1279" s="1">
        <f>+Temporalidad[[#This Row],[ID]]</f>
        <v>1268</v>
      </c>
    </row>
    <row r="1280" spans="1:8" x14ac:dyDescent="0.25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23376</v>
      </c>
      <c r="H1280" s="1">
        <f>+Temporalidad[[#This Row],[ID]]</f>
        <v>1269</v>
      </c>
    </row>
    <row r="1281" spans="1:8" x14ac:dyDescent="0.25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23377</v>
      </c>
      <c r="H1281" s="1">
        <f>+Temporalidad[[#This Row],[ID]]</f>
        <v>1270</v>
      </c>
    </row>
    <row r="1282" spans="1:8" x14ac:dyDescent="0.25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23378</v>
      </c>
      <c r="H1282" s="1">
        <f>+Temporalidad[[#This Row],[ID]]</f>
        <v>1271</v>
      </c>
    </row>
    <row r="1283" spans="1:8" x14ac:dyDescent="0.25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23379</v>
      </c>
      <c r="H1283" s="1">
        <f>+Temporalidad[[#This Row],[ID]]</f>
        <v>1272</v>
      </c>
    </row>
    <row r="1284" spans="1:8" x14ac:dyDescent="0.25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23380</v>
      </c>
      <c r="H1284" s="1">
        <f>+Temporalidad[[#This Row],[ID]]</f>
        <v>1273</v>
      </c>
    </row>
    <row r="1285" spans="1:8" x14ac:dyDescent="0.25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23381</v>
      </c>
      <c r="H1285" s="1">
        <f>+Temporalidad[[#This Row],[ID]]</f>
        <v>1274</v>
      </c>
    </row>
    <row r="1286" spans="1:8" x14ac:dyDescent="0.25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23382</v>
      </c>
      <c r="H1286" s="1">
        <f>+Temporalidad[[#This Row],[ID]]</f>
        <v>1275</v>
      </c>
    </row>
    <row r="1287" spans="1:8" x14ac:dyDescent="0.25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23383</v>
      </c>
      <c r="H1287" s="1">
        <f>+Temporalidad[[#This Row],[ID]]</f>
        <v>1276</v>
      </c>
    </row>
    <row r="1288" spans="1:8" x14ac:dyDescent="0.25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23384</v>
      </c>
      <c r="H1288" s="1">
        <f>+Temporalidad[[#This Row],[ID]]</f>
        <v>1277</v>
      </c>
    </row>
    <row r="1289" spans="1:8" x14ac:dyDescent="0.25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23385</v>
      </c>
      <c r="H1289" s="1">
        <f>+Temporalidad[[#This Row],[ID]]</f>
        <v>1278</v>
      </c>
    </row>
    <row r="1290" spans="1:8" x14ac:dyDescent="0.25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23386</v>
      </c>
      <c r="H1290" s="1">
        <f>+Temporalidad[[#This Row],[ID]]</f>
        <v>1279</v>
      </c>
    </row>
    <row r="1291" spans="1:8" x14ac:dyDescent="0.25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23387</v>
      </c>
      <c r="H1291" s="1">
        <f>+Temporalidad[[#This Row],[ID]]</f>
        <v>1280</v>
      </c>
    </row>
    <row r="1292" spans="1:8" x14ac:dyDescent="0.25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23388</v>
      </c>
      <c r="H1292" s="1">
        <f>+Temporalidad[[#This Row],[ID]]</f>
        <v>1281</v>
      </c>
    </row>
    <row r="1293" spans="1:8" x14ac:dyDescent="0.25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23389</v>
      </c>
      <c r="H1293" s="1">
        <f>+Temporalidad[[#This Row],[ID]]</f>
        <v>1282</v>
      </c>
    </row>
    <row r="1294" spans="1:8" x14ac:dyDescent="0.25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23390</v>
      </c>
      <c r="H1294" s="1">
        <f>+Temporalidad[[#This Row],[ID]]</f>
        <v>1283</v>
      </c>
    </row>
    <row r="1295" spans="1:8" x14ac:dyDescent="0.25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23391</v>
      </c>
      <c r="H1295" s="1">
        <f>+Temporalidad[[#This Row],[ID]]</f>
        <v>1284</v>
      </c>
    </row>
    <row r="1296" spans="1:8" x14ac:dyDescent="0.25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23392</v>
      </c>
      <c r="H1296" s="1">
        <f>+Temporalidad[[#This Row],[ID]]</f>
        <v>1285</v>
      </c>
    </row>
    <row r="1297" spans="1:8" x14ac:dyDescent="0.25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23393</v>
      </c>
      <c r="H1297" s="1">
        <f>+Temporalidad[[#This Row],[ID]]</f>
        <v>1286</v>
      </c>
    </row>
    <row r="1298" spans="1:8" x14ac:dyDescent="0.25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23394</v>
      </c>
      <c r="H1298" s="1">
        <f>+Temporalidad[[#This Row],[ID]]</f>
        <v>1287</v>
      </c>
    </row>
    <row r="1299" spans="1:8" x14ac:dyDescent="0.25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23395</v>
      </c>
      <c r="H1299" s="1">
        <f>+Temporalidad[[#This Row],[ID]]</f>
        <v>1288</v>
      </c>
    </row>
    <row r="1300" spans="1:8" x14ac:dyDescent="0.25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23396</v>
      </c>
      <c r="H1300" s="1">
        <f>+Temporalidad[[#This Row],[ID]]</f>
        <v>1289</v>
      </c>
    </row>
    <row r="1301" spans="1:8" x14ac:dyDescent="0.25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23397</v>
      </c>
      <c r="H1301" s="1">
        <f>+Temporalidad[[#This Row],[ID]]</f>
        <v>1290</v>
      </c>
    </row>
    <row r="1302" spans="1:8" x14ac:dyDescent="0.25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23398</v>
      </c>
      <c r="H1302" s="1">
        <f>+Temporalidad[[#This Row],[ID]]</f>
        <v>1291</v>
      </c>
    </row>
    <row r="1303" spans="1:8" x14ac:dyDescent="0.25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23399</v>
      </c>
      <c r="H1303" s="1">
        <f>+Temporalidad[[#This Row],[ID]]</f>
        <v>1292</v>
      </c>
    </row>
    <row r="1304" spans="1:8" x14ac:dyDescent="0.25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23400</v>
      </c>
      <c r="H1304" s="1">
        <f>+Temporalidad[[#This Row],[ID]]</f>
        <v>1293</v>
      </c>
    </row>
    <row r="1305" spans="1:8" x14ac:dyDescent="0.25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23401</v>
      </c>
      <c r="H1305" s="1">
        <f>+Temporalidad[[#This Row],[ID]]</f>
        <v>1294</v>
      </c>
    </row>
    <row r="1306" spans="1:8" x14ac:dyDescent="0.25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23402</v>
      </c>
      <c r="H1306" s="1">
        <f>+Temporalidad[[#This Row],[ID]]</f>
        <v>1295</v>
      </c>
    </row>
    <row r="1307" spans="1:8" x14ac:dyDescent="0.25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23403</v>
      </c>
      <c r="H1307" s="1">
        <f>+Temporalidad[[#This Row],[ID]]</f>
        <v>1296</v>
      </c>
    </row>
    <row r="1308" spans="1:8" x14ac:dyDescent="0.25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23404</v>
      </c>
      <c r="H1308" s="1">
        <f>+Temporalidad[[#This Row],[ID]]</f>
        <v>1297</v>
      </c>
    </row>
    <row r="1309" spans="1:8" x14ac:dyDescent="0.25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23405</v>
      </c>
      <c r="H1309" s="1">
        <f>+Temporalidad[[#This Row],[ID]]</f>
        <v>1298</v>
      </c>
    </row>
    <row r="1310" spans="1:8" x14ac:dyDescent="0.25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23406</v>
      </c>
      <c r="H1310" s="1">
        <f>+Temporalidad[[#This Row],[ID]]</f>
        <v>1299</v>
      </c>
    </row>
    <row r="1311" spans="1:8" x14ac:dyDescent="0.25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23407</v>
      </c>
      <c r="H1311" s="1">
        <f>+Temporalidad[[#This Row],[ID]]</f>
        <v>1300</v>
      </c>
    </row>
    <row r="1312" spans="1:8" x14ac:dyDescent="0.25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23408</v>
      </c>
      <c r="H1312" s="1">
        <f>+Temporalidad[[#This Row],[ID]]</f>
        <v>1301</v>
      </c>
    </row>
    <row r="1313" spans="1:8" x14ac:dyDescent="0.25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23409</v>
      </c>
      <c r="H1313" s="1">
        <f>+Temporalidad[[#This Row],[ID]]</f>
        <v>1302</v>
      </c>
    </row>
    <row r="1314" spans="1:8" x14ac:dyDescent="0.25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23410</v>
      </c>
      <c r="H1314" s="1">
        <f>+Temporalidad[[#This Row],[ID]]</f>
        <v>1303</v>
      </c>
    </row>
    <row r="1315" spans="1:8" x14ac:dyDescent="0.25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23411</v>
      </c>
      <c r="H1315" s="1">
        <f>+Temporalidad[[#This Row],[ID]]</f>
        <v>1304</v>
      </c>
    </row>
    <row r="1316" spans="1:8" x14ac:dyDescent="0.25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23412</v>
      </c>
      <c r="H1316" s="1">
        <f>+Temporalidad[[#This Row],[ID]]</f>
        <v>1305</v>
      </c>
    </row>
    <row r="1317" spans="1:8" x14ac:dyDescent="0.25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23413</v>
      </c>
      <c r="H1317" s="1">
        <f>+Temporalidad[[#This Row],[ID]]</f>
        <v>1306</v>
      </c>
    </row>
    <row r="1318" spans="1:8" x14ac:dyDescent="0.25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23414</v>
      </c>
      <c r="H1318" s="1">
        <f>+Temporalidad[[#This Row],[ID]]</f>
        <v>1307</v>
      </c>
    </row>
    <row r="1319" spans="1:8" x14ac:dyDescent="0.25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23415</v>
      </c>
      <c r="H1319" s="1">
        <f>+Temporalidad[[#This Row],[ID]]</f>
        <v>1308</v>
      </c>
    </row>
    <row r="1320" spans="1:8" x14ac:dyDescent="0.25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23416</v>
      </c>
      <c r="H1320" s="1">
        <f>+Temporalidad[[#This Row],[ID]]</f>
        <v>1309</v>
      </c>
    </row>
    <row r="1321" spans="1:8" x14ac:dyDescent="0.25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23417</v>
      </c>
      <c r="H1321" s="1">
        <f>+Temporalidad[[#This Row],[ID]]</f>
        <v>1310</v>
      </c>
    </row>
    <row r="1322" spans="1:8" x14ac:dyDescent="0.25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23418</v>
      </c>
      <c r="H1322" s="1">
        <f>+Temporalidad[[#This Row],[ID]]</f>
        <v>1311</v>
      </c>
    </row>
    <row r="1323" spans="1:8" x14ac:dyDescent="0.25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23419</v>
      </c>
      <c r="H1323" s="1">
        <f>+Temporalidad[[#This Row],[ID]]</f>
        <v>1312</v>
      </c>
    </row>
    <row r="1324" spans="1:8" x14ac:dyDescent="0.25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23420</v>
      </c>
      <c r="H1324" s="1">
        <f>+Temporalidad[[#This Row],[ID]]</f>
        <v>1313</v>
      </c>
    </row>
    <row r="1325" spans="1:8" x14ac:dyDescent="0.25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23421</v>
      </c>
      <c r="H1325" s="1">
        <f>+Temporalidad[[#This Row],[ID]]</f>
        <v>1314</v>
      </c>
    </row>
    <row r="1326" spans="1:8" x14ac:dyDescent="0.25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23422</v>
      </c>
      <c r="H1326" s="1">
        <f>+Temporalidad[[#This Row],[ID]]</f>
        <v>1315</v>
      </c>
    </row>
    <row r="1327" spans="1:8" x14ac:dyDescent="0.25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23423</v>
      </c>
      <c r="H1327" s="1">
        <f>+Temporalidad[[#This Row],[ID]]</f>
        <v>1316</v>
      </c>
    </row>
    <row r="1328" spans="1:8" x14ac:dyDescent="0.25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23424</v>
      </c>
      <c r="H1328" s="1">
        <f>+Temporalidad[[#This Row],[ID]]</f>
        <v>1317</v>
      </c>
    </row>
    <row r="1329" spans="1:8" x14ac:dyDescent="0.25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23425</v>
      </c>
      <c r="H1329" s="1">
        <f>+Temporalidad[[#This Row],[ID]]</f>
        <v>1318</v>
      </c>
    </row>
    <row r="1330" spans="1:8" x14ac:dyDescent="0.25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23426</v>
      </c>
      <c r="H1330" s="1">
        <f>+Temporalidad[[#This Row],[ID]]</f>
        <v>1319</v>
      </c>
    </row>
    <row r="1331" spans="1:8" x14ac:dyDescent="0.25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23427</v>
      </c>
      <c r="H1331" s="1">
        <f>+Temporalidad[[#This Row],[ID]]</f>
        <v>1320</v>
      </c>
    </row>
    <row r="1332" spans="1:8" x14ac:dyDescent="0.25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23428</v>
      </c>
      <c r="H1332" s="1">
        <f>+Temporalidad[[#This Row],[ID]]</f>
        <v>1321</v>
      </c>
    </row>
    <row r="1333" spans="1:8" x14ac:dyDescent="0.25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23429</v>
      </c>
      <c r="H1333" s="1">
        <f>+Temporalidad[[#This Row],[ID]]</f>
        <v>1322</v>
      </c>
    </row>
    <row r="1334" spans="1:8" x14ac:dyDescent="0.25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23430</v>
      </c>
      <c r="H1334" s="1">
        <f>+Temporalidad[[#This Row],[ID]]</f>
        <v>1323</v>
      </c>
    </row>
    <row r="1335" spans="1:8" x14ac:dyDescent="0.25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23431</v>
      </c>
      <c r="H1335" s="1">
        <f>+Temporalidad[[#This Row],[ID]]</f>
        <v>1324</v>
      </c>
    </row>
    <row r="1336" spans="1:8" x14ac:dyDescent="0.25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23432</v>
      </c>
      <c r="H1336" s="1">
        <f>+Temporalidad[[#This Row],[ID]]</f>
        <v>1325</v>
      </c>
    </row>
    <row r="1337" spans="1:8" x14ac:dyDescent="0.25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23433</v>
      </c>
      <c r="H1337" s="1">
        <f>+Temporalidad[[#This Row],[ID]]</f>
        <v>1326</v>
      </c>
    </row>
    <row r="1338" spans="1:8" x14ac:dyDescent="0.25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23434</v>
      </c>
      <c r="H1338" s="1">
        <f>+Temporalidad[[#This Row],[ID]]</f>
        <v>1327</v>
      </c>
    </row>
    <row r="1339" spans="1:8" x14ac:dyDescent="0.25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23435</v>
      </c>
      <c r="H1339" s="1">
        <f>+Temporalidad[[#This Row],[ID]]</f>
        <v>1328</v>
      </c>
    </row>
    <row r="1340" spans="1:8" x14ac:dyDescent="0.25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23436</v>
      </c>
      <c r="H1340" s="1">
        <f>+Temporalidad[[#This Row],[ID]]</f>
        <v>1329</v>
      </c>
    </row>
    <row r="1341" spans="1:8" x14ac:dyDescent="0.25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23437</v>
      </c>
      <c r="H1341" s="1">
        <f>+Temporalidad[[#This Row],[ID]]</f>
        <v>1330</v>
      </c>
    </row>
    <row r="1342" spans="1:8" x14ac:dyDescent="0.25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23438</v>
      </c>
      <c r="H1342" s="1">
        <f>+Temporalidad[[#This Row],[ID]]</f>
        <v>1331</v>
      </c>
    </row>
    <row r="1343" spans="1:8" x14ac:dyDescent="0.25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23439</v>
      </c>
      <c r="H1343" s="1">
        <f>+Temporalidad[[#This Row],[ID]]</f>
        <v>1332</v>
      </c>
    </row>
    <row r="1344" spans="1:8" x14ac:dyDescent="0.25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23440</v>
      </c>
      <c r="H1344" s="1">
        <f>+Temporalidad[[#This Row],[ID]]</f>
        <v>1333</v>
      </c>
    </row>
    <row r="1345" spans="1:8" x14ac:dyDescent="0.25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23441</v>
      </c>
      <c r="H1345" s="1">
        <f>+Temporalidad[[#This Row],[ID]]</f>
        <v>1334</v>
      </c>
    </row>
    <row r="1346" spans="1:8" x14ac:dyDescent="0.25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23442</v>
      </c>
      <c r="H1346" s="1">
        <f>+Temporalidad[[#This Row],[ID]]</f>
        <v>1335</v>
      </c>
    </row>
    <row r="1347" spans="1:8" x14ac:dyDescent="0.25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23443</v>
      </c>
      <c r="H1347" s="1">
        <f>+Temporalidad[[#This Row],[ID]]</f>
        <v>1336</v>
      </c>
    </row>
    <row r="1348" spans="1:8" x14ac:dyDescent="0.25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23444</v>
      </c>
      <c r="H1348" s="1">
        <f>+Temporalidad[[#This Row],[ID]]</f>
        <v>1337</v>
      </c>
    </row>
    <row r="1349" spans="1:8" x14ac:dyDescent="0.25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23445</v>
      </c>
      <c r="H1349" s="1">
        <f>+Temporalidad[[#This Row],[ID]]</f>
        <v>1338</v>
      </c>
    </row>
    <row r="1350" spans="1:8" x14ac:dyDescent="0.25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23446</v>
      </c>
      <c r="H1350" s="1">
        <f>+Temporalidad[[#This Row],[ID]]</f>
        <v>1339</v>
      </c>
    </row>
    <row r="1351" spans="1:8" x14ac:dyDescent="0.25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23447</v>
      </c>
      <c r="H1351" s="1">
        <f>+Temporalidad[[#This Row],[ID]]</f>
        <v>1340</v>
      </c>
    </row>
    <row r="1352" spans="1:8" x14ac:dyDescent="0.25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23448</v>
      </c>
      <c r="H1352" s="1">
        <f>+Temporalidad[[#This Row],[ID]]</f>
        <v>1341</v>
      </c>
    </row>
    <row r="1353" spans="1:8" x14ac:dyDescent="0.25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23449</v>
      </c>
      <c r="H1353" s="1">
        <f>+Temporalidad[[#This Row],[ID]]</f>
        <v>1342</v>
      </c>
    </row>
    <row r="1354" spans="1:8" x14ac:dyDescent="0.25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23450</v>
      </c>
      <c r="H1354" s="1">
        <f>+Temporalidad[[#This Row],[ID]]</f>
        <v>1343</v>
      </c>
    </row>
    <row r="1355" spans="1:8" x14ac:dyDescent="0.25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23451</v>
      </c>
      <c r="H1355" s="1">
        <f>+Temporalidad[[#This Row],[ID]]</f>
        <v>1344</v>
      </c>
    </row>
    <row r="1356" spans="1:8" x14ac:dyDescent="0.25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23452</v>
      </c>
      <c r="H1356" s="1">
        <f>+Temporalidad[[#This Row],[ID]]</f>
        <v>1345</v>
      </c>
    </row>
    <row r="1357" spans="1:8" x14ac:dyDescent="0.25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23453</v>
      </c>
      <c r="H1357" s="1">
        <f>+Temporalidad[[#This Row],[ID]]</f>
        <v>1346</v>
      </c>
    </row>
    <row r="1358" spans="1:8" x14ac:dyDescent="0.25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23454</v>
      </c>
      <c r="H1358" s="1">
        <f>+Temporalidad[[#This Row],[ID]]</f>
        <v>1347</v>
      </c>
    </row>
    <row r="1359" spans="1:8" x14ac:dyDescent="0.25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23455</v>
      </c>
      <c r="H1359" s="1">
        <f>+Temporalidad[[#This Row],[ID]]</f>
        <v>1348</v>
      </c>
    </row>
    <row r="1360" spans="1:8" x14ac:dyDescent="0.25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23456</v>
      </c>
      <c r="H1360" s="1">
        <f>+Temporalidad[[#This Row],[ID]]</f>
        <v>1349</v>
      </c>
    </row>
    <row r="1361" spans="1:8" x14ac:dyDescent="0.25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23457</v>
      </c>
      <c r="H1361" s="1">
        <f>+Temporalidad[[#This Row],[ID]]</f>
        <v>1350</v>
      </c>
    </row>
    <row r="1362" spans="1:8" x14ac:dyDescent="0.25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23458</v>
      </c>
      <c r="H1362" s="1">
        <f>+Temporalidad[[#This Row],[ID]]</f>
        <v>1351</v>
      </c>
    </row>
    <row r="1363" spans="1:8" x14ac:dyDescent="0.25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23459</v>
      </c>
      <c r="H1363" s="1">
        <f>+Temporalidad[[#This Row],[ID]]</f>
        <v>1352</v>
      </c>
    </row>
    <row r="1364" spans="1:8" x14ac:dyDescent="0.25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23460</v>
      </c>
      <c r="H1364" s="1">
        <f>+Temporalidad[[#This Row],[ID]]</f>
        <v>1353</v>
      </c>
    </row>
    <row r="1365" spans="1:8" x14ac:dyDescent="0.25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23461</v>
      </c>
      <c r="H1365" s="1">
        <f>+Temporalidad[[#This Row],[ID]]</f>
        <v>1354</v>
      </c>
    </row>
    <row r="1366" spans="1:8" x14ac:dyDescent="0.25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23462</v>
      </c>
      <c r="H1366" s="1">
        <f>+Temporalidad[[#This Row],[ID]]</f>
        <v>1355</v>
      </c>
    </row>
    <row r="1367" spans="1:8" x14ac:dyDescent="0.25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23463</v>
      </c>
      <c r="H1367" s="1">
        <f>+Temporalidad[[#This Row],[ID]]</f>
        <v>1356</v>
      </c>
    </row>
    <row r="1368" spans="1:8" x14ac:dyDescent="0.25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23464</v>
      </c>
      <c r="H1368" s="1">
        <f>+Temporalidad[[#This Row],[ID]]</f>
        <v>1357</v>
      </c>
    </row>
    <row r="1369" spans="1:8" x14ac:dyDescent="0.25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23465</v>
      </c>
      <c r="H1369" s="1">
        <f>+Temporalidad[[#This Row],[ID]]</f>
        <v>1358</v>
      </c>
    </row>
    <row r="1370" spans="1:8" x14ac:dyDescent="0.25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23466</v>
      </c>
      <c r="H1370" s="1">
        <f>+Temporalidad[[#This Row],[ID]]</f>
        <v>1359</v>
      </c>
    </row>
    <row r="1371" spans="1:8" x14ac:dyDescent="0.25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23467</v>
      </c>
      <c r="H1371" s="1">
        <f>+Temporalidad[[#This Row],[ID]]</f>
        <v>1360</v>
      </c>
    </row>
    <row r="1372" spans="1:8" x14ac:dyDescent="0.25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23468</v>
      </c>
      <c r="H1372" s="1">
        <f>+Temporalidad[[#This Row],[ID]]</f>
        <v>1361</v>
      </c>
    </row>
    <row r="1373" spans="1:8" x14ac:dyDescent="0.25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23469</v>
      </c>
      <c r="H1373" s="1">
        <f>+Temporalidad[[#This Row],[ID]]</f>
        <v>1362</v>
      </c>
    </row>
    <row r="1374" spans="1:8" x14ac:dyDescent="0.25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23470</v>
      </c>
      <c r="H1374" s="1">
        <f>+Temporalidad[[#This Row],[ID]]</f>
        <v>1363</v>
      </c>
    </row>
    <row r="1375" spans="1:8" x14ac:dyDescent="0.25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23471</v>
      </c>
      <c r="H1375" s="1">
        <f>+Temporalidad[[#This Row],[ID]]</f>
        <v>1364</v>
      </c>
    </row>
    <row r="1376" spans="1:8" x14ac:dyDescent="0.25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23472</v>
      </c>
      <c r="H1376" s="1">
        <f>+Temporalidad[[#This Row],[ID]]</f>
        <v>1365</v>
      </c>
    </row>
    <row r="1377" spans="1:8" x14ac:dyDescent="0.25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23473</v>
      </c>
      <c r="H1377" s="1">
        <f>+Temporalidad[[#This Row],[ID]]</f>
        <v>1366</v>
      </c>
    </row>
    <row r="1378" spans="1:8" x14ac:dyDescent="0.25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23474</v>
      </c>
      <c r="H1378" s="1">
        <f>+Temporalidad[[#This Row],[ID]]</f>
        <v>1367</v>
      </c>
    </row>
    <row r="1379" spans="1:8" x14ac:dyDescent="0.25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23475</v>
      </c>
      <c r="H1379" s="1">
        <f>+Temporalidad[[#This Row],[ID]]</f>
        <v>1368</v>
      </c>
    </row>
    <row r="1380" spans="1:8" x14ac:dyDescent="0.25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23476</v>
      </c>
      <c r="H1380" s="1">
        <f>+Temporalidad[[#This Row],[ID]]</f>
        <v>1369</v>
      </c>
    </row>
    <row r="1381" spans="1:8" x14ac:dyDescent="0.25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23477</v>
      </c>
      <c r="H1381" s="1">
        <f>+Temporalidad[[#This Row],[ID]]</f>
        <v>1370</v>
      </c>
    </row>
    <row r="1382" spans="1:8" x14ac:dyDescent="0.25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23478</v>
      </c>
      <c r="H1382" s="1">
        <f>+Temporalidad[[#This Row],[ID]]</f>
        <v>1371</v>
      </c>
    </row>
    <row r="1383" spans="1:8" x14ac:dyDescent="0.25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23479</v>
      </c>
      <c r="H1383" s="1">
        <f>+Temporalidad[[#This Row],[ID]]</f>
        <v>1372</v>
      </c>
    </row>
    <row r="1384" spans="1:8" x14ac:dyDescent="0.25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23480</v>
      </c>
      <c r="H1384" s="1">
        <f>+Temporalidad[[#This Row],[ID]]</f>
        <v>1373</v>
      </c>
    </row>
    <row r="1385" spans="1:8" x14ac:dyDescent="0.25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23481</v>
      </c>
      <c r="H1385" s="1">
        <f>+Temporalidad[[#This Row],[ID]]</f>
        <v>1374</v>
      </c>
    </row>
    <row r="1386" spans="1:8" x14ac:dyDescent="0.25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23482</v>
      </c>
      <c r="H1386" s="1">
        <f>+Temporalidad[[#This Row],[ID]]</f>
        <v>1375</v>
      </c>
    </row>
    <row r="1387" spans="1:8" x14ac:dyDescent="0.25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23483</v>
      </c>
      <c r="H1387" s="1">
        <f>+Temporalidad[[#This Row],[ID]]</f>
        <v>1376</v>
      </c>
    </row>
    <row r="1388" spans="1:8" x14ac:dyDescent="0.25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23484</v>
      </c>
      <c r="H1388" s="1">
        <f>+Temporalidad[[#This Row],[ID]]</f>
        <v>1377</v>
      </c>
    </row>
    <row r="1389" spans="1:8" x14ac:dyDescent="0.25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23485</v>
      </c>
      <c r="H1389" s="1">
        <f>+Temporalidad[[#This Row],[ID]]</f>
        <v>1378</v>
      </c>
    </row>
    <row r="1390" spans="1:8" x14ac:dyDescent="0.25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23486</v>
      </c>
      <c r="H1390" s="1">
        <f>+Temporalidad[[#This Row],[ID]]</f>
        <v>1379</v>
      </c>
    </row>
    <row r="1391" spans="1:8" x14ac:dyDescent="0.25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23487</v>
      </c>
      <c r="H1391" s="1">
        <f>+Temporalidad[[#This Row],[ID]]</f>
        <v>1380</v>
      </c>
    </row>
    <row r="1392" spans="1:8" x14ac:dyDescent="0.25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23488</v>
      </c>
      <c r="H1392" s="1">
        <f>+Temporalidad[[#This Row],[ID]]</f>
        <v>1381</v>
      </c>
    </row>
    <row r="1393" spans="1:8" x14ac:dyDescent="0.25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23489</v>
      </c>
      <c r="H1393" s="1">
        <f>+Temporalidad[[#This Row],[ID]]</f>
        <v>1382</v>
      </c>
    </row>
    <row r="1394" spans="1:8" x14ac:dyDescent="0.25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23490</v>
      </c>
      <c r="H1394" s="1">
        <f>+Temporalidad[[#This Row],[ID]]</f>
        <v>1383</v>
      </c>
    </row>
    <row r="1395" spans="1:8" x14ac:dyDescent="0.25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23491</v>
      </c>
      <c r="H1395" s="1">
        <f>+Temporalidad[[#This Row],[ID]]</f>
        <v>1384</v>
      </c>
    </row>
    <row r="1396" spans="1:8" x14ac:dyDescent="0.25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23492</v>
      </c>
      <c r="H1396" s="1">
        <f>+Temporalidad[[#This Row],[ID]]</f>
        <v>1385</v>
      </c>
    </row>
    <row r="1397" spans="1:8" x14ac:dyDescent="0.25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23493</v>
      </c>
      <c r="H1397" s="1">
        <f>+Temporalidad[[#This Row],[ID]]</f>
        <v>1386</v>
      </c>
    </row>
    <row r="1398" spans="1:8" x14ac:dyDescent="0.25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23494</v>
      </c>
      <c r="H1398" s="1">
        <f>+Temporalidad[[#This Row],[ID]]</f>
        <v>1387</v>
      </c>
    </row>
    <row r="1399" spans="1:8" x14ac:dyDescent="0.25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23495</v>
      </c>
      <c r="H1399" s="1">
        <f>+Temporalidad[[#This Row],[ID]]</f>
        <v>1388</v>
      </c>
    </row>
    <row r="1400" spans="1:8" x14ac:dyDescent="0.25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23496</v>
      </c>
      <c r="H1400" s="1">
        <f>+Temporalidad[[#This Row],[ID]]</f>
        <v>1389</v>
      </c>
    </row>
    <row r="1401" spans="1:8" x14ac:dyDescent="0.25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23497</v>
      </c>
      <c r="H1401" s="1">
        <f>+Temporalidad[[#This Row],[ID]]</f>
        <v>1390</v>
      </c>
    </row>
    <row r="1402" spans="1:8" x14ac:dyDescent="0.25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23498</v>
      </c>
      <c r="H1402" s="1">
        <f>+Temporalidad[[#This Row],[ID]]</f>
        <v>1391</v>
      </c>
    </row>
    <row r="1403" spans="1:8" x14ac:dyDescent="0.25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23499</v>
      </c>
      <c r="H1403" s="1">
        <f>+Temporalidad[[#This Row],[ID]]</f>
        <v>1392</v>
      </c>
    </row>
    <row r="1404" spans="1:8" x14ac:dyDescent="0.25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23500</v>
      </c>
      <c r="H1404" s="1">
        <f>+Temporalidad[[#This Row],[ID]]</f>
        <v>1393</v>
      </c>
    </row>
    <row r="1405" spans="1:8" x14ac:dyDescent="0.25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23501</v>
      </c>
      <c r="H1405" s="1">
        <f>+Temporalidad[[#This Row],[ID]]</f>
        <v>1394</v>
      </c>
    </row>
    <row r="1406" spans="1:8" x14ac:dyDescent="0.25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23502</v>
      </c>
      <c r="H1406" s="1">
        <f>+Temporalidad[[#This Row],[ID]]</f>
        <v>1395</v>
      </c>
    </row>
    <row r="1407" spans="1:8" x14ac:dyDescent="0.25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23503</v>
      </c>
      <c r="H1407" s="1">
        <f>+Temporalidad[[#This Row],[ID]]</f>
        <v>1396</v>
      </c>
    </row>
    <row r="1408" spans="1:8" x14ac:dyDescent="0.25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23504</v>
      </c>
      <c r="H1408" s="1">
        <f>+Temporalidad[[#This Row],[ID]]</f>
        <v>1397</v>
      </c>
    </row>
    <row r="1409" spans="1:8" x14ac:dyDescent="0.25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23505</v>
      </c>
      <c r="H1409" s="1">
        <f>+Temporalidad[[#This Row],[ID]]</f>
        <v>1398</v>
      </c>
    </row>
    <row r="1410" spans="1:8" x14ac:dyDescent="0.25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23506</v>
      </c>
      <c r="H1410" s="1">
        <f>+Temporalidad[[#This Row],[ID]]</f>
        <v>1399</v>
      </c>
    </row>
    <row r="1411" spans="1:8" x14ac:dyDescent="0.25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23507</v>
      </c>
      <c r="H1411" s="1">
        <f>+Temporalidad[[#This Row],[ID]]</f>
        <v>1400</v>
      </c>
    </row>
    <row r="1412" spans="1:8" x14ac:dyDescent="0.25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23508</v>
      </c>
      <c r="H1412" s="1">
        <f>+Temporalidad[[#This Row],[ID]]</f>
        <v>1401</v>
      </c>
    </row>
    <row r="1413" spans="1:8" x14ac:dyDescent="0.25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23509</v>
      </c>
      <c r="H1413" s="1">
        <f>+Temporalidad[[#This Row],[ID]]</f>
        <v>1402</v>
      </c>
    </row>
    <row r="1414" spans="1:8" x14ac:dyDescent="0.25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23510</v>
      </c>
      <c r="H1414" s="1">
        <f>+Temporalidad[[#This Row],[ID]]</f>
        <v>1403</v>
      </c>
    </row>
    <row r="1415" spans="1:8" x14ac:dyDescent="0.25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23511</v>
      </c>
      <c r="H1415" s="1">
        <f>+Temporalidad[[#This Row],[ID]]</f>
        <v>1404</v>
      </c>
    </row>
    <row r="1416" spans="1:8" x14ac:dyDescent="0.25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23512</v>
      </c>
      <c r="H1416" s="1">
        <f>+Temporalidad[[#This Row],[ID]]</f>
        <v>1405</v>
      </c>
    </row>
    <row r="1417" spans="1:8" x14ac:dyDescent="0.25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23513</v>
      </c>
      <c r="H1417" s="1">
        <f>+Temporalidad[[#This Row],[ID]]</f>
        <v>1406</v>
      </c>
    </row>
    <row r="1418" spans="1:8" x14ac:dyDescent="0.25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23514</v>
      </c>
      <c r="H1418" s="1">
        <f>+Temporalidad[[#This Row],[ID]]</f>
        <v>1407</v>
      </c>
    </row>
    <row r="1419" spans="1:8" x14ac:dyDescent="0.25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23515</v>
      </c>
      <c r="H1419" s="1">
        <f>+Temporalidad[[#This Row],[ID]]</f>
        <v>1408</v>
      </c>
    </row>
    <row r="1420" spans="1:8" x14ac:dyDescent="0.25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23516</v>
      </c>
      <c r="H1420" s="1">
        <f>+Temporalidad[[#This Row],[ID]]</f>
        <v>1409</v>
      </c>
    </row>
    <row r="1421" spans="1:8" x14ac:dyDescent="0.25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23517</v>
      </c>
      <c r="H1421" s="1">
        <f>+Temporalidad[[#This Row],[ID]]</f>
        <v>1410</v>
      </c>
    </row>
    <row r="1422" spans="1:8" x14ac:dyDescent="0.25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23518</v>
      </c>
      <c r="H1422" s="1">
        <f>+Temporalidad[[#This Row],[ID]]</f>
        <v>1411</v>
      </c>
    </row>
    <row r="1423" spans="1:8" x14ac:dyDescent="0.25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23519</v>
      </c>
      <c r="H1423" s="1">
        <f>+Temporalidad[[#This Row],[ID]]</f>
        <v>1412</v>
      </c>
    </row>
    <row r="1424" spans="1:8" x14ac:dyDescent="0.25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23520</v>
      </c>
      <c r="H1424" s="1">
        <f>+Temporalidad[[#This Row],[ID]]</f>
        <v>1413</v>
      </c>
    </row>
    <row r="1425" spans="1:8" x14ac:dyDescent="0.25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23521</v>
      </c>
      <c r="H1425" s="1">
        <f>+Temporalidad[[#This Row],[ID]]</f>
        <v>1414</v>
      </c>
    </row>
    <row r="1426" spans="1:8" x14ac:dyDescent="0.25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23522</v>
      </c>
      <c r="H1426" s="1">
        <f>+Temporalidad[[#This Row],[ID]]</f>
        <v>1415</v>
      </c>
    </row>
    <row r="1427" spans="1:8" x14ac:dyDescent="0.25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23523</v>
      </c>
      <c r="H1427" s="1">
        <f>+Temporalidad[[#This Row],[ID]]</f>
        <v>1416</v>
      </c>
    </row>
    <row r="1428" spans="1:8" x14ac:dyDescent="0.25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23524</v>
      </c>
      <c r="H1428" s="1">
        <f>+Temporalidad[[#This Row],[ID]]</f>
        <v>1417</v>
      </c>
    </row>
    <row r="1429" spans="1:8" x14ac:dyDescent="0.25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23525</v>
      </c>
      <c r="H1429" s="1">
        <f>+Temporalidad[[#This Row],[ID]]</f>
        <v>1418</v>
      </c>
    </row>
    <row r="1430" spans="1:8" x14ac:dyDescent="0.25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23526</v>
      </c>
      <c r="H1430" s="1">
        <f>+Temporalidad[[#This Row],[ID]]</f>
        <v>1419</v>
      </c>
    </row>
    <row r="1431" spans="1:8" x14ac:dyDescent="0.25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23527</v>
      </c>
      <c r="H1431" s="1">
        <f>+Temporalidad[[#This Row],[ID]]</f>
        <v>1420</v>
      </c>
    </row>
    <row r="1432" spans="1:8" x14ac:dyDescent="0.25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23528</v>
      </c>
      <c r="H1432" s="1">
        <f>+Temporalidad[[#This Row],[ID]]</f>
        <v>1421</v>
      </c>
    </row>
    <row r="1433" spans="1:8" x14ac:dyDescent="0.25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23529</v>
      </c>
      <c r="H1433" s="1">
        <f>+Temporalidad[[#This Row],[ID]]</f>
        <v>1422</v>
      </c>
    </row>
    <row r="1434" spans="1:8" x14ac:dyDescent="0.25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23530</v>
      </c>
      <c r="H1434" s="1">
        <f>+Temporalidad[[#This Row],[ID]]</f>
        <v>1423</v>
      </c>
    </row>
    <row r="1435" spans="1:8" x14ac:dyDescent="0.25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23531</v>
      </c>
      <c r="H1435" s="1">
        <f>+Temporalidad[[#This Row],[ID]]</f>
        <v>1424</v>
      </c>
    </row>
    <row r="1436" spans="1:8" x14ac:dyDescent="0.25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23532</v>
      </c>
      <c r="H1436" s="1">
        <f>+Temporalidad[[#This Row],[ID]]</f>
        <v>1425</v>
      </c>
    </row>
    <row r="1437" spans="1:8" x14ac:dyDescent="0.25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23533</v>
      </c>
      <c r="H1437" s="1">
        <f>+Temporalidad[[#This Row],[ID]]</f>
        <v>1426</v>
      </c>
    </row>
    <row r="1438" spans="1:8" x14ac:dyDescent="0.25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23534</v>
      </c>
      <c r="H1438" s="1">
        <f>+Temporalidad[[#This Row],[ID]]</f>
        <v>1427</v>
      </c>
    </row>
    <row r="1439" spans="1:8" x14ac:dyDescent="0.25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23535</v>
      </c>
      <c r="H1439" s="1">
        <f>+Temporalidad[[#This Row],[ID]]</f>
        <v>1428</v>
      </c>
    </row>
    <row r="1440" spans="1:8" x14ac:dyDescent="0.25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23536</v>
      </c>
      <c r="H1440" s="1">
        <f>+Temporalidad[[#This Row],[ID]]</f>
        <v>1429</v>
      </c>
    </row>
    <row r="1441" spans="1:8" x14ac:dyDescent="0.25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23537</v>
      </c>
      <c r="H1441" s="1">
        <f>+Temporalidad[[#This Row],[ID]]</f>
        <v>1430</v>
      </c>
    </row>
    <row r="1442" spans="1:8" x14ac:dyDescent="0.25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23538</v>
      </c>
      <c r="H1442" s="1">
        <f>+Temporalidad[[#This Row],[ID]]</f>
        <v>1431</v>
      </c>
    </row>
    <row r="1443" spans="1:8" x14ac:dyDescent="0.25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23539</v>
      </c>
      <c r="H1443" s="1">
        <f>+Temporalidad[[#This Row],[ID]]</f>
        <v>1432</v>
      </c>
    </row>
    <row r="1444" spans="1:8" x14ac:dyDescent="0.25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23540</v>
      </c>
      <c r="H1444" s="1">
        <f>+Temporalidad[[#This Row],[ID]]</f>
        <v>1433</v>
      </c>
    </row>
    <row r="1445" spans="1:8" x14ac:dyDescent="0.25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23541</v>
      </c>
      <c r="H1445" s="1">
        <f>+Temporalidad[[#This Row],[ID]]</f>
        <v>1434</v>
      </c>
    </row>
    <row r="1446" spans="1:8" x14ac:dyDescent="0.25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23542</v>
      </c>
      <c r="H1446" s="1">
        <f>+Temporalidad[[#This Row],[ID]]</f>
        <v>1435</v>
      </c>
    </row>
    <row r="1447" spans="1:8" x14ac:dyDescent="0.25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23543</v>
      </c>
      <c r="H1447" s="1">
        <f>+Temporalidad[[#This Row],[ID]]</f>
        <v>1436</v>
      </c>
    </row>
    <row r="1448" spans="1:8" x14ac:dyDescent="0.25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23544</v>
      </c>
      <c r="H1448" s="1">
        <f>+Temporalidad[[#This Row],[ID]]</f>
        <v>1437</v>
      </c>
    </row>
    <row r="1449" spans="1:8" x14ac:dyDescent="0.25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23545</v>
      </c>
      <c r="H1449" s="1">
        <f>+Temporalidad[[#This Row],[ID]]</f>
        <v>1438</v>
      </c>
    </row>
    <row r="1450" spans="1:8" x14ac:dyDescent="0.25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23546</v>
      </c>
      <c r="H1450" s="1">
        <f>+Temporalidad[[#This Row],[ID]]</f>
        <v>1439</v>
      </c>
    </row>
    <row r="1451" spans="1:8" x14ac:dyDescent="0.25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23547</v>
      </c>
      <c r="H1451" s="1">
        <f>+Temporalidad[[#This Row],[ID]]</f>
        <v>1440</v>
      </c>
    </row>
    <row r="1452" spans="1:8" x14ac:dyDescent="0.25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23548</v>
      </c>
      <c r="H1452" s="1">
        <f>+Temporalidad[[#This Row],[ID]]</f>
        <v>1441</v>
      </c>
    </row>
    <row r="1453" spans="1:8" x14ac:dyDescent="0.25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23549</v>
      </c>
      <c r="H1453" s="1">
        <f>+Temporalidad[[#This Row],[ID]]</f>
        <v>1442</v>
      </c>
    </row>
    <row r="1454" spans="1:8" x14ac:dyDescent="0.25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23550</v>
      </c>
      <c r="H1454" s="1">
        <f>+Temporalidad[[#This Row],[ID]]</f>
        <v>1443</v>
      </c>
    </row>
    <row r="1455" spans="1:8" x14ac:dyDescent="0.25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23551</v>
      </c>
      <c r="H1455" s="1">
        <f>+Temporalidad[[#This Row],[ID]]</f>
        <v>1444</v>
      </c>
    </row>
    <row r="1456" spans="1:8" x14ac:dyDescent="0.25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23552</v>
      </c>
      <c r="H1456" s="1">
        <f>+Temporalidad[[#This Row],[ID]]</f>
        <v>1445</v>
      </c>
    </row>
    <row r="1457" spans="1:8" x14ac:dyDescent="0.25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23553</v>
      </c>
      <c r="H1457" s="1">
        <f>+Temporalidad[[#This Row],[ID]]</f>
        <v>1446</v>
      </c>
    </row>
    <row r="1458" spans="1:8" x14ac:dyDescent="0.25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23554</v>
      </c>
      <c r="H1458" s="1">
        <f>+Temporalidad[[#This Row],[ID]]</f>
        <v>1447</v>
      </c>
    </row>
    <row r="1459" spans="1:8" x14ac:dyDescent="0.25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23555</v>
      </c>
      <c r="H1459" s="1">
        <f>+Temporalidad[[#This Row],[ID]]</f>
        <v>1448</v>
      </c>
    </row>
    <row r="1460" spans="1:8" x14ac:dyDescent="0.25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23556</v>
      </c>
      <c r="H1460" s="1">
        <f>+Temporalidad[[#This Row],[ID]]</f>
        <v>1449</v>
      </c>
    </row>
    <row r="1461" spans="1:8" x14ac:dyDescent="0.25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23557</v>
      </c>
      <c r="H1461" s="1">
        <f>+Temporalidad[[#This Row],[ID]]</f>
        <v>1450</v>
      </c>
    </row>
    <row r="1462" spans="1:8" x14ac:dyDescent="0.25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23558</v>
      </c>
      <c r="H1462" s="1">
        <f>+Temporalidad[[#This Row],[ID]]</f>
        <v>1451</v>
      </c>
    </row>
    <row r="1463" spans="1:8" x14ac:dyDescent="0.25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23559</v>
      </c>
      <c r="H1463" s="1">
        <f>+Temporalidad[[#This Row],[ID]]</f>
        <v>1452</v>
      </c>
    </row>
    <row r="1464" spans="1:8" x14ac:dyDescent="0.25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23560</v>
      </c>
      <c r="H1464" s="1">
        <f>+Temporalidad[[#This Row],[ID]]</f>
        <v>1453</v>
      </c>
    </row>
    <row r="1465" spans="1:8" x14ac:dyDescent="0.25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23561</v>
      </c>
      <c r="H1465" s="1">
        <f>+Temporalidad[[#This Row],[ID]]</f>
        <v>1454</v>
      </c>
    </row>
    <row r="1466" spans="1:8" x14ac:dyDescent="0.25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23562</v>
      </c>
      <c r="H1466" s="1">
        <f>+Temporalidad[[#This Row],[ID]]</f>
        <v>1455</v>
      </c>
    </row>
    <row r="1467" spans="1:8" x14ac:dyDescent="0.25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23563</v>
      </c>
      <c r="H1467" s="1">
        <f>+Temporalidad[[#This Row],[ID]]</f>
        <v>1456</v>
      </c>
    </row>
    <row r="1468" spans="1:8" x14ac:dyDescent="0.25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23564</v>
      </c>
      <c r="H1468" s="1">
        <f>+Temporalidad[[#This Row],[ID]]</f>
        <v>1457</v>
      </c>
    </row>
    <row r="1469" spans="1:8" x14ac:dyDescent="0.25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23565</v>
      </c>
      <c r="H1469" s="1">
        <f>+Temporalidad[[#This Row],[ID]]</f>
        <v>1458</v>
      </c>
    </row>
    <row r="1470" spans="1:8" x14ac:dyDescent="0.25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23566</v>
      </c>
      <c r="H1470" s="1">
        <f>+Temporalidad[[#This Row],[ID]]</f>
        <v>1459</v>
      </c>
    </row>
    <row r="1471" spans="1:8" x14ac:dyDescent="0.25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23567</v>
      </c>
      <c r="H1471" s="1">
        <f>+Temporalidad[[#This Row],[ID]]</f>
        <v>1460</v>
      </c>
    </row>
    <row r="1472" spans="1:8" x14ac:dyDescent="0.25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23568</v>
      </c>
      <c r="H1472" s="1">
        <f>+Temporalidad[[#This Row],[ID]]</f>
        <v>1461</v>
      </c>
    </row>
    <row r="1473" spans="1:8" x14ac:dyDescent="0.25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23569</v>
      </c>
      <c r="H1473" s="1">
        <f>+Temporalidad[[#This Row],[ID]]</f>
        <v>1462</v>
      </c>
    </row>
    <row r="1474" spans="1:8" x14ac:dyDescent="0.25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23570</v>
      </c>
      <c r="H1474" s="1">
        <f>+Temporalidad[[#This Row],[ID]]</f>
        <v>1463</v>
      </c>
    </row>
    <row r="1475" spans="1:8" x14ac:dyDescent="0.25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23571</v>
      </c>
      <c r="H1475" s="1">
        <f>+Temporalidad[[#This Row],[ID]]</f>
        <v>1464</v>
      </c>
    </row>
    <row r="1476" spans="1:8" x14ac:dyDescent="0.25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23572</v>
      </c>
      <c r="H1476" s="1">
        <f>+Temporalidad[[#This Row],[ID]]</f>
        <v>1465</v>
      </c>
    </row>
    <row r="1477" spans="1:8" x14ac:dyDescent="0.25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23573</v>
      </c>
      <c r="H1477" s="1">
        <f>+Temporalidad[[#This Row],[ID]]</f>
        <v>1466</v>
      </c>
    </row>
    <row r="1478" spans="1:8" x14ac:dyDescent="0.25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23574</v>
      </c>
      <c r="H1478" s="1">
        <f>+Temporalidad[[#This Row],[ID]]</f>
        <v>1467</v>
      </c>
    </row>
    <row r="1479" spans="1:8" x14ac:dyDescent="0.25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23575</v>
      </c>
      <c r="H1479" s="1">
        <f>+Temporalidad[[#This Row],[ID]]</f>
        <v>1468</v>
      </c>
    </row>
    <row r="1480" spans="1:8" x14ac:dyDescent="0.25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23576</v>
      </c>
      <c r="H1480" s="1">
        <f>+Temporalidad[[#This Row],[ID]]</f>
        <v>1469</v>
      </c>
    </row>
    <row r="1481" spans="1:8" x14ac:dyDescent="0.25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23577</v>
      </c>
      <c r="H1481" s="1">
        <f>+Temporalidad[[#This Row],[ID]]</f>
        <v>1470</v>
      </c>
    </row>
    <row r="1482" spans="1:8" x14ac:dyDescent="0.25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23578</v>
      </c>
      <c r="H1482" s="1">
        <f>+Temporalidad[[#This Row],[ID]]</f>
        <v>1471</v>
      </c>
    </row>
    <row r="1483" spans="1:8" x14ac:dyDescent="0.25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23579</v>
      </c>
      <c r="H1483" s="1">
        <f>+Temporalidad[[#This Row],[ID]]</f>
        <v>1472</v>
      </c>
    </row>
    <row r="1484" spans="1:8" x14ac:dyDescent="0.25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23580</v>
      </c>
      <c r="H1484" s="1">
        <f>+Temporalidad[[#This Row],[ID]]</f>
        <v>1473</v>
      </c>
    </row>
    <row r="1485" spans="1:8" x14ac:dyDescent="0.25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23581</v>
      </c>
      <c r="H1485" s="1">
        <f>+Temporalidad[[#This Row],[ID]]</f>
        <v>1474</v>
      </c>
    </row>
    <row r="1486" spans="1:8" x14ac:dyDescent="0.25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23582</v>
      </c>
      <c r="H1486" s="1">
        <f>+Temporalidad[[#This Row],[ID]]</f>
        <v>1475</v>
      </c>
    </row>
    <row r="1487" spans="1:8" x14ac:dyDescent="0.25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23583</v>
      </c>
      <c r="H1487" s="1">
        <f>+Temporalidad[[#This Row],[ID]]</f>
        <v>1476</v>
      </c>
    </row>
    <row r="1488" spans="1:8" x14ac:dyDescent="0.25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23584</v>
      </c>
      <c r="H1488" s="1">
        <f>+Temporalidad[[#This Row],[ID]]</f>
        <v>1477</v>
      </c>
    </row>
    <row r="1489" spans="1:8" x14ac:dyDescent="0.25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23585</v>
      </c>
      <c r="H1489" s="1">
        <f>+Temporalidad[[#This Row],[ID]]</f>
        <v>1478</v>
      </c>
    </row>
    <row r="1490" spans="1:8" x14ac:dyDescent="0.25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23586</v>
      </c>
      <c r="H1490" s="1">
        <f>+Temporalidad[[#This Row],[ID]]</f>
        <v>1479</v>
      </c>
    </row>
    <row r="1491" spans="1:8" x14ac:dyDescent="0.25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23587</v>
      </c>
      <c r="H1491" s="1">
        <f>+Temporalidad[[#This Row],[ID]]</f>
        <v>1480</v>
      </c>
    </row>
    <row r="1492" spans="1:8" x14ac:dyDescent="0.25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23588</v>
      </c>
      <c r="H1492" s="1">
        <f>+Temporalidad[[#This Row],[ID]]</f>
        <v>1481</v>
      </c>
    </row>
    <row r="1493" spans="1:8" x14ac:dyDescent="0.25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23589</v>
      </c>
      <c r="H1493" s="1">
        <f>+Temporalidad[[#This Row],[ID]]</f>
        <v>1482</v>
      </c>
    </row>
    <row r="1494" spans="1:8" x14ac:dyDescent="0.25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23590</v>
      </c>
      <c r="H1494" s="1">
        <f>+Temporalidad[[#This Row],[ID]]</f>
        <v>1483</v>
      </c>
    </row>
    <row r="1495" spans="1:8" x14ac:dyDescent="0.25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23591</v>
      </c>
      <c r="H1495" s="1">
        <f>+Temporalidad[[#This Row],[ID]]</f>
        <v>1484</v>
      </c>
    </row>
    <row r="1496" spans="1:8" x14ac:dyDescent="0.25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23592</v>
      </c>
      <c r="H1496" s="1">
        <f>+Temporalidad[[#This Row],[ID]]</f>
        <v>1485</v>
      </c>
    </row>
    <row r="1497" spans="1:8" x14ac:dyDescent="0.25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23593</v>
      </c>
      <c r="H1497" s="1">
        <f>+Temporalidad[[#This Row],[ID]]</f>
        <v>1486</v>
      </c>
    </row>
    <row r="1498" spans="1:8" x14ac:dyDescent="0.25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23594</v>
      </c>
      <c r="H1498" s="1">
        <f>+Temporalidad[[#This Row],[ID]]</f>
        <v>1487</v>
      </c>
    </row>
    <row r="1499" spans="1:8" x14ac:dyDescent="0.25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23595</v>
      </c>
      <c r="H1499" s="1">
        <f>+Temporalidad[[#This Row],[ID]]</f>
        <v>1488</v>
      </c>
    </row>
    <row r="1500" spans="1:8" x14ac:dyDescent="0.25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23596</v>
      </c>
      <c r="H1500" s="1">
        <f>+Temporalidad[[#This Row],[ID]]</f>
        <v>1489</v>
      </c>
    </row>
    <row r="1501" spans="1:8" x14ac:dyDescent="0.25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23597</v>
      </c>
      <c r="H1501" s="1">
        <f>+Temporalidad[[#This Row],[ID]]</f>
        <v>1490</v>
      </c>
    </row>
    <row r="1502" spans="1:8" x14ac:dyDescent="0.25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23598</v>
      </c>
      <c r="H1502" s="1">
        <f>+Temporalidad[[#This Row],[ID]]</f>
        <v>1491</v>
      </c>
    </row>
    <row r="1503" spans="1:8" x14ac:dyDescent="0.25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23599</v>
      </c>
      <c r="H1503" s="1">
        <f>+Temporalidad[[#This Row],[ID]]</f>
        <v>1492</v>
      </c>
    </row>
    <row r="1504" spans="1:8" x14ac:dyDescent="0.25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23600</v>
      </c>
      <c r="H1504" s="1">
        <f>+Temporalidad[[#This Row],[ID]]</f>
        <v>1493</v>
      </c>
    </row>
    <row r="1505" spans="1:8" x14ac:dyDescent="0.25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23601</v>
      </c>
      <c r="H1505" s="1">
        <f>+Temporalidad[[#This Row],[ID]]</f>
        <v>1494</v>
      </c>
    </row>
    <row r="1506" spans="1:8" x14ac:dyDescent="0.25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23602</v>
      </c>
      <c r="H1506" s="1">
        <f>+Temporalidad[[#This Row],[ID]]</f>
        <v>1495</v>
      </c>
    </row>
    <row r="1507" spans="1:8" x14ac:dyDescent="0.25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23603</v>
      </c>
      <c r="H1507" s="1">
        <f>+Temporalidad[[#This Row],[ID]]</f>
        <v>1496</v>
      </c>
    </row>
    <row r="1508" spans="1:8" x14ac:dyDescent="0.25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23604</v>
      </c>
      <c r="H1508" s="1">
        <f>+Temporalidad[[#This Row],[ID]]</f>
        <v>1497</v>
      </c>
    </row>
    <row r="1509" spans="1:8" x14ac:dyDescent="0.25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23605</v>
      </c>
      <c r="H1509" s="1">
        <f>+Temporalidad[[#This Row],[ID]]</f>
        <v>1498</v>
      </c>
    </row>
    <row r="1510" spans="1:8" x14ac:dyDescent="0.25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23606</v>
      </c>
      <c r="H1510" s="1">
        <f>+Temporalidad[[#This Row],[ID]]</f>
        <v>1499</v>
      </c>
    </row>
    <row r="1511" spans="1:8" x14ac:dyDescent="0.25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23607</v>
      </c>
      <c r="H1511" s="1">
        <f>+Temporalidad[[#This Row],[ID]]</f>
        <v>1500</v>
      </c>
    </row>
    <row r="1512" spans="1:8" x14ac:dyDescent="0.25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23608</v>
      </c>
      <c r="H1512" s="1">
        <f>+Temporalidad[[#This Row],[ID]]</f>
        <v>1501</v>
      </c>
    </row>
    <row r="1513" spans="1:8" x14ac:dyDescent="0.25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23609</v>
      </c>
      <c r="H1513" s="1">
        <f>+Temporalidad[[#This Row],[ID]]</f>
        <v>1502</v>
      </c>
    </row>
    <row r="1514" spans="1:8" x14ac:dyDescent="0.25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23610</v>
      </c>
      <c r="H1514" s="1">
        <f>+Temporalidad[[#This Row],[ID]]</f>
        <v>1503</v>
      </c>
    </row>
    <row r="1515" spans="1:8" x14ac:dyDescent="0.25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23611</v>
      </c>
      <c r="H1515" s="1">
        <f>+Temporalidad[[#This Row],[ID]]</f>
        <v>1504</v>
      </c>
    </row>
    <row r="1516" spans="1:8" x14ac:dyDescent="0.25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23612</v>
      </c>
      <c r="H1516" s="1">
        <f>+Temporalidad[[#This Row],[ID]]</f>
        <v>1505</v>
      </c>
    </row>
    <row r="1517" spans="1:8" x14ac:dyDescent="0.25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23613</v>
      </c>
      <c r="H1517" s="1">
        <f>+Temporalidad[[#This Row],[ID]]</f>
        <v>1506</v>
      </c>
    </row>
    <row r="1518" spans="1:8" x14ac:dyDescent="0.25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23614</v>
      </c>
      <c r="H1518" s="1">
        <f>+Temporalidad[[#This Row],[ID]]</f>
        <v>1507</v>
      </c>
    </row>
    <row r="1519" spans="1:8" x14ac:dyDescent="0.25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23615</v>
      </c>
      <c r="H1519" s="1">
        <f>+Temporalidad[[#This Row],[ID]]</f>
        <v>1508</v>
      </c>
    </row>
    <row r="1520" spans="1:8" x14ac:dyDescent="0.25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23616</v>
      </c>
      <c r="H1520" s="1">
        <f>+Temporalidad[[#This Row],[ID]]</f>
        <v>1509</v>
      </c>
    </row>
    <row r="1521" spans="1:8" x14ac:dyDescent="0.25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23617</v>
      </c>
      <c r="H1521" s="1">
        <f>+Temporalidad[[#This Row],[ID]]</f>
        <v>1510</v>
      </c>
    </row>
    <row r="1522" spans="1:8" x14ac:dyDescent="0.25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23618</v>
      </c>
      <c r="H1522" s="1">
        <f>+Temporalidad[[#This Row],[ID]]</f>
        <v>1511</v>
      </c>
    </row>
    <row r="1523" spans="1:8" x14ac:dyDescent="0.25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23619</v>
      </c>
      <c r="H1523" s="1">
        <f>+Temporalidad[[#This Row],[ID]]</f>
        <v>1512</v>
      </c>
    </row>
    <row r="1524" spans="1:8" x14ac:dyDescent="0.25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23620</v>
      </c>
      <c r="H1524" s="1">
        <f>+Temporalidad[[#This Row],[ID]]</f>
        <v>1513</v>
      </c>
    </row>
    <row r="1525" spans="1:8" x14ac:dyDescent="0.25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23621</v>
      </c>
      <c r="H1525" s="1">
        <f>+Temporalidad[[#This Row],[ID]]</f>
        <v>1514</v>
      </c>
    </row>
    <row r="1526" spans="1:8" x14ac:dyDescent="0.25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23622</v>
      </c>
      <c r="H1526" s="1">
        <f>+Temporalidad[[#This Row],[ID]]</f>
        <v>1515</v>
      </c>
    </row>
    <row r="1527" spans="1:8" x14ac:dyDescent="0.25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23623</v>
      </c>
      <c r="H1527" s="1">
        <f>+Temporalidad[[#This Row],[ID]]</f>
        <v>1516</v>
      </c>
    </row>
    <row r="1528" spans="1:8" x14ac:dyDescent="0.25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23624</v>
      </c>
      <c r="H1528" s="1">
        <f>+Temporalidad[[#This Row],[ID]]</f>
        <v>1517</v>
      </c>
    </row>
    <row r="1529" spans="1:8" x14ac:dyDescent="0.25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23625</v>
      </c>
      <c r="H1529" s="1">
        <f>+Temporalidad[[#This Row],[ID]]</f>
        <v>1518</v>
      </c>
    </row>
    <row r="1530" spans="1:8" x14ac:dyDescent="0.25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23626</v>
      </c>
      <c r="H1530" s="1">
        <f>+Temporalidad[[#This Row],[ID]]</f>
        <v>1519</v>
      </c>
    </row>
    <row r="1531" spans="1:8" x14ac:dyDescent="0.25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23627</v>
      </c>
      <c r="H1531" s="1">
        <f>+Temporalidad[[#This Row],[ID]]</f>
        <v>1520</v>
      </c>
    </row>
    <row r="1532" spans="1:8" x14ac:dyDescent="0.25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23628</v>
      </c>
      <c r="H1532" s="1">
        <f>+Temporalidad[[#This Row],[ID]]</f>
        <v>1521</v>
      </c>
    </row>
    <row r="1533" spans="1:8" x14ac:dyDescent="0.25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23629</v>
      </c>
      <c r="H1533" s="1">
        <f>+Temporalidad[[#This Row],[ID]]</f>
        <v>1522</v>
      </c>
    </row>
    <row r="1534" spans="1:8" x14ac:dyDescent="0.25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23630</v>
      </c>
      <c r="H1534" s="1">
        <f>+Temporalidad[[#This Row],[ID]]</f>
        <v>1523</v>
      </c>
    </row>
    <row r="1535" spans="1:8" x14ac:dyDescent="0.25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23631</v>
      </c>
      <c r="H1535" s="1">
        <f>+Temporalidad[[#This Row],[ID]]</f>
        <v>1524</v>
      </c>
    </row>
    <row r="1536" spans="1:8" x14ac:dyDescent="0.25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23632</v>
      </c>
      <c r="H1536" s="1">
        <f>+Temporalidad[[#This Row],[ID]]</f>
        <v>1525</v>
      </c>
    </row>
    <row r="1537" spans="1:8" x14ac:dyDescent="0.25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23633</v>
      </c>
      <c r="H1537" s="1">
        <f>+Temporalidad[[#This Row],[ID]]</f>
        <v>1526</v>
      </c>
    </row>
    <row r="1538" spans="1:8" x14ac:dyDescent="0.25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23634</v>
      </c>
      <c r="H1538" s="1">
        <f>+Temporalidad[[#This Row],[ID]]</f>
        <v>1527</v>
      </c>
    </row>
    <row r="1539" spans="1:8" x14ac:dyDescent="0.25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23635</v>
      </c>
      <c r="H1539" s="1">
        <f>+Temporalidad[[#This Row],[ID]]</f>
        <v>1528</v>
      </c>
    </row>
    <row r="1540" spans="1:8" x14ac:dyDescent="0.25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23636</v>
      </c>
      <c r="H1540" s="1">
        <f>+Temporalidad[[#This Row],[ID]]</f>
        <v>1529</v>
      </c>
    </row>
    <row r="1541" spans="1:8" x14ac:dyDescent="0.25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23637</v>
      </c>
      <c r="H1541" s="1">
        <f>+Temporalidad[[#This Row],[ID]]</f>
        <v>1530</v>
      </c>
    </row>
    <row r="1542" spans="1:8" x14ac:dyDescent="0.25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23638</v>
      </c>
      <c r="H1542" s="1">
        <f>+Temporalidad[[#This Row],[ID]]</f>
        <v>1531</v>
      </c>
    </row>
    <row r="1543" spans="1:8" x14ac:dyDescent="0.25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23639</v>
      </c>
      <c r="H1543" s="1">
        <f>+Temporalidad[[#This Row],[ID]]</f>
        <v>1532</v>
      </c>
    </row>
    <row r="1544" spans="1:8" x14ac:dyDescent="0.25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23640</v>
      </c>
      <c r="H1544" s="1">
        <f>+Temporalidad[[#This Row],[ID]]</f>
        <v>1533</v>
      </c>
    </row>
    <row r="1545" spans="1:8" x14ac:dyDescent="0.25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23641</v>
      </c>
      <c r="H1545" s="1">
        <f>+Temporalidad[[#This Row],[ID]]</f>
        <v>1534</v>
      </c>
    </row>
    <row r="1546" spans="1:8" x14ac:dyDescent="0.25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23642</v>
      </c>
      <c r="H1546" s="1">
        <f>+Temporalidad[[#This Row],[ID]]</f>
        <v>1535</v>
      </c>
    </row>
    <row r="1547" spans="1:8" x14ac:dyDescent="0.25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23643</v>
      </c>
      <c r="H1547" s="1">
        <f>+Temporalidad[[#This Row],[ID]]</f>
        <v>1536</v>
      </c>
    </row>
    <row r="1548" spans="1:8" x14ac:dyDescent="0.25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23644</v>
      </c>
      <c r="H1548" s="1">
        <f>+Temporalidad[[#This Row],[ID]]</f>
        <v>1537</v>
      </c>
    </row>
    <row r="1549" spans="1:8" x14ac:dyDescent="0.25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23645</v>
      </c>
      <c r="H1549" s="1">
        <f>+Temporalidad[[#This Row],[ID]]</f>
        <v>1538</v>
      </c>
    </row>
    <row r="1550" spans="1:8" x14ac:dyDescent="0.25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23646</v>
      </c>
      <c r="H1550" s="1">
        <f>+Temporalidad[[#This Row],[ID]]</f>
        <v>1539</v>
      </c>
    </row>
    <row r="1551" spans="1:8" x14ac:dyDescent="0.25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23647</v>
      </c>
      <c r="H1551" s="1">
        <f>+Temporalidad[[#This Row],[ID]]</f>
        <v>1540</v>
      </c>
    </row>
    <row r="1552" spans="1:8" x14ac:dyDescent="0.25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23648</v>
      </c>
      <c r="H1552" s="1">
        <f>+Temporalidad[[#This Row],[ID]]</f>
        <v>1541</v>
      </c>
    </row>
    <row r="1553" spans="1:8" x14ac:dyDescent="0.25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23649</v>
      </c>
      <c r="H1553" s="1">
        <f>+Temporalidad[[#This Row],[ID]]</f>
        <v>1542</v>
      </c>
    </row>
    <row r="1554" spans="1:8" x14ac:dyDescent="0.25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23650</v>
      </c>
      <c r="H1554" s="1">
        <f>+Temporalidad[[#This Row],[ID]]</f>
        <v>1543</v>
      </c>
    </row>
    <row r="1555" spans="1:8" x14ac:dyDescent="0.25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23651</v>
      </c>
      <c r="H1555" s="1">
        <f>+Temporalidad[[#This Row],[ID]]</f>
        <v>1544</v>
      </c>
    </row>
    <row r="1556" spans="1:8" x14ac:dyDescent="0.25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23652</v>
      </c>
      <c r="H1556" s="1">
        <f>+Temporalidad[[#This Row],[ID]]</f>
        <v>1545</v>
      </c>
    </row>
    <row r="1557" spans="1:8" x14ac:dyDescent="0.25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23653</v>
      </c>
      <c r="H1557" s="1">
        <f>+Temporalidad[[#This Row],[ID]]</f>
        <v>1546</v>
      </c>
    </row>
    <row r="1558" spans="1:8" x14ac:dyDescent="0.25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23654</v>
      </c>
      <c r="H1558" s="1">
        <f>+Temporalidad[[#This Row],[ID]]</f>
        <v>1547</v>
      </c>
    </row>
    <row r="1559" spans="1:8" x14ac:dyDescent="0.25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23655</v>
      </c>
      <c r="H1559" s="1">
        <f>+Temporalidad[[#This Row],[ID]]</f>
        <v>1548</v>
      </c>
    </row>
    <row r="1560" spans="1:8" x14ac:dyDescent="0.25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23656</v>
      </c>
      <c r="H1560" s="1">
        <f>+Temporalidad[[#This Row],[ID]]</f>
        <v>1549</v>
      </c>
    </row>
    <row r="1561" spans="1:8" x14ac:dyDescent="0.25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23657</v>
      </c>
      <c r="H1561" s="1">
        <f>+Temporalidad[[#This Row],[ID]]</f>
        <v>1550</v>
      </c>
    </row>
    <row r="1562" spans="1:8" x14ac:dyDescent="0.25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23658</v>
      </c>
      <c r="H1562" s="1">
        <f>+Temporalidad[[#This Row],[ID]]</f>
        <v>1551</v>
      </c>
    </row>
    <row r="1563" spans="1:8" x14ac:dyDescent="0.25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23659</v>
      </c>
      <c r="H1563" s="1">
        <f>+Temporalidad[[#This Row],[ID]]</f>
        <v>1552</v>
      </c>
    </row>
    <row r="1564" spans="1:8" x14ac:dyDescent="0.25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23660</v>
      </c>
      <c r="H1564" s="1">
        <f>+Temporalidad[[#This Row],[ID]]</f>
        <v>1553</v>
      </c>
    </row>
    <row r="1565" spans="1:8" x14ac:dyDescent="0.25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23661</v>
      </c>
      <c r="H1565" s="1">
        <f>+Temporalidad[[#This Row],[ID]]</f>
        <v>1554</v>
      </c>
    </row>
    <row r="1566" spans="1:8" x14ac:dyDescent="0.25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23662</v>
      </c>
      <c r="H1566" s="1">
        <f>+Temporalidad[[#This Row],[ID]]</f>
        <v>1555</v>
      </c>
    </row>
    <row r="1567" spans="1:8" x14ac:dyDescent="0.25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23663</v>
      </c>
      <c r="H1567" s="1">
        <f>+Temporalidad[[#This Row],[ID]]</f>
        <v>1556</v>
      </c>
    </row>
    <row r="1568" spans="1:8" x14ac:dyDescent="0.25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23664</v>
      </c>
      <c r="H1568" s="1">
        <f>+Temporalidad[[#This Row],[ID]]</f>
        <v>1557</v>
      </c>
    </row>
    <row r="1569" spans="1:8" x14ac:dyDescent="0.25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23665</v>
      </c>
      <c r="H1569" s="1">
        <f>+Temporalidad[[#This Row],[ID]]</f>
        <v>1558</v>
      </c>
    </row>
    <row r="1570" spans="1:8" x14ac:dyDescent="0.25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23666</v>
      </c>
      <c r="H1570" s="1">
        <f>+Temporalidad[[#This Row],[ID]]</f>
        <v>1559</v>
      </c>
    </row>
    <row r="1571" spans="1:8" x14ac:dyDescent="0.25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23667</v>
      </c>
      <c r="H1571" s="1">
        <f>+Temporalidad[[#This Row],[ID]]</f>
        <v>1560</v>
      </c>
    </row>
    <row r="1572" spans="1:8" x14ac:dyDescent="0.25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23668</v>
      </c>
      <c r="H1572" s="1">
        <f>+Temporalidad[[#This Row],[ID]]</f>
        <v>1561</v>
      </c>
    </row>
    <row r="1573" spans="1:8" x14ac:dyDescent="0.25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23669</v>
      </c>
      <c r="H1573" s="1">
        <f>+Temporalidad[[#This Row],[ID]]</f>
        <v>1562</v>
      </c>
    </row>
    <row r="1574" spans="1:8" x14ac:dyDescent="0.25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23670</v>
      </c>
      <c r="H1574" s="1">
        <f>+Temporalidad[[#This Row],[ID]]</f>
        <v>1563</v>
      </c>
    </row>
    <row r="1575" spans="1:8" x14ac:dyDescent="0.25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23671</v>
      </c>
      <c r="H1575" s="1">
        <f>+Temporalidad[[#This Row],[ID]]</f>
        <v>1564</v>
      </c>
    </row>
    <row r="1576" spans="1:8" x14ac:dyDescent="0.25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23672</v>
      </c>
      <c r="H1576" s="1">
        <f>+Temporalidad[[#This Row],[ID]]</f>
        <v>1565</v>
      </c>
    </row>
    <row r="1577" spans="1:8" x14ac:dyDescent="0.25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23673</v>
      </c>
      <c r="H1577" s="1">
        <f>+Temporalidad[[#This Row],[ID]]</f>
        <v>1566</v>
      </c>
    </row>
    <row r="1578" spans="1:8" x14ac:dyDescent="0.25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23674</v>
      </c>
      <c r="H1578" s="1">
        <f>+Temporalidad[[#This Row],[ID]]</f>
        <v>1567</v>
      </c>
    </row>
    <row r="1579" spans="1:8" x14ac:dyDescent="0.25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23675</v>
      </c>
      <c r="H1579" s="1">
        <f>+Temporalidad[[#This Row],[ID]]</f>
        <v>1568</v>
      </c>
    </row>
    <row r="1580" spans="1:8" x14ac:dyDescent="0.25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23676</v>
      </c>
      <c r="H1580" s="1">
        <f>+Temporalidad[[#This Row],[ID]]</f>
        <v>1569</v>
      </c>
    </row>
    <row r="1581" spans="1:8" x14ac:dyDescent="0.25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23677</v>
      </c>
      <c r="H1581" s="1">
        <f>+Temporalidad[[#This Row],[ID]]</f>
        <v>1570</v>
      </c>
    </row>
    <row r="1582" spans="1:8" x14ac:dyDescent="0.25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23678</v>
      </c>
      <c r="H1582" s="1">
        <f>+Temporalidad[[#This Row],[ID]]</f>
        <v>1571</v>
      </c>
    </row>
    <row r="1583" spans="1:8" x14ac:dyDescent="0.25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23679</v>
      </c>
      <c r="H1583" s="1">
        <f>+Temporalidad[[#This Row],[ID]]</f>
        <v>1572</v>
      </c>
    </row>
    <row r="1584" spans="1:8" x14ac:dyDescent="0.25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23680</v>
      </c>
      <c r="H1584" s="1">
        <f>+Temporalidad[[#This Row],[ID]]</f>
        <v>1573</v>
      </c>
    </row>
    <row r="1585" spans="1:8" x14ac:dyDescent="0.25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23681</v>
      </c>
      <c r="H1585" s="1">
        <f>+Temporalidad[[#This Row],[ID]]</f>
        <v>1574</v>
      </c>
    </row>
    <row r="1586" spans="1:8" x14ac:dyDescent="0.25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23682</v>
      </c>
      <c r="H1586" s="1">
        <f>+Temporalidad[[#This Row],[ID]]</f>
        <v>1575</v>
      </c>
    </row>
    <row r="1587" spans="1:8" x14ac:dyDescent="0.25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23683</v>
      </c>
      <c r="H1587" s="1">
        <f>+Temporalidad[[#This Row],[ID]]</f>
        <v>1576</v>
      </c>
    </row>
    <row r="1588" spans="1:8" x14ac:dyDescent="0.25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23684</v>
      </c>
      <c r="H1588" s="1">
        <f>+Temporalidad[[#This Row],[ID]]</f>
        <v>1577</v>
      </c>
    </row>
    <row r="1589" spans="1:8" x14ac:dyDescent="0.25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23685</v>
      </c>
      <c r="H1589" s="1">
        <f>+Temporalidad[[#This Row],[ID]]</f>
        <v>1578</v>
      </c>
    </row>
    <row r="1590" spans="1:8" x14ac:dyDescent="0.25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23686</v>
      </c>
      <c r="H1590" s="1">
        <f>+Temporalidad[[#This Row],[ID]]</f>
        <v>1579</v>
      </c>
    </row>
    <row r="1591" spans="1:8" x14ac:dyDescent="0.25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23687</v>
      </c>
      <c r="H1591" s="1">
        <f>+Temporalidad[[#This Row],[ID]]</f>
        <v>1580</v>
      </c>
    </row>
    <row r="1592" spans="1:8" x14ac:dyDescent="0.25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23688</v>
      </c>
      <c r="H1592" s="1">
        <f>+Temporalidad[[#This Row],[ID]]</f>
        <v>1581</v>
      </c>
    </row>
    <row r="1593" spans="1:8" x14ac:dyDescent="0.25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23689</v>
      </c>
      <c r="H1593" s="1">
        <f>+Temporalidad[[#This Row],[ID]]</f>
        <v>1582</v>
      </c>
    </row>
    <row r="1594" spans="1:8" x14ac:dyDescent="0.25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23690</v>
      </c>
      <c r="H1594" s="1">
        <f>+Temporalidad[[#This Row],[ID]]</f>
        <v>1583</v>
      </c>
    </row>
    <row r="1595" spans="1:8" x14ac:dyDescent="0.25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23691</v>
      </c>
      <c r="H1595" s="1">
        <f>+Temporalidad[[#This Row],[ID]]</f>
        <v>1584</v>
      </c>
    </row>
    <row r="1596" spans="1:8" x14ac:dyDescent="0.25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23692</v>
      </c>
      <c r="H1596" s="1">
        <f>+Temporalidad[[#This Row],[ID]]</f>
        <v>1585</v>
      </c>
    </row>
    <row r="1597" spans="1:8" x14ac:dyDescent="0.25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23693</v>
      </c>
      <c r="H1597" s="1">
        <f>+Temporalidad[[#This Row],[ID]]</f>
        <v>1586</v>
      </c>
    </row>
    <row r="1598" spans="1:8" x14ac:dyDescent="0.25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23694</v>
      </c>
      <c r="H1598" s="1">
        <f>+Temporalidad[[#This Row],[ID]]</f>
        <v>1587</v>
      </c>
    </row>
    <row r="1599" spans="1:8" x14ac:dyDescent="0.25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23695</v>
      </c>
      <c r="H1599" s="1">
        <f>+Temporalidad[[#This Row],[ID]]</f>
        <v>1588</v>
      </c>
    </row>
    <row r="1600" spans="1:8" x14ac:dyDescent="0.25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23696</v>
      </c>
      <c r="H1600" s="1">
        <f>+Temporalidad[[#This Row],[ID]]</f>
        <v>1589</v>
      </c>
    </row>
    <row r="1601" spans="1:8" x14ac:dyDescent="0.25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23697</v>
      </c>
      <c r="H1601" s="1">
        <f>+Temporalidad[[#This Row],[ID]]</f>
        <v>1590</v>
      </c>
    </row>
    <row r="1602" spans="1:8" x14ac:dyDescent="0.25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23698</v>
      </c>
      <c r="H1602" s="1">
        <f>+Temporalidad[[#This Row],[ID]]</f>
        <v>1591</v>
      </c>
    </row>
    <row r="1603" spans="1:8" x14ac:dyDescent="0.25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23699</v>
      </c>
      <c r="H1603" s="1">
        <f>+Temporalidad[[#This Row],[ID]]</f>
        <v>1592</v>
      </c>
    </row>
    <row r="1604" spans="1:8" x14ac:dyDescent="0.25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23700</v>
      </c>
      <c r="H1604" s="1">
        <f>+Temporalidad[[#This Row],[ID]]</f>
        <v>1593</v>
      </c>
    </row>
    <row r="1605" spans="1:8" x14ac:dyDescent="0.25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23701</v>
      </c>
      <c r="H1605" s="1">
        <f>+Temporalidad[[#This Row],[ID]]</f>
        <v>1594</v>
      </c>
    </row>
    <row r="1606" spans="1:8" x14ac:dyDescent="0.25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23702</v>
      </c>
      <c r="H1606" s="1">
        <f>+Temporalidad[[#This Row],[ID]]</f>
        <v>1595</v>
      </c>
    </row>
    <row r="1607" spans="1:8" x14ac:dyDescent="0.25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23703</v>
      </c>
      <c r="H1607" s="1">
        <f>+Temporalidad[[#This Row],[ID]]</f>
        <v>1596</v>
      </c>
    </row>
    <row r="1608" spans="1:8" x14ac:dyDescent="0.25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23704</v>
      </c>
      <c r="H1608" s="1">
        <f>+Temporalidad[[#This Row],[ID]]</f>
        <v>1597</v>
      </c>
    </row>
    <row r="1609" spans="1:8" x14ac:dyDescent="0.25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23705</v>
      </c>
      <c r="H1609" s="1">
        <f>+Temporalidad[[#This Row],[ID]]</f>
        <v>1598</v>
      </c>
    </row>
    <row r="1610" spans="1:8" x14ac:dyDescent="0.25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23706</v>
      </c>
      <c r="H1610" s="1">
        <f>+Temporalidad[[#This Row],[ID]]</f>
        <v>1599</v>
      </c>
    </row>
    <row r="1611" spans="1:8" x14ac:dyDescent="0.25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23707</v>
      </c>
      <c r="H1611" s="1">
        <f>+Temporalidad[[#This Row],[ID]]</f>
        <v>1600</v>
      </c>
    </row>
    <row r="1612" spans="1:8" x14ac:dyDescent="0.25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23708</v>
      </c>
      <c r="H1612" s="1">
        <f>+Temporalidad[[#This Row],[ID]]</f>
        <v>1601</v>
      </c>
    </row>
    <row r="1613" spans="1:8" x14ac:dyDescent="0.25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23709</v>
      </c>
      <c r="H1613" s="1">
        <f>+Temporalidad[[#This Row],[ID]]</f>
        <v>1602</v>
      </c>
    </row>
    <row r="1614" spans="1:8" x14ac:dyDescent="0.25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23710</v>
      </c>
      <c r="H1614" s="1">
        <f>+Temporalidad[[#This Row],[ID]]</f>
        <v>1603</v>
      </c>
    </row>
    <row r="1615" spans="1:8" x14ac:dyDescent="0.25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23711</v>
      </c>
      <c r="H1615" s="1">
        <f>+Temporalidad[[#This Row],[ID]]</f>
        <v>1604</v>
      </c>
    </row>
    <row r="1616" spans="1:8" x14ac:dyDescent="0.25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23712</v>
      </c>
      <c r="H1616" s="1">
        <f>+Temporalidad[[#This Row],[ID]]</f>
        <v>1605</v>
      </c>
    </row>
    <row r="1617" spans="1:8" x14ac:dyDescent="0.25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23713</v>
      </c>
      <c r="H1617" s="1">
        <f>+Temporalidad[[#This Row],[ID]]</f>
        <v>1606</v>
      </c>
    </row>
    <row r="1618" spans="1:8" x14ac:dyDescent="0.25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23714</v>
      </c>
      <c r="H1618" s="1">
        <f>+Temporalidad[[#This Row],[ID]]</f>
        <v>1607</v>
      </c>
    </row>
    <row r="1619" spans="1:8" x14ac:dyDescent="0.25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23715</v>
      </c>
      <c r="H1619" s="1">
        <f>+Temporalidad[[#This Row],[ID]]</f>
        <v>1608</v>
      </c>
    </row>
    <row r="1620" spans="1:8" x14ac:dyDescent="0.25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23716</v>
      </c>
      <c r="H1620" s="1">
        <f>+Temporalidad[[#This Row],[ID]]</f>
        <v>1609</v>
      </c>
    </row>
    <row r="1621" spans="1:8" x14ac:dyDescent="0.25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23717</v>
      </c>
      <c r="H1621" s="1">
        <f>+Temporalidad[[#This Row],[ID]]</f>
        <v>1610</v>
      </c>
    </row>
    <row r="1622" spans="1:8" x14ac:dyDescent="0.25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23718</v>
      </c>
      <c r="H1622" s="1">
        <f>+Temporalidad[[#This Row],[ID]]</f>
        <v>1611</v>
      </c>
    </row>
    <row r="1623" spans="1:8" x14ac:dyDescent="0.25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23719</v>
      </c>
      <c r="H1623" s="1">
        <f>+Temporalidad[[#This Row],[ID]]</f>
        <v>1612</v>
      </c>
    </row>
    <row r="1624" spans="1:8" x14ac:dyDescent="0.25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23720</v>
      </c>
      <c r="H1624" s="1">
        <f>+Temporalidad[[#This Row],[ID]]</f>
        <v>1613</v>
      </c>
    </row>
    <row r="1625" spans="1:8" x14ac:dyDescent="0.25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23721</v>
      </c>
      <c r="H1625" s="1">
        <f>+Temporalidad[[#This Row],[ID]]</f>
        <v>1614</v>
      </c>
    </row>
    <row r="1626" spans="1:8" x14ac:dyDescent="0.25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23722</v>
      </c>
      <c r="H1626" s="1">
        <f>+Temporalidad[[#This Row],[ID]]</f>
        <v>1615</v>
      </c>
    </row>
    <row r="1627" spans="1:8" x14ac:dyDescent="0.25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23723</v>
      </c>
      <c r="H1627" s="1">
        <f>+Temporalidad[[#This Row],[ID]]</f>
        <v>1616</v>
      </c>
    </row>
    <row r="1628" spans="1:8" x14ac:dyDescent="0.25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23724</v>
      </c>
      <c r="H1628" s="1">
        <f>+Temporalidad[[#This Row],[ID]]</f>
        <v>1617</v>
      </c>
    </row>
    <row r="1629" spans="1:8" x14ac:dyDescent="0.25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23725</v>
      </c>
      <c r="H1629" s="1">
        <f>+Temporalidad[[#This Row],[ID]]</f>
        <v>1618</v>
      </c>
    </row>
    <row r="1630" spans="1:8" x14ac:dyDescent="0.25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23726</v>
      </c>
      <c r="H1630" s="1">
        <f>+Temporalidad[[#This Row],[ID]]</f>
        <v>1619</v>
      </c>
    </row>
    <row r="1631" spans="1:8" x14ac:dyDescent="0.25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23727</v>
      </c>
      <c r="H1631" s="1">
        <f>+Temporalidad[[#This Row],[ID]]</f>
        <v>1620</v>
      </c>
    </row>
    <row r="1632" spans="1:8" x14ac:dyDescent="0.25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23728</v>
      </c>
      <c r="H1632" s="1">
        <f>+Temporalidad[[#This Row],[ID]]</f>
        <v>1621</v>
      </c>
    </row>
    <row r="1633" spans="1:8" x14ac:dyDescent="0.25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23729</v>
      </c>
      <c r="H1633" s="1">
        <f>+Temporalidad[[#This Row],[ID]]</f>
        <v>1622</v>
      </c>
    </row>
    <row r="1634" spans="1:8" x14ac:dyDescent="0.25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23730</v>
      </c>
      <c r="H1634" s="1">
        <f>+Temporalidad[[#This Row],[ID]]</f>
        <v>1623</v>
      </c>
    </row>
    <row r="1635" spans="1:8" x14ac:dyDescent="0.25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23731</v>
      </c>
      <c r="H1635" s="1">
        <f>+Temporalidad[[#This Row],[ID]]</f>
        <v>1624</v>
      </c>
    </row>
    <row r="1636" spans="1:8" x14ac:dyDescent="0.25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23732</v>
      </c>
      <c r="H1636" s="1">
        <f>+Temporalidad[[#This Row],[ID]]</f>
        <v>1625</v>
      </c>
    </row>
    <row r="1637" spans="1:8" x14ac:dyDescent="0.25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23733</v>
      </c>
      <c r="H1637" s="1">
        <f>+Temporalidad[[#This Row],[ID]]</f>
        <v>1626</v>
      </c>
    </row>
    <row r="1638" spans="1:8" x14ac:dyDescent="0.25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23734</v>
      </c>
      <c r="H1638" s="1">
        <f>+Temporalidad[[#This Row],[ID]]</f>
        <v>1627</v>
      </c>
    </row>
    <row r="1639" spans="1:8" x14ac:dyDescent="0.25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23735</v>
      </c>
      <c r="H1639" s="1">
        <f>+Temporalidad[[#This Row],[ID]]</f>
        <v>1628</v>
      </c>
    </row>
    <row r="1640" spans="1:8" x14ac:dyDescent="0.25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23736</v>
      </c>
      <c r="H1640" s="1">
        <f>+Temporalidad[[#This Row],[ID]]</f>
        <v>1629</v>
      </c>
    </row>
    <row r="1641" spans="1:8" x14ac:dyDescent="0.25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23737</v>
      </c>
      <c r="H1641" s="1">
        <f>+Temporalidad[[#This Row],[ID]]</f>
        <v>1630</v>
      </c>
    </row>
    <row r="1642" spans="1:8" x14ac:dyDescent="0.25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23738</v>
      </c>
      <c r="H1642" s="1">
        <f>+Temporalidad[[#This Row],[ID]]</f>
        <v>1631</v>
      </c>
    </row>
    <row r="1643" spans="1:8" x14ac:dyDescent="0.25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23739</v>
      </c>
      <c r="H1643" s="1">
        <f>+Temporalidad[[#This Row],[ID]]</f>
        <v>1632</v>
      </c>
    </row>
    <row r="1644" spans="1:8" x14ac:dyDescent="0.25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23740</v>
      </c>
      <c r="H1644" s="1">
        <f>+Temporalidad[[#This Row],[ID]]</f>
        <v>1633</v>
      </c>
    </row>
    <row r="1645" spans="1:8" x14ac:dyDescent="0.25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23741</v>
      </c>
      <c r="H1645" s="1">
        <f>+Temporalidad[[#This Row],[ID]]</f>
        <v>1634</v>
      </c>
    </row>
    <row r="1646" spans="1:8" x14ac:dyDescent="0.25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23742</v>
      </c>
      <c r="H1646" s="1">
        <f>+Temporalidad[[#This Row],[ID]]</f>
        <v>1635</v>
      </c>
    </row>
    <row r="1647" spans="1:8" x14ac:dyDescent="0.25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23743</v>
      </c>
      <c r="H1647" s="1">
        <f>+Temporalidad[[#This Row],[ID]]</f>
        <v>1636</v>
      </c>
    </row>
    <row r="1648" spans="1:8" x14ac:dyDescent="0.25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23744</v>
      </c>
      <c r="H1648" s="1">
        <f>+Temporalidad[[#This Row],[ID]]</f>
        <v>1637</v>
      </c>
    </row>
    <row r="1649" spans="1:8" x14ac:dyDescent="0.25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23745</v>
      </c>
      <c r="H1649" s="1">
        <f>+Temporalidad[[#This Row],[ID]]</f>
        <v>1638</v>
      </c>
    </row>
    <row r="1650" spans="1:8" x14ac:dyDescent="0.25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23746</v>
      </c>
      <c r="H1650" s="1">
        <f>+Temporalidad[[#This Row],[ID]]</f>
        <v>1639</v>
      </c>
    </row>
    <row r="1651" spans="1:8" x14ac:dyDescent="0.25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23747</v>
      </c>
      <c r="H1651" s="1">
        <f>+Temporalidad[[#This Row],[ID]]</f>
        <v>1640</v>
      </c>
    </row>
    <row r="1652" spans="1:8" x14ac:dyDescent="0.25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23748</v>
      </c>
      <c r="H1652" s="1">
        <f>+Temporalidad[[#This Row],[ID]]</f>
        <v>1641</v>
      </c>
    </row>
    <row r="1653" spans="1:8" x14ac:dyDescent="0.25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23749</v>
      </c>
      <c r="H1653" s="1">
        <f>+Temporalidad[[#This Row],[ID]]</f>
        <v>1642</v>
      </c>
    </row>
    <row r="1654" spans="1:8" x14ac:dyDescent="0.25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23750</v>
      </c>
      <c r="H1654" s="1">
        <f>+Temporalidad[[#This Row],[ID]]</f>
        <v>1643</v>
      </c>
    </row>
    <row r="1655" spans="1:8" x14ac:dyDescent="0.25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23751</v>
      </c>
      <c r="H1655" s="1">
        <f>+Temporalidad[[#This Row],[ID]]</f>
        <v>1644</v>
      </c>
    </row>
    <row r="1656" spans="1:8" x14ac:dyDescent="0.25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23752</v>
      </c>
      <c r="H1656" s="1">
        <f>+Temporalidad[[#This Row],[ID]]</f>
        <v>1645</v>
      </c>
    </row>
    <row r="1657" spans="1:8" x14ac:dyDescent="0.25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23753</v>
      </c>
      <c r="H1657" s="1">
        <f>+Temporalidad[[#This Row],[ID]]</f>
        <v>1646</v>
      </c>
    </row>
    <row r="1658" spans="1:8" x14ac:dyDescent="0.25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23754</v>
      </c>
      <c r="H1658" s="1">
        <f>+Temporalidad[[#This Row],[ID]]</f>
        <v>1647</v>
      </c>
    </row>
    <row r="1659" spans="1:8" x14ac:dyDescent="0.25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23755</v>
      </c>
      <c r="H1659" s="1">
        <f>+Temporalidad[[#This Row],[ID]]</f>
        <v>1648</v>
      </c>
    </row>
    <row r="1660" spans="1:8" x14ac:dyDescent="0.25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23756</v>
      </c>
      <c r="H1660" s="1">
        <f>+Temporalidad[[#This Row],[ID]]</f>
        <v>1649</v>
      </c>
    </row>
    <row r="1661" spans="1:8" x14ac:dyDescent="0.25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23757</v>
      </c>
      <c r="H1661" s="1">
        <f>+Temporalidad[[#This Row],[ID]]</f>
        <v>1650</v>
      </c>
    </row>
    <row r="1662" spans="1:8" x14ac:dyDescent="0.25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23758</v>
      </c>
      <c r="H1662" s="1">
        <f>+Temporalidad[[#This Row],[ID]]</f>
        <v>1651</v>
      </c>
    </row>
    <row r="1663" spans="1:8" x14ac:dyDescent="0.25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23759</v>
      </c>
      <c r="H1663" s="1">
        <f>+Temporalidad[[#This Row],[ID]]</f>
        <v>1652</v>
      </c>
    </row>
    <row r="1664" spans="1:8" x14ac:dyDescent="0.25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23760</v>
      </c>
      <c r="H1664" s="1">
        <f>+Temporalidad[[#This Row],[ID]]</f>
        <v>1653</v>
      </c>
    </row>
    <row r="1665" spans="1:8" x14ac:dyDescent="0.25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23761</v>
      </c>
      <c r="H1665" s="1">
        <f>+Temporalidad[[#This Row],[ID]]</f>
        <v>1654</v>
      </c>
    </row>
    <row r="1666" spans="1:8" x14ac:dyDescent="0.25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23762</v>
      </c>
      <c r="H1666" s="1">
        <f>+Temporalidad[[#This Row],[ID]]</f>
        <v>1655</v>
      </c>
    </row>
    <row r="1667" spans="1:8" x14ac:dyDescent="0.25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23763</v>
      </c>
      <c r="H1667" s="1">
        <f>+Temporalidad[[#This Row],[ID]]</f>
        <v>1656</v>
      </c>
    </row>
    <row r="1668" spans="1:8" x14ac:dyDescent="0.25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23764</v>
      </c>
      <c r="H1668" s="1">
        <f>+Temporalidad[[#This Row],[ID]]</f>
        <v>1657</v>
      </c>
    </row>
    <row r="1669" spans="1:8" x14ac:dyDescent="0.25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23765</v>
      </c>
      <c r="H1669" s="1">
        <f>+Temporalidad[[#This Row],[ID]]</f>
        <v>1658</v>
      </c>
    </row>
    <row r="1670" spans="1:8" x14ac:dyDescent="0.25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23766</v>
      </c>
      <c r="H1670" s="1">
        <f>+Temporalidad[[#This Row],[ID]]</f>
        <v>1659</v>
      </c>
    </row>
    <row r="1671" spans="1:8" x14ac:dyDescent="0.25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23767</v>
      </c>
      <c r="H1671" s="1">
        <f>+Temporalidad[[#This Row],[ID]]</f>
        <v>1660</v>
      </c>
    </row>
    <row r="1672" spans="1:8" x14ac:dyDescent="0.25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23768</v>
      </c>
      <c r="H1672" s="1">
        <f>+Temporalidad[[#This Row],[ID]]</f>
        <v>1661</v>
      </c>
    </row>
    <row r="1673" spans="1:8" x14ac:dyDescent="0.25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23769</v>
      </c>
      <c r="H1673" s="1">
        <f>+Temporalidad[[#This Row],[ID]]</f>
        <v>1662</v>
      </c>
    </row>
    <row r="1674" spans="1:8" x14ac:dyDescent="0.25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23770</v>
      </c>
      <c r="H1674" s="1">
        <f>+Temporalidad[[#This Row],[ID]]</f>
        <v>1663</v>
      </c>
    </row>
    <row r="1675" spans="1:8" x14ac:dyDescent="0.25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23771</v>
      </c>
      <c r="H1675" s="1">
        <f>+Temporalidad[[#This Row],[ID]]</f>
        <v>1664</v>
      </c>
    </row>
    <row r="1676" spans="1:8" x14ac:dyDescent="0.25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23772</v>
      </c>
      <c r="H1676" s="1">
        <f>+Temporalidad[[#This Row],[ID]]</f>
        <v>1665</v>
      </c>
    </row>
    <row r="1677" spans="1:8" x14ac:dyDescent="0.25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23773</v>
      </c>
      <c r="H1677" s="1">
        <f>+Temporalidad[[#This Row],[ID]]</f>
        <v>1666</v>
      </c>
    </row>
    <row r="1678" spans="1:8" x14ac:dyDescent="0.25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23774</v>
      </c>
      <c r="H1678" s="1">
        <f>+Temporalidad[[#This Row],[ID]]</f>
        <v>1667</v>
      </c>
    </row>
    <row r="1679" spans="1:8" x14ac:dyDescent="0.25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23775</v>
      </c>
      <c r="H1679" s="1">
        <f>+Temporalidad[[#This Row],[ID]]</f>
        <v>1668</v>
      </c>
    </row>
    <row r="1680" spans="1:8" x14ac:dyDescent="0.25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23776</v>
      </c>
      <c r="H1680" s="1">
        <f>+Temporalidad[[#This Row],[ID]]</f>
        <v>1669</v>
      </c>
    </row>
    <row r="1681" spans="1:8" x14ac:dyDescent="0.25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23777</v>
      </c>
      <c r="H1681" s="1">
        <f>+Temporalidad[[#This Row],[ID]]</f>
        <v>1670</v>
      </c>
    </row>
    <row r="1682" spans="1:8" x14ac:dyDescent="0.25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23778</v>
      </c>
      <c r="H1682" s="1">
        <f>+Temporalidad[[#This Row],[ID]]</f>
        <v>1671</v>
      </c>
    </row>
    <row r="1683" spans="1:8" x14ac:dyDescent="0.25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23779</v>
      </c>
      <c r="H1683" s="1">
        <f>+Temporalidad[[#This Row],[ID]]</f>
        <v>1672</v>
      </c>
    </row>
    <row r="1684" spans="1:8" x14ac:dyDescent="0.25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23780</v>
      </c>
      <c r="H1684" s="1">
        <f>+Temporalidad[[#This Row],[ID]]</f>
        <v>1673</v>
      </c>
    </row>
    <row r="1685" spans="1:8" x14ac:dyDescent="0.25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23781</v>
      </c>
      <c r="H1685" s="1">
        <f>+Temporalidad[[#This Row],[ID]]</f>
        <v>1674</v>
      </c>
    </row>
    <row r="1686" spans="1:8" x14ac:dyDescent="0.25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23782</v>
      </c>
      <c r="H1686" s="1">
        <f>+Temporalidad[[#This Row],[ID]]</f>
        <v>1675</v>
      </c>
    </row>
    <row r="1687" spans="1:8" x14ac:dyDescent="0.25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23783</v>
      </c>
      <c r="H1687" s="1">
        <f>+Temporalidad[[#This Row],[ID]]</f>
        <v>1676</v>
      </c>
    </row>
    <row r="1688" spans="1:8" x14ac:dyDescent="0.25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23784</v>
      </c>
      <c r="H1688" s="1">
        <f>+Temporalidad[[#This Row],[ID]]</f>
        <v>1677</v>
      </c>
    </row>
    <row r="1689" spans="1:8" x14ac:dyDescent="0.25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23785</v>
      </c>
      <c r="H1689" s="1">
        <f>+Temporalidad[[#This Row],[ID]]</f>
        <v>1678</v>
      </c>
    </row>
    <row r="1690" spans="1:8" x14ac:dyDescent="0.25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23786</v>
      </c>
      <c r="H1690" s="1">
        <f>+Temporalidad[[#This Row],[ID]]</f>
        <v>1679</v>
      </c>
    </row>
    <row r="1691" spans="1:8" x14ac:dyDescent="0.25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23787</v>
      </c>
      <c r="H1691" s="1">
        <f>+Temporalidad[[#This Row],[ID]]</f>
        <v>1680</v>
      </c>
    </row>
    <row r="1692" spans="1:8" x14ac:dyDescent="0.25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23788</v>
      </c>
      <c r="H1692" s="1">
        <f>+Temporalidad[[#This Row],[ID]]</f>
        <v>1681</v>
      </c>
    </row>
    <row r="1693" spans="1:8" x14ac:dyDescent="0.25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23789</v>
      </c>
      <c r="H1693" s="1">
        <f>+Temporalidad[[#This Row],[ID]]</f>
        <v>1682</v>
      </c>
    </row>
    <row r="1694" spans="1:8" x14ac:dyDescent="0.25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23790</v>
      </c>
      <c r="H1694" s="1">
        <f>+Temporalidad[[#This Row],[ID]]</f>
        <v>1683</v>
      </c>
    </row>
    <row r="1695" spans="1:8" x14ac:dyDescent="0.25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23791</v>
      </c>
      <c r="H1695" s="1">
        <f>+Temporalidad[[#This Row],[ID]]</f>
        <v>1684</v>
      </c>
    </row>
    <row r="1696" spans="1:8" x14ac:dyDescent="0.25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23792</v>
      </c>
      <c r="H1696" s="1">
        <f>+Temporalidad[[#This Row],[ID]]</f>
        <v>1685</v>
      </c>
    </row>
    <row r="1697" spans="1:8" x14ac:dyDescent="0.25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23793</v>
      </c>
      <c r="H1697" s="1">
        <f>+Temporalidad[[#This Row],[ID]]</f>
        <v>1686</v>
      </c>
    </row>
    <row r="1698" spans="1:8" x14ac:dyDescent="0.25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23794</v>
      </c>
      <c r="H1698" s="1">
        <f>+Temporalidad[[#This Row],[ID]]</f>
        <v>1687</v>
      </c>
    </row>
    <row r="1699" spans="1:8" x14ac:dyDescent="0.25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23795</v>
      </c>
      <c r="H1699" s="1">
        <f>+Temporalidad[[#This Row],[ID]]</f>
        <v>1688</v>
      </c>
    </row>
    <row r="1700" spans="1:8" x14ac:dyDescent="0.25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23796</v>
      </c>
      <c r="H1700" s="1">
        <f>+Temporalidad[[#This Row],[ID]]</f>
        <v>1689</v>
      </c>
    </row>
    <row r="1701" spans="1:8" x14ac:dyDescent="0.25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23797</v>
      </c>
      <c r="H1701" s="1">
        <f>+Temporalidad[[#This Row],[ID]]</f>
        <v>1690</v>
      </c>
    </row>
    <row r="1702" spans="1:8" x14ac:dyDescent="0.25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23798</v>
      </c>
      <c r="H1702" s="1">
        <f>+Temporalidad[[#This Row],[ID]]</f>
        <v>1691</v>
      </c>
    </row>
    <row r="1703" spans="1:8" x14ac:dyDescent="0.25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23799</v>
      </c>
      <c r="H1703" s="1">
        <f>+Temporalidad[[#This Row],[ID]]</f>
        <v>1692</v>
      </c>
    </row>
    <row r="1704" spans="1:8" x14ac:dyDescent="0.25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23800</v>
      </c>
      <c r="H1704" s="1">
        <f>+Temporalidad[[#This Row],[ID]]</f>
        <v>1693</v>
      </c>
    </row>
    <row r="1705" spans="1:8" x14ac:dyDescent="0.25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23801</v>
      </c>
      <c r="H1705" s="1">
        <f>+Temporalidad[[#This Row],[ID]]</f>
        <v>1694</v>
      </c>
    </row>
    <row r="1706" spans="1:8" x14ac:dyDescent="0.25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23802</v>
      </c>
      <c r="H1706" s="1">
        <f>+Temporalidad[[#This Row],[ID]]</f>
        <v>1695</v>
      </c>
    </row>
    <row r="1707" spans="1:8" x14ac:dyDescent="0.25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23803</v>
      </c>
      <c r="H1707" s="1">
        <f>+Temporalidad[[#This Row],[ID]]</f>
        <v>1696</v>
      </c>
    </row>
    <row r="1708" spans="1:8" x14ac:dyDescent="0.25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23804</v>
      </c>
      <c r="H1708" s="1">
        <f>+Temporalidad[[#This Row],[ID]]</f>
        <v>1697</v>
      </c>
    </row>
    <row r="1709" spans="1:8" x14ac:dyDescent="0.25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23805</v>
      </c>
      <c r="H1709" s="1">
        <f>+Temporalidad[[#This Row],[ID]]</f>
        <v>1698</v>
      </c>
    </row>
    <row r="1710" spans="1:8" x14ac:dyDescent="0.25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23806</v>
      </c>
      <c r="H1710" s="1">
        <f>+Temporalidad[[#This Row],[ID]]</f>
        <v>1699</v>
      </c>
    </row>
    <row r="1711" spans="1:8" x14ac:dyDescent="0.25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23807</v>
      </c>
      <c r="H1711" s="1">
        <f>+Temporalidad[[#This Row],[ID]]</f>
        <v>1700</v>
      </c>
    </row>
    <row r="1712" spans="1:8" x14ac:dyDescent="0.25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23808</v>
      </c>
      <c r="H1712" s="1">
        <f>+Temporalidad[[#This Row],[ID]]</f>
        <v>1701</v>
      </c>
    </row>
    <row r="1713" spans="1:8" x14ac:dyDescent="0.25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23809</v>
      </c>
      <c r="H1713" s="1">
        <f>+Temporalidad[[#This Row],[ID]]</f>
        <v>1702</v>
      </c>
    </row>
    <row r="1714" spans="1:8" x14ac:dyDescent="0.25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23810</v>
      </c>
      <c r="H1714" s="1">
        <f>+Temporalidad[[#This Row],[ID]]</f>
        <v>1703</v>
      </c>
    </row>
    <row r="1715" spans="1:8" x14ac:dyDescent="0.25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23811</v>
      </c>
      <c r="H1715" s="1">
        <f>+Temporalidad[[#This Row],[ID]]</f>
        <v>1704</v>
      </c>
    </row>
    <row r="1716" spans="1:8" x14ac:dyDescent="0.25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23812</v>
      </c>
      <c r="H1716" s="1">
        <f>+Temporalidad[[#This Row],[ID]]</f>
        <v>1705</v>
      </c>
    </row>
    <row r="1717" spans="1:8" x14ac:dyDescent="0.25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23813</v>
      </c>
      <c r="H1717" s="1">
        <f>+Temporalidad[[#This Row],[ID]]</f>
        <v>1706</v>
      </c>
    </row>
    <row r="1718" spans="1:8" x14ac:dyDescent="0.25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23814</v>
      </c>
      <c r="H1718" s="1">
        <f>+Temporalidad[[#This Row],[ID]]</f>
        <v>1707</v>
      </c>
    </row>
    <row r="1719" spans="1:8" x14ac:dyDescent="0.25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23815</v>
      </c>
      <c r="H1719" s="1">
        <f>+Temporalidad[[#This Row],[ID]]</f>
        <v>1708</v>
      </c>
    </row>
    <row r="1720" spans="1:8" x14ac:dyDescent="0.25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23816</v>
      </c>
      <c r="H1720" s="1">
        <f>+Temporalidad[[#This Row],[ID]]</f>
        <v>1709</v>
      </c>
    </row>
    <row r="1721" spans="1:8" x14ac:dyDescent="0.25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23817</v>
      </c>
      <c r="H1721" s="1">
        <f>+Temporalidad[[#This Row],[ID]]</f>
        <v>1710</v>
      </c>
    </row>
    <row r="1722" spans="1:8" x14ac:dyDescent="0.25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23818</v>
      </c>
      <c r="H1722" s="1">
        <f>+Temporalidad[[#This Row],[ID]]</f>
        <v>1711</v>
      </c>
    </row>
    <row r="1723" spans="1:8" x14ac:dyDescent="0.25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23819</v>
      </c>
      <c r="H1723" s="1">
        <f>+Temporalidad[[#This Row],[ID]]</f>
        <v>1712</v>
      </c>
    </row>
    <row r="1724" spans="1:8" x14ac:dyDescent="0.25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23820</v>
      </c>
      <c r="H1724" s="1">
        <f>+Temporalidad[[#This Row],[ID]]</f>
        <v>1713</v>
      </c>
    </row>
    <row r="1725" spans="1:8" x14ac:dyDescent="0.25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23821</v>
      </c>
      <c r="H1725" s="1">
        <f>+Temporalidad[[#This Row],[ID]]</f>
        <v>1714</v>
      </c>
    </row>
    <row r="1726" spans="1:8" x14ac:dyDescent="0.25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23822</v>
      </c>
      <c r="H1726" s="1">
        <f>+Temporalidad[[#This Row],[ID]]</f>
        <v>1715</v>
      </c>
    </row>
    <row r="1727" spans="1:8" x14ac:dyDescent="0.25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23823</v>
      </c>
      <c r="H1727" s="1">
        <f>+Temporalidad[[#This Row],[ID]]</f>
        <v>1716</v>
      </c>
    </row>
    <row r="1728" spans="1:8" x14ac:dyDescent="0.25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23824</v>
      </c>
      <c r="H1728" s="1">
        <f>+Temporalidad[[#This Row],[ID]]</f>
        <v>1717</v>
      </c>
    </row>
    <row r="1729" spans="1:8" x14ac:dyDescent="0.25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23825</v>
      </c>
      <c r="H1729" s="1">
        <f>+Temporalidad[[#This Row],[ID]]</f>
        <v>1718</v>
      </c>
    </row>
    <row r="1730" spans="1:8" x14ac:dyDescent="0.25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23826</v>
      </c>
      <c r="H1730" s="1">
        <f>+Temporalidad[[#This Row],[ID]]</f>
        <v>1719</v>
      </c>
    </row>
    <row r="1731" spans="1:8" x14ac:dyDescent="0.25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23827</v>
      </c>
      <c r="H1731" s="1">
        <f>+Temporalidad[[#This Row],[ID]]</f>
        <v>1720</v>
      </c>
    </row>
    <row r="1732" spans="1:8" x14ac:dyDescent="0.25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23828</v>
      </c>
      <c r="H1732" s="1">
        <f>+Temporalidad[[#This Row],[ID]]</f>
        <v>1721</v>
      </c>
    </row>
    <row r="1733" spans="1:8" x14ac:dyDescent="0.25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23829</v>
      </c>
      <c r="H1733" s="1">
        <f>+Temporalidad[[#This Row],[ID]]</f>
        <v>1722</v>
      </c>
    </row>
    <row r="1734" spans="1:8" x14ac:dyDescent="0.25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23830</v>
      </c>
      <c r="H1734" s="1">
        <f>+Temporalidad[[#This Row],[ID]]</f>
        <v>1723</v>
      </c>
    </row>
    <row r="1735" spans="1:8" x14ac:dyDescent="0.25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23831</v>
      </c>
      <c r="H1735" s="1">
        <f>+Temporalidad[[#This Row],[ID]]</f>
        <v>1724</v>
      </c>
    </row>
    <row r="1736" spans="1:8" x14ac:dyDescent="0.25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23832</v>
      </c>
      <c r="H1736" s="1">
        <f>+Temporalidad[[#This Row],[ID]]</f>
        <v>1725</v>
      </c>
    </row>
    <row r="1737" spans="1:8" x14ac:dyDescent="0.25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23833</v>
      </c>
      <c r="H1737" s="1">
        <f>+Temporalidad[[#This Row],[ID]]</f>
        <v>1726</v>
      </c>
    </row>
    <row r="1738" spans="1:8" x14ac:dyDescent="0.25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23834</v>
      </c>
      <c r="H1738" s="1">
        <f>+Temporalidad[[#This Row],[ID]]</f>
        <v>1727</v>
      </c>
    </row>
    <row r="1739" spans="1:8" x14ac:dyDescent="0.25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23835</v>
      </c>
      <c r="H1739" s="1">
        <f>+Temporalidad[[#This Row],[ID]]</f>
        <v>1728</v>
      </c>
    </row>
    <row r="1740" spans="1:8" x14ac:dyDescent="0.25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23836</v>
      </c>
      <c r="H1740" s="1">
        <f>+Temporalidad[[#This Row],[ID]]</f>
        <v>1729</v>
      </c>
    </row>
    <row r="1741" spans="1:8" x14ac:dyDescent="0.25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23837</v>
      </c>
      <c r="H1741" s="1">
        <f>+Temporalidad[[#This Row],[ID]]</f>
        <v>1730</v>
      </c>
    </row>
    <row r="1742" spans="1:8" x14ac:dyDescent="0.25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23838</v>
      </c>
      <c r="H1742" s="1">
        <f>+Temporalidad[[#This Row],[ID]]</f>
        <v>1731</v>
      </c>
    </row>
    <row r="1743" spans="1:8" x14ac:dyDescent="0.25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23839</v>
      </c>
      <c r="H1743" s="1">
        <f>+Temporalidad[[#This Row],[ID]]</f>
        <v>1732</v>
      </c>
    </row>
    <row r="1744" spans="1:8" x14ac:dyDescent="0.25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23840</v>
      </c>
      <c r="H1744" s="1">
        <f>+Temporalidad[[#This Row],[ID]]</f>
        <v>1733</v>
      </c>
    </row>
    <row r="1745" spans="1:8" x14ac:dyDescent="0.25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23841</v>
      </c>
      <c r="H1745" s="1">
        <f>+Temporalidad[[#This Row],[ID]]</f>
        <v>1734</v>
      </c>
    </row>
    <row r="1746" spans="1:8" x14ac:dyDescent="0.25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23842</v>
      </c>
      <c r="H1746" s="1">
        <f>+Temporalidad[[#This Row],[ID]]</f>
        <v>1735</v>
      </c>
    </row>
    <row r="1747" spans="1:8" x14ac:dyDescent="0.25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23843</v>
      </c>
      <c r="H1747" s="1">
        <f>+Temporalidad[[#This Row],[ID]]</f>
        <v>1736</v>
      </c>
    </row>
    <row r="1748" spans="1:8" x14ac:dyDescent="0.25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23844</v>
      </c>
      <c r="H1748" s="1">
        <f>+Temporalidad[[#This Row],[ID]]</f>
        <v>1737</v>
      </c>
    </row>
    <row r="1749" spans="1:8" x14ac:dyDescent="0.25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23845</v>
      </c>
      <c r="H1749" s="1">
        <f>+Temporalidad[[#This Row],[ID]]</f>
        <v>1738</v>
      </c>
    </row>
    <row r="1750" spans="1:8" x14ac:dyDescent="0.25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23846</v>
      </c>
      <c r="H1750" s="1">
        <f>+Temporalidad[[#This Row],[ID]]</f>
        <v>1739</v>
      </c>
    </row>
    <row r="1751" spans="1:8" x14ac:dyDescent="0.25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23847</v>
      </c>
      <c r="H1751" s="1">
        <f>+Temporalidad[[#This Row],[ID]]</f>
        <v>1740</v>
      </c>
    </row>
    <row r="1752" spans="1:8" x14ac:dyDescent="0.25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23848</v>
      </c>
      <c r="H1752" s="1">
        <f>+Temporalidad[[#This Row],[ID]]</f>
        <v>1741</v>
      </c>
    </row>
    <row r="1753" spans="1:8" x14ac:dyDescent="0.25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23849</v>
      </c>
      <c r="H1753" s="1">
        <f>+Temporalidad[[#This Row],[ID]]</f>
        <v>1742</v>
      </c>
    </row>
    <row r="1754" spans="1:8" x14ac:dyDescent="0.25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23850</v>
      </c>
      <c r="H1754" s="1">
        <f>+Temporalidad[[#This Row],[ID]]</f>
        <v>1743</v>
      </c>
    </row>
    <row r="1755" spans="1:8" x14ac:dyDescent="0.25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23851</v>
      </c>
      <c r="H1755" s="1">
        <f>+Temporalidad[[#This Row],[ID]]</f>
        <v>1744</v>
      </c>
    </row>
    <row r="1756" spans="1:8" x14ac:dyDescent="0.25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23852</v>
      </c>
      <c r="H1756" s="1">
        <f>+Temporalidad[[#This Row],[ID]]</f>
        <v>1745</v>
      </c>
    </row>
    <row r="1757" spans="1:8" x14ac:dyDescent="0.25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23853</v>
      </c>
      <c r="H1757" s="1">
        <f>+Temporalidad[[#This Row],[ID]]</f>
        <v>1746</v>
      </c>
    </row>
    <row r="1758" spans="1:8" x14ac:dyDescent="0.25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23854</v>
      </c>
      <c r="H1758" s="1">
        <f>+Temporalidad[[#This Row],[ID]]</f>
        <v>1747</v>
      </c>
    </row>
    <row r="1759" spans="1:8" x14ac:dyDescent="0.25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23855</v>
      </c>
      <c r="H1759" s="1">
        <f>+Temporalidad[[#This Row],[ID]]</f>
        <v>1748</v>
      </c>
    </row>
    <row r="1760" spans="1:8" x14ac:dyDescent="0.25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23856</v>
      </c>
      <c r="H1760" s="1">
        <f>+Temporalidad[[#This Row],[ID]]</f>
        <v>1749</v>
      </c>
    </row>
    <row r="1761" spans="1:8" x14ac:dyDescent="0.25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23857</v>
      </c>
      <c r="H1761" s="1">
        <f>+Temporalidad[[#This Row],[ID]]</f>
        <v>1750</v>
      </c>
    </row>
    <row r="1762" spans="1:8" x14ac:dyDescent="0.25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23858</v>
      </c>
      <c r="H1762" s="1">
        <f>+Temporalidad[[#This Row],[ID]]</f>
        <v>1751</v>
      </c>
    </row>
    <row r="1763" spans="1:8" x14ac:dyDescent="0.25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23859</v>
      </c>
      <c r="H1763" s="1">
        <f>+Temporalidad[[#This Row],[ID]]</f>
        <v>1752</v>
      </c>
    </row>
    <row r="1764" spans="1:8" x14ac:dyDescent="0.25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23860</v>
      </c>
      <c r="H1764" s="1">
        <f>+Temporalidad[[#This Row],[ID]]</f>
        <v>1753</v>
      </c>
    </row>
    <row r="1765" spans="1:8" x14ac:dyDescent="0.25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23861</v>
      </c>
      <c r="H1765" s="1">
        <f>+Temporalidad[[#This Row],[ID]]</f>
        <v>1754</v>
      </c>
    </row>
    <row r="1766" spans="1:8" x14ac:dyDescent="0.25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23862</v>
      </c>
      <c r="H1766" s="1">
        <f>+Temporalidad[[#This Row],[ID]]</f>
        <v>1755</v>
      </c>
    </row>
    <row r="1767" spans="1:8" x14ac:dyDescent="0.25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23863</v>
      </c>
      <c r="H1767" s="1">
        <f>+Temporalidad[[#This Row],[ID]]</f>
        <v>1756</v>
      </c>
    </row>
    <row r="1768" spans="1:8" x14ac:dyDescent="0.25">
      <c r="A1768">
        <v>1757</v>
      </c>
      <c r="B1768" t="s">
        <v>22225</v>
      </c>
      <c r="C1768" s="1" t="s">
        <v>22226</v>
      </c>
      <c r="D1768" s="1" t="s">
        <v>22226</v>
      </c>
      <c r="E1768" s="2">
        <v>40909</v>
      </c>
      <c r="F1768" s="2">
        <v>44196</v>
      </c>
      <c r="G1768" s="1" t="s">
        <v>23948</v>
      </c>
      <c r="H1768" s="1">
        <f>+Temporalidad[[#This Row],[ID]]</f>
        <v>1757</v>
      </c>
    </row>
    <row r="1769" spans="1:8" x14ac:dyDescent="0.25">
      <c r="A1769">
        <v>1758</v>
      </c>
      <c r="B1769" t="s">
        <v>23871</v>
      </c>
      <c r="C1769" s="1" t="s">
        <v>22226</v>
      </c>
      <c r="D1769" s="1" t="s">
        <v>22226</v>
      </c>
      <c r="E1769" s="2">
        <v>42736</v>
      </c>
      <c r="F1769" s="2">
        <v>44196</v>
      </c>
      <c r="G1769" s="1" t="s">
        <v>23949</v>
      </c>
      <c r="H1769" s="1">
        <f>+Temporalidad[[#This Row],[ID]]</f>
        <v>1758</v>
      </c>
    </row>
    <row r="1770" spans="1:8" x14ac:dyDescent="0.25">
      <c r="A1770">
        <v>1759</v>
      </c>
      <c r="B1770" t="s">
        <v>23872</v>
      </c>
      <c r="C1770" s="1" t="s">
        <v>22226</v>
      </c>
      <c r="D1770" s="1" t="s">
        <v>22226</v>
      </c>
      <c r="E1770" s="2">
        <v>43101</v>
      </c>
      <c r="F1770" s="2">
        <v>44196</v>
      </c>
      <c r="G1770" s="1" t="s">
        <v>23950</v>
      </c>
      <c r="H1770" s="1">
        <f>+Temporalidad[[#This Row],[ID]]</f>
        <v>1759</v>
      </c>
    </row>
    <row r="1771" spans="1:8" x14ac:dyDescent="0.25">
      <c r="A1771">
        <v>1760</v>
      </c>
      <c r="B1771" t="s">
        <v>23951</v>
      </c>
      <c r="C1771" s="1" t="s">
        <v>22378</v>
      </c>
      <c r="D1771" s="1" t="s">
        <v>23952</v>
      </c>
      <c r="E1771" s="2">
        <v>44342</v>
      </c>
      <c r="F1771" s="2">
        <v>44342</v>
      </c>
      <c r="G1771" s="1" t="s">
        <v>28763</v>
      </c>
      <c r="H1771" s="1">
        <f>+Temporalidad[[#This Row],[ID]]</f>
        <v>1760</v>
      </c>
    </row>
    <row r="1772" spans="1:8" x14ac:dyDescent="0.25">
      <c r="A1772">
        <v>1761</v>
      </c>
      <c r="B1772" t="s">
        <v>23953</v>
      </c>
      <c r="C1772" s="1" t="s">
        <v>22393</v>
      </c>
      <c r="D1772" s="1" t="s">
        <v>23954</v>
      </c>
      <c r="E1772" s="2">
        <v>44335</v>
      </c>
      <c r="F1772" s="2">
        <v>44342</v>
      </c>
      <c r="G1772" s="1" t="s">
        <v>28764</v>
      </c>
      <c r="H1772" s="1">
        <f>+Temporalidad[[#This Row],[ID]]</f>
        <v>1761</v>
      </c>
    </row>
    <row r="1773" spans="1:8" x14ac:dyDescent="0.25">
      <c r="A1773">
        <v>1762</v>
      </c>
      <c r="B1773" t="s">
        <v>23955</v>
      </c>
      <c r="C1773" s="1" t="s">
        <v>5249</v>
      </c>
      <c r="D1773" s="1" t="s">
        <v>5250</v>
      </c>
      <c r="E1773" s="2">
        <v>44312</v>
      </c>
      <c r="F1773" s="2">
        <v>44342</v>
      </c>
      <c r="G1773" s="1" t="s">
        <v>28765</v>
      </c>
      <c r="H1773" s="1">
        <f>+Temporalidad[[#This Row],[ID]]</f>
        <v>1762</v>
      </c>
    </row>
    <row r="1774" spans="1:8" x14ac:dyDescent="0.25">
      <c r="A1774">
        <v>1763</v>
      </c>
      <c r="B1774" t="s">
        <v>23956</v>
      </c>
      <c r="C1774" s="1" t="s">
        <v>22226</v>
      </c>
      <c r="D1774" s="1" t="s">
        <v>22226</v>
      </c>
      <c r="E1774" s="2">
        <v>40179</v>
      </c>
      <c r="F1774" s="2">
        <v>43830</v>
      </c>
      <c r="G1774" s="1" t="s">
        <v>23957</v>
      </c>
      <c r="H1774" s="1">
        <f>+Temporalidad[[#This Row],[ID]]</f>
        <v>1763</v>
      </c>
    </row>
    <row r="1775" spans="1:8" x14ac:dyDescent="0.25">
      <c r="A1775">
        <v>1764</v>
      </c>
      <c r="B1775" t="s">
        <v>23958</v>
      </c>
      <c r="C1775" s="1" t="s">
        <v>22226</v>
      </c>
      <c r="D1775" s="1" t="s">
        <v>22226</v>
      </c>
      <c r="E1775" s="2">
        <v>39448</v>
      </c>
      <c r="F1775" s="2">
        <v>43830</v>
      </c>
      <c r="G1775" s="1" t="s">
        <v>23959</v>
      </c>
      <c r="H1775" s="1">
        <f>+Temporalidad[[#This Row],[ID]]</f>
        <v>1764</v>
      </c>
    </row>
    <row r="1776" spans="1:8" x14ac:dyDescent="0.25">
      <c r="A1776">
        <v>1765</v>
      </c>
      <c r="B1776" t="s">
        <v>27245</v>
      </c>
      <c r="C1776" s="1" t="s">
        <v>22226</v>
      </c>
      <c r="D1776" s="1" t="s">
        <v>22226</v>
      </c>
      <c r="E1776" s="2">
        <v>43101</v>
      </c>
      <c r="F1776" s="2">
        <v>43830</v>
      </c>
      <c r="G1776" s="1" t="s">
        <v>27246</v>
      </c>
      <c r="H1776" s="1">
        <f>+Temporalidad[[#This Row],[ID]]</f>
        <v>1765</v>
      </c>
    </row>
    <row r="1777" spans="1:8" x14ac:dyDescent="0.25">
      <c r="A1777">
        <v>1766</v>
      </c>
      <c r="B1777" t="s">
        <v>23880</v>
      </c>
      <c r="C1777" s="1" t="s">
        <v>22226</v>
      </c>
      <c r="D1777" s="1" t="s">
        <v>22226</v>
      </c>
      <c r="E1777" s="2">
        <v>43466</v>
      </c>
      <c r="F1777" s="2">
        <v>44196</v>
      </c>
      <c r="G1777" s="1" t="s">
        <v>27247</v>
      </c>
      <c r="H1777" s="1">
        <f>+Temporalidad[[#This Row],[ID]]</f>
        <v>1766</v>
      </c>
    </row>
    <row r="1778" spans="1:8" x14ac:dyDescent="0.25">
      <c r="A1778">
        <v>1767</v>
      </c>
      <c r="B1778" t="s">
        <v>28766</v>
      </c>
      <c r="C1778" s="1" t="s">
        <v>22226</v>
      </c>
      <c r="D1778" s="1" t="s">
        <v>22226</v>
      </c>
      <c r="E1778" s="2">
        <v>38353</v>
      </c>
      <c r="F1778" s="2">
        <v>44196</v>
      </c>
      <c r="G1778" s="1" t="s">
        <v>28767</v>
      </c>
      <c r="H1778" s="1">
        <f>+Temporalidad[[#This Row],[ID]]</f>
        <v>1767</v>
      </c>
    </row>
    <row r="1779" spans="1:8" x14ac:dyDescent="0.25">
      <c r="A1779">
        <v>1768</v>
      </c>
      <c r="B1779" t="s">
        <v>27294</v>
      </c>
      <c r="C1779" s="1" t="s">
        <v>22226</v>
      </c>
      <c r="D1779" s="1" t="s">
        <v>22226</v>
      </c>
      <c r="E1779" s="2">
        <v>28856</v>
      </c>
      <c r="F1779" s="2">
        <v>44196</v>
      </c>
      <c r="G1779" s="1" t="s">
        <v>28768</v>
      </c>
      <c r="H1779" s="1">
        <f>+Temporalidad[[#This Row],[ID]]</f>
        <v>1768</v>
      </c>
    </row>
    <row r="1780" spans="1:8" x14ac:dyDescent="0.25">
      <c r="A1780">
        <v>1769</v>
      </c>
      <c r="B1780" t="s">
        <v>28769</v>
      </c>
      <c r="C1780" s="1" t="s">
        <v>22226</v>
      </c>
      <c r="D1780" s="1" t="s">
        <v>22226</v>
      </c>
      <c r="E1780" s="2">
        <v>42736</v>
      </c>
      <c r="F1780" s="2">
        <v>43830</v>
      </c>
      <c r="G1780" s="1" t="s">
        <v>28770</v>
      </c>
      <c r="H1780" s="1">
        <f>+Temporalidad[[#This Row],[ID]]</f>
        <v>1769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11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22224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23960</v>
      </c>
      <c r="I11" s="1">
        <f>+Territorio[[#This Row],[id]]</f>
        <v>1</v>
      </c>
    </row>
    <row r="12" spans="2:9" x14ac:dyDescent="0.2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23961</v>
      </c>
      <c r="I12" s="1">
        <f>+Territorio[[#This Row],[id]]</f>
        <v>2</v>
      </c>
    </row>
    <row r="13" spans="2:9" x14ac:dyDescent="0.2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23962</v>
      </c>
      <c r="I13" s="1">
        <f>+Territorio[[#This Row],[id]]</f>
        <v>3</v>
      </c>
    </row>
    <row r="14" spans="2:9" x14ac:dyDescent="0.2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23963</v>
      </c>
      <c r="I14" s="1">
        <f>+Territorio[[#This Row],[id]]</f>
        <v>4</v>
      </c>
    </row>
    <row r="15" spans="2:9" x14ac:dyDescent="0.2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23964</v>
      </c>
      <c r="I15" s="1">
        <f>+Territorio[[#This Row],[id]]</f>
        <v>5</v>
      </c>
    </row>
    <row r="16" spans="2:9" x14ac:dyDescent="0.2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23965</v>
      </c>
      <c r="I16" s="1">
        <f>+Territorio[[#This Row],[id]]</f>
        <v>6</v>
      </c>
    </row>
    <row r="17" spans="2:9" x14ac:dyDescent="0.2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23966</v>
      </c>
      <c r="I17" s="1">
        <f>+Territorio[[#This Row],[id]]</f>
        <v>7</v>
      </c>
    </row>
    <row r="18" spans="2:9" x14ac:dyDescent="0.2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23967</v>
      </c>
      <c r="I18" s="1">
        <f>+Territorio[[#This Row],[id]]</f>
        <v>8</v>
      </c>
    </row>
    <row r="19" spans="2:9" x14ac:dyDescent="0.2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23968</v>
      </c>
      <c r="I19" s="1">
        <f>+Territorio[[#This Row],[id]]</f>
        <v>9</v>
      </c>
    </row>
    <row r="20" spans="2:9" x14ac:dyDescent="0.2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23969</v>
      </c>
      <c r="I20" s="1">
        <f>+Territorio[[#This Row],[id]]</f>
        <v>10</v>
      </c>
    </row>
    <row r="21" spans="2:9" x14ac:dyDescent="0.2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23970</v>
      </c>
      <c r="I21" s="1">
        <f>+Territorio[[#This Row],[id]]</f>
        <v>11</v>
      </c>
    </row>
    <row r="22" spans="2:9" x14ac:dyDescent="0.2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23971</v>
      </c>
      <c r="I22" s="1">
        <f>+Territorio[[#This Row],[id]]</f>
        <v>12</v>
      </c>
    </row>
    <row r="23" spans="2:9" x14ac:dyDescent="0.2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23972</v>
      </c>
      <c r="I23" s="1">
        <f>+Territorio[[#This Row],[id]]</f>
        <v>13</v>
      </c>
    </row>
    <row r="24" spans="2:9" x14ac:dyDescent="0.2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23973</v>
      </c>
      <c r="I24" s="1">
        <f>+Territorio[[#This Row],[id]]</f>
        <v>14</v>
      </c>
    </row>
    <row r="25" spans="2:9" x14ac:dyDescent="0.2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23974</v>
      </c>
      <c r="I25" s="1">
        <f>+Territorio[[#This Row],[id]]</f>
        <v>15</v>
      </c>
    </row>
    <row r="26" spans="2:9" x14ac:dyDescent="0.2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23975</v>
      </c>
      <c r="I26" s="1">
        <f>+Territorio[[#This Row],[id]]</f>
        <v>16</v>
      </c>
    </row>
    <row r="27" spans="2:9" x14ac:dyDescent="0.2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23976</v>
      </c>
      <c r="I27" s="1">
        <f>+Territorio[[#This Row],[id]]</f>
        <v>17</v>
      </c>
    </row>
    <row r="28" spans="2:9" x14ac:dyDescent="0.2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23977</v>
      </c>
      <c r="I28" s="1">
        <f>+Territorio[[#This Row],[id]]</f>
        <v>18</v>
      </c>
    </row>
    <row r="29" spans="2:9" x14ac:dyDescent="0.2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23978</v>
      </c>
      <c r="I29" s="1">
        <f>+Territorio[[#This Row],[id]]</f>
        <v>19</v>
      </c>
    </row>
    <row r="30" spans="2:9" x14ac:dyDescent="0.2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23979</v>
      </c>
      <c r="I30" s="1">
        <f>+Territorio[[#This Row],[id]]</f>
        <v>20</v>
      </c>
    </row>
    <row r="31" spans="2:9" x14ac:dyDescent="0.2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23980</v>
      </c>
      <c r="I31" s="1">
        <f>+Territorio[[#This Row],[id]]</f>
        <v>21</v>
      </c>
    </row>
    <row r="32" spans="2:9" x14ac:dyDescent="0.2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23981</v>
      </c>
      <c r="I32" s="1">
        <f>+Territorio[[#This Row],[id]]</f>
        <v>22</v>
      </c>
    </row>
    <row r="33" spans="2:9" x14ac:dyDescent="0.2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23982</v>
      </c>
      <c r="I33" s="1">
        <f>+Territorio[[#This Row],[id]]</f>
        <v>23</v>
      </c>
    </row>
    <row r="34" spans="2:9" x14ac:dyDescent="0.2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23983</v>
      </c>
      <c r="I34" s="1">
        <f>+Territorio[[#This Row],[id]]</f>
        <v>24</v>
      </c>
    </row>
    <row r="35" spans="2:9" x14ac:dyDescent="0.2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23984</v>
      </c>
      <c r="I35" s="1">
        <f>+Territorio[[#This Row],[id]]</f>
        <v>25</v>
      </c>
    </row>
    <row r="36" spans="2:9" x14ac:dyDescent="0.2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23985</v>
      </c>
      <c r="I36" s="1">
        <f>+Territorio[[#This Row],[id]]</f>
        <v>26</v>
      </c>
    </row>
    <row r="37" spans="2:9" x14ac:dyDescent="0.2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23986</v>
      </c>
      <c r="I37" s="1">
        <f>+Territorio[[#This Row],[id]]</f>
        <v>27</v>
      </c>
    </row>
    <row r="38" spans="2:9" x14ac:dyDescent="0.2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23987</v>
      </c>
      <c r="I38" s="1">
        <f>+Territorio[[#This Row],[id]]</f>
        <v>28</v>
      </c>
    </row>
    <row r="39" spans="2:9" x14ac:dyDescent="0.2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23988</v>
      </c>
      <c r="I39" s="1">
        <f>+Territorio[[#This Row],[id]]</f>
        <v>29</v>
      </c>
    </row>
    <row r="40" spans="2:9" x14ac:dyDescent="0.2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23989</v>
      </c>
      <c r="I40" s="1">
        <f>+Territorio[[#This Row],[id]]</f>
        <v>30</v>
      </c>
    </row>
    <row r="41" spans="2:9" x14ac:dyDescent="0.2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23990</v>
      </c>
      <c r="I41" s="1">
        <f>+Territorio[[#This Row],[id]]</f>
        <v>31</v>
      </c>
    </row>
    <row r="42" spans="2:9" x14ac:dyDescent="0.2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23991</v>
      </c>
      <c r="I42" s="1">
        <f>+Territorio[[#This Row],[id]]</f>
        <v>32</v>
      </c>
    </row>
    <row r="43" spans="2:9" x14ac:dyDescent="0.2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23992</v>
      </c>
      <c r="I43" s="1">
        <f>+Territorio[[#This Row],[id]]</f>
        <v>33</v>
      </c>
    </row>
    <row r="44" spans="2:9" x14ac:dyDescent="0.2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23993</v>
      </c>
      <c r="I44" s="1">
        <f>+Territorio[[#This Row],[id]]</f>
        <v>34</v>
      </c>
    </row>
    <row r="45" spans="2:9" x14ac:dyDescent="0.2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23994</v>
      </c>
      <c r="I45" s="1">
        <f>+Territorio[[#This Row],[id]]</f>
        <v>35</v>
      </c>
    </row>
    <row r="46" spans="2:9" x14ac:dyDescent="0.2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23995</v>
      </c>
      <c r="I46" s="1">
        <f>+Territorio[[#This Row],[id]]</f>
        <v>36</v>
      </c>
    </row>
    <row r="47" spans="2:9" x14ac:dyDescent="0.2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23996</v>
      </c>
      <c r="I47" s="1">
        <f>+Territorio[[#This Row],[id]]</f>
        <v>37</v>
      </c>
    </row>
    <row r="48" spans="2:9" x14ac:dyDescent="0.2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23997</v>
      </c>
      <c r="I48" s="1">
        <f>+Territorio[[#This Row],[id]]</f>
        <v>38</v>
      </c>
    </row>
    <row r="49" spans="2:9" x14ac:dyDescent="0.2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23998</v>
      </c>
      <c r="I49" s="1">
        <f>+Territorio[[#This Row],[id]]</f>
        <v>39</v>
      </c>
    </row>
    <row r="50" spans="2:9" x14ac:dyDescent="0.2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23999</v>
      </c>
      <c r="I50" s="1">
        <f>+Territorio[[#This Row],[id]]</f>
        <v>40</v>
      </c>
    </row>
    <row r="51" spans="2:9" x14ac:dyDescent="0.2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24000</v>
      </c>
      <c r="I51" s="1">
        <f>+Territorio[[#This Row],[id]]</f>
        <v>41</v>
      </c>
    </row>
    <row r="52" spans="2:9" x14ac:dyDescent="0.2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24001</v>
      </c>
      <c r="I52" s="1">
        <f>+Territorio[[#This Row],[id]]</f>
        <v>42</v>
      </c>
    </row>
    <row r="53" spans="2:9" x14ac:dyDescent="0.2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24002</v>
      </c>
      <c r="I53" s="1">
        <f>+Territorio[[#This Row],[id]]</f>
        <v>43</v>
      </c>
    </row>
    <row r="54" spans="2:9" x14ac:dyDescent="0.2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24003</v>
      </c>
      <c r="I54" s="1">
        <f>+Territorio[[#This Row],[id]]</f>
        <v>44</v>
      </c>
    </row>
    <row r="55" spans="2:9" x14ac:dyDescent="0.2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24004</v>
      </c>
      <c r="I55" s="1">
        <f>+Territorio[[#This Row],[id]]</f>
        <v>45</v>
      </c>
    </row>
    <row r="56" spans="2:9" x14ac:dyDescent="0.2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24005</v>
      </c>
      <c r="I56" s="1">
        <f>+Territorio[[#This Row],[id]]</f>
        <v>46</v>
      </c>
    </row>
    <row r="57" spans="2:9" x14ac:dyDescent="0.2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24006</v>
      </c>
      <c r="I57" s="1">
        <f>+Territorio[[#This Row],[id]]</f>
        <v>47</v>
      </c>
    </row>
    <row r="58" spans="2:9" x14ac:dyDescent="0.2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24007</v>
      </c>
      <c r="I58" s="1">
        <f>+Territorio[[#This Row],[id]]</f>
        <v>48</v>
      </c>
    </row>
    <row r="59" spans="2:9" x14ac:dyDescent="0.2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24008</v>
      </c>
      <c r="I59" s="1">
        <f>+Territorio[[#This Row],[id]]</f>
        <v>49</v>
      </c>
    </row>
    <row r="60" spans="2:9" x14ac:dyDescent="0.2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24009</v>
      </c>
      <c r="I60" s="1">
        <f>+Territorio[[#This Row],[id]]</f>
        <v>50</v>
      </c>
    </row>
    <row r="61" spans="2:9" x14ac:dyDescent="0.2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24010</v>
      </c>
      <c r="I61" s="1">
        <f>+Territorio[[#This Row],[id]]</f>
        <v>51</v>
      </c>
    </row>
    <row r="62" spans="2:9" x14ac:dyDescent="0.2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24011</v>
      </c>
      <c r="I62" s="1">
        <f>+Territorio[[#This Row],[id]]</f>
        <v>52</v>
      </c>
    </row>
    <row r="63" spans="2:9" x14ac:dyDescent="0.2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24012</v>
      </c>
      <c r="I63" s="1">
        <f>+Territorio[[#This Row],[id]]</f>
        <v>53</v>
      </c>
    </row>
    <row r="64" spans="2:9" x14ac:dyDescent="0.2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24013</v>
      </c>
      <c r="I64" s="1">
        <f>+Territorio[[#This Row],[id]]</f>
        <v>54</v>
      </c>
    </row>
    <row r="65" spans="2:9" x14ac:dyDescent="0.2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24014</v>
      </c>
      <c r="I65" s="1">
        <f>+Territorio[[#This Row],[id]]</f>
        <v>55</v>
      </c>
    </row>
    <row r="66" spans="2:9" x14ac:dyDescent="0.2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24015</v>
      </c>
      <c r="I66" s="1">
        <f>+Territorio[[#This Row],[id]]</f>
        <v>56</v>
      </c>
    </row>
    <row r="67" spans="2:9" x14ac:dyDescent="0.2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24016</v>
      </c>
      <c r="I67" s="1">
        <f>+Territorio[[#This Row],[id]]</f>
        <v>57</v>
      </c>
    </row>
    <row r="68" spans="2:9" x14ac:dyDescent="0.2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24017</v>
      </c>
      <c r="I68" s="1">
        <f>+Territorio[[#This Row],[id]]</f>
        <v>58</v>
      </c>
    </row>
    <row r="69" spans="2:9" x14ac:dyDescent="0.2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24018</v>
      </c>
      <c r="I69" s="1">
        <f>+Territorio[[#This Row],[id]]</f>
        <v>59</v>
      </c>
    </row>
    <row r="70" spans="2:9" x14ac:dyDescent="0.2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24019</v>
      </c>
      <c r="I70" s="1">
        <f>+Territorio[[#This Row],[id]]</f>
        <v>60</v>
      </c>
    </row>
    <row r="71" spans="2:9" x14ac:dyDescent="0.2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24020</v>
      </c>
      <c r="I71" s="1">
        <f>+Territorio[[#This Row],[id]]</f>
        <v>61</v>
      </c>
    </row>
    <row r="72" spans="2:9" x14ac:dyDescent="0.2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24021</v>
      </c>
      <c r="I72" s="1">
        <f>+Territorio[[#This Row],[id]]</f>
        <v>62</v>
      </c>
    </row>
    <row r="73" spans="2:9" x14ac:dyDescent="0.2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24022</v>
      </c>
      <c r="I73" s="1">
        <f>+Territorio[[#This Row],[id]]</f>
        <v>63</v>
      </c>
    </row>
    <row r="74" spans="2:9" x14ac:dyDescent="0.2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24023</v>
      </c>
      <c r="I74" s="1">
        <f>+Territorio[[#This Row],[id]]</f>
        <v>64</v>
      </c>
    </row>
    <row r="75" spans="2:9" x14ac:dyDescent="0.2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24024</v>
      </c>
      <c r="I75" s="1">
        <f>+Territorio[[#This Row],[id]]</f>
        <v>65</v>
      </c>
    </row>
    <row r="76" spans="2:9" x14ac:dyDescent="0.2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24025</v>
      </c>
      <c r="I76" s="1">
        <f>+Territorio[[#This Row],[id]]</f>
        <v>66</v>
      </c>
    </row>
    <row r="77" spans="2:9" x14ac:dyDescent="0.2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24026</v>
      </c>
      <c r="I77" s="1">
        <f>+Territorio[[#This Row],[id]]</f>
        <v>67</v>
      </c>
    </row>
    <row r="78" spans="2:9" x14ac:dyDescent="0.2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24027</v>
      </c>
      <c r="I78" s="1">
        <f>+Territorio[[#This Row],[id]]</f>
        <v>68</v>
      </c>
    </row>
    <row r="79" spans="2:9" x14ac:dyDescent="0.2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24028</v>
      </c>
      <c r="I79" s="1">
        <f>+Territorio[[#This Row],[id]]</f>
        <v>69</v>
      </c>
    </row>
    <row r="80" spans="2:9" x14ac:dyDescent="0.2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24029</v>
      </c>
      <c r="I80" s="1">
        <f>+Territorio[[#This Row],[id]]</f>
        <v>70</v>
      </c>
    </row>
    <row r="81" spans="2:9" x14ac:dyDescent="0.2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24030</v>
      </c>
      <c r="I81" s="1">
        <f>+Territorio[[#This Row],[id]]</f>
        <v>71</v>
      </c>
    </row>
    <row r="82" spans="2:9" x14ac:dyDescent="0.2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24031</v>
      </c>
      <c r="I82" s="1">
        <f>+Territorio[[#This Row],[id]]</f>
        <v>72</v>
      </c>
    </row>
    <row r="83" spans="2:9" x14ac:dyDescent="0.2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24032</v>
      </c>
      <c r="I83" s="1">
        <f>+Territorio[[#This Row],[id]]</f>
        <v>73</v>
      </c>
    </row>
    <row r="84" spans="2:9" x14ac:dyDescent="0.2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24033</v>
      </c>
      <c r="I84" s="1">
        <f>+Territorio[[#This Row],[id]]</f>
        <v>74</v>
      </c>
    </row>
    <row r="85" spans="2:9" x14ac:dyDescent="0.2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24034</v>
      </c>
      <c r="I85" s="1">
        <f>+Territorio[[#This Row],[id]]</f>
        <v>75</v>
      </c>
    </row>
    <row r="86" spans="2:9" x14ac:dyDescent="0.2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24035</v>
      </c>
      <c r="I86" s="1">
        <f>+Territorio[[#This Row],[id]]</f>
        <v>76</v>
      </c>
    </row>
    <row r="87" spans="2:9" x14ac:dyDescent="0.2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24036</v>
      </c>
      <c r="I87" s="1">
        <f>+Territorio[[#This Row],[id]]</f>
        <v>77</v>
      </c>
    </row>
    <row r="88" spans="2:9" x14ac:dyDescent="0.2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24037</v>
      </c>
      <c r="I88" s="1">
        <f>+Territorio[[#This Row],[id]]</f>
        <v>78</v>
      </c>
    </row>
    <row r="89" spans="2:9" x14ac:dyDescent="0.2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24038</v>
      </c>
      <c r="I89" s="1">
        <f>+Territorio[[#This Row],[id]]</f>
        <v>79</v>
      </c>
    </row>
    <row r="90" spans="2:9" x14ac:dyDescent="0.2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24039</v>
      </c>
      <c r="I90" s="1">
        <f>+Territorio[[#This Row],[id]]</f>
        <v>80</v>
      </c>
    </row>
    <row r="91" spans="2:9" x14ac:dyDescent="0.2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24040</v>
      </c>
      <c r="I91" s="1">
        <f>+Territorio[[#This Row],[id]]</f>
        <v>81</v>
      </c>
    </row>
    <row r="92" spans="2:9" x14ac:dyDescent="0.2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24041</v>
      </c>
      <c r="I92" s="1">
        <f>+Territorio[[#This Row],[id]]</f>
        <v>82</v>
      </c>
    </row>
    <row r="93" spans="2:9" x14ac:dyDescent="0.2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24042</v>
      </c>
      <c r="I93" s="1">
        <f>+Territorio[[#This Row],[id]]</f>
        <v>83</v>
      </c>
    </row>
    <row r="94" spans="2:9" x14ac:dyDescent="0.2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24043</v>
      </c>
      <c r="I94" s="1">
        <f>+Territorio[[#This Row],[id]]</f>
        <v>84</v>
      </c>
    </row>
    <row r="95" spans="2:9" x14ac:dyDescent="0.2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24044</v>
      </c>
      <c r="I95" s="1">
        <f>+Territorio[[#This Row],[id]]</f>
        <v>85</v>
      </c>
    </row>
    <row r="96" spans="2:9" x14ac:dyDescent="0.2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24045</v>
      </c>
      <c r="I96" s="1">
        <f>+Territorio[[#This Row],[id]]</f>
        <v>86</v>
      </c>
    </row>
    <row r="97" spans="2:9" x14ac:dyDescent="0.2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24046</v>
      </c>
      <c r="I97" s="1">
        <f>+Territorio[[#This Row],[id]]</f>
        <v>87</v>
      </c>
    </row>
    <row r="98" spans="2:9" x14ac:dyDescent="0.2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24047</v>
      </c>
      <c r="I98" s="1">
        <f>+Territorio[[#This Row],[id]]</f>
        <v>88</v>
      </c>
    </row>
    <row r="99" spans="2:9" x14ac:dyDescent="0.2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24048</v>
      </c>
      <c r="I99" s="1">
        <f>+Territorio[[#This Row],[id]]</f>
        <v>89</v>
      </c>
    </row>
    <row r="100" spans="2:9" x14ac:dyDescent="0.2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24049</v>
      </c>
      <c r="I100" s="1">
        <f>+Territorio[[#This Row],[id]]</f>
        <v>90</v>
      </c>
    </row>
    <row r="101" spans="2:9" x14ac:dyDescent="0.2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24050</v>
      </c>
      <c r="I101" s="1">
        <f>+Territorio[[#This Row],[id]]</f>
        <v>91</v>
      </c>
    </row>
    <row r="102" spans="2:9" x14ac:dyDescent="0.2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24051</v>
      </c>
      <c r="I102" s="1">
        <f>+Territorio[[#This Row],[id]]</f>
        <v>92</v>
      </c>
    </row>
    <row r="103" spans="2:9" x14ac:dyDescent="0.2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24052</v>
      </c>
      <c r="I103" s="1">
        <f>+Territorio[[#This Row],[id]]</f>
        <v>93</v>
      </c>
    </row>
    <row r="104" spans="2:9" x14ac:dyDescent="0.2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24053</v>
      </c>
      <c r="I104" s="1">
        <f>+Territorio[[#This Row],[id]]</f>
        <v>94</v>
      </c>
    </row>
    <row r="105" spans="2:9" x14ac:dyDescent="0.2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24054</v>
      </c>
      <c r="I105" s="1">
        <f>+Territorio[[#This Row],[id]]</f>
        <v>95</v>
      </c>
    </row>
    <row r="106" spans="2:9" x14ac:dyDescent="0.2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24055</v>
      </c>
      <c r="I106" s="1">
        <f>+Territorio[[#This Row],[id]]</f>
        <v>96</v>
      </c>
    </row>
    <row r="107" spans="2:9" x14ac:dyDescent="0.2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24056</v>
      </c>
      <c r="I107" s="1">
        <f>+Territorio[[#This Row],[id]]</f>
        <v>97</v>
      </c>
    </row>
    <row r="108" spans="2:9" x14ac:dyDescent="0.2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24057</v>
      </c>
      <c r="I108" s="1">
        <f>+Territorio[[#This Row],[id]]</f>
        <v>98</v>
      </c>
    </row>
    <row r="109" spans="2:9" x14ac:dyDescent="0.2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24058</v>
      </c>
      <c r="I109" s="1">
        <f>+Territorio[[#This Row],[id]]</f>
        <v>99</v>
      </c>
    </row>
    <row r="110" spans="2:9" x14ac:dyDescent="0.2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24059</v>
      </c>
      <c r="I110" s="1">
        <f>+Territorio[[#This Row],[id]]</f>
        <v>100</v>
      </c>
    </row>
    <row r="111" spans="2:9" x14ac:dyDescent="0.2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24060</v>
      </c>
      <c r="I111" s="1">
        <f>+Territorio[[#This Row],[id]]</f>
        <v>101</v>
      </c>
    </row>
    <row r="112" spans="2:9" x14ac:dyDescent="0.2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24061</v>
      </c>
      <c r="I112" s="1">
        <f>+Territorio[[#This Row],[id]]</f>
        <v>102</v>
      </c>
    </row>
    <row r="113" spans="2:9" x14ac:dyDescent="0.2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24062</v>
      </c>
      <c r="I113" s="1">
        <f>+Territorio[[#This Row],[id]]</f>
        <v>103</v>
      </c>
    </row>
    <row r="114" spans="2:9" x14ac:dyDescent="0.2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24063</v>
      </c>
      <c r="I114" s="1">
        <f>+Territorio[[#This Row],[id]]</f>
        <v>104</v>
      </c>
    </row>
    <row r="115" spans="2:9" x14ac:dyDescent="0.2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24064</v>
      </c>
      <c r="I115" s="1">
        <f>+Territorio[[#This Row],[id]]</f>
        <v>105</v>
      </c>
    </row>
    <row r="116" spans="2:9" x14ac:dyDescent="0.2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24065</v>
      </c>
      <c r="I116" s="1">
        <f>+Territorio[[#This Row],[id]]</f>
        <v>106</v>
      </c>
    </row>
    <row r="117" spans="2:9" x14ac:dyDescent="0.2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24066</v>
      </c>
      <c r="I117" s="1">
        <f>+Territorio[[#This Row],[id]]</f>
        <v>107</v>
      </c>
    </row>
    <row r="118" spans="2:9" x14ac:dyDescent="0.2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24067</v>
      </c>
      <c r="I118" s="1">
        <f>+Territorio[[#This Row],[id]]</f>
        <v>108</v>
      </c>
    </row>
    <row r="119" spans="2:9" x14ac:dyDescent="0.2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24068</v>
      </c>
      <c r="I119" s="1">
        <f>+Territorio[[#This Row],[id]]</f>
        <v>109</v>
      </c>
    </row>
    <row r="120" spans="2:9" x14ac:dyDescent="0.2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24069</v>
      </c>
      <c r="I120" s="1">
        <f>+Territorio[[#This Row],[id]]</f>
        <v>110</v>
      </c>
    </row>
    <row r="121" spans="2:9" x14ac:dyDescent="0.2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24070</v>
      </c>
      <c r="I121" s="1">
        <f>+Territorio[[#This Row],[id]]</f>
        <v>111</v>
      </c>
    </row>
    <row r="122" spans="2:9" x14ac:dyDescent="0.2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24071</v>
      </c>
      <c r="I122" s="1">
        <f>+Territorio[[#This Row],[id]]</f>
        <v>112</v>
      </c>
    </row>
    <row r="123" spans="2:9" x14ac:dyDescent="0.2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24072</v>
      </c>
      <c r="I123" s="1">
        <f>+Territorio[[#This Row],[id]]</f>
        <v>113</v>
      </c>
    </row>
    <row r="124" spans="2:9" x14ac:dyDescent="0.2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24073</v>
      </c>
      <c r="I124" s="1">
        <f>+Territorio[[#This Row],[id]]</f>
        <v>114</v>
      </c>
    </row>
    <row r="125" spans="2:9" x14ac:dyDescent="0.2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24074</v>
      </c>
      <c r="I125" s="1">
        <f>+Territorio[[#This Row],[id]]</f>
        <v>115</v>
      </c>
    </row>
    <row r="126" spans="2:9" x14ac:dyDescent="0.2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24075</v>
      </c>
      <c r="I126" s="1">
        <f>+Territorio[[#This Row],[id]]</f>
        <v>116</v>
      </c>
    </row>
    <row r="127" spans="2:9" x14ac:dyDescent="0.2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24076</v>
      </c>
      <c r="I127" s="1">
        <f>+Territorio[[#This Row],[id]]</f>
        <v>117</v>
      </c>
    </row>
    <row r="128" spans="2:9" x14ac:dyDescent="0.2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24077</v>
      </c>
      <c r="I128" s="1">
        <f>+Territorio[[#This Row],[id]]</f>
        <v>118</v>
      </c>
    </row>
    <row r="129" spans="2:9" x14ac:dyDescent="0.2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24078</v>
      </c>
      <c r="I129" s="1">
        <f>+Territorio[[#This Row],[id]]</f>
        <v>119</v>
      </c>
    </row>
    <row r="130" spans="2:9" x14ac:dyDescent="0.2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24079</v>
      </c>
      <c r="I130" s="1">
        <f>+Territorio[[#This Row],[id]]</f>
        <v>120</v>
      </c>
    </row>
    <row r="131" spans="2:9" x14ac:dyDescent="0.2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24080</v>
      </c>
      <c r="I131" s="1">
        <f>+Territorio[[#This Row],[id]]</f>
        <v>121</v>
      </c>
    </row>
    <row r="132" spans="2:9" x14ac:dyDescent="0.2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24081</v>
      </c>
      <c r="I132" s="1">
        <f>+Territorio[[#This Row],[id]]</f>
        <v>122</v>
      </c>
    </row>
    <row r="133" spans="2:9" x14ac:dyDescent="0.2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24082</v>
      </c>
      <c r="I133" s="1">
        <f>+Territorio[[#This Row],[id]]</f>
        <v>123</v>
      </c>
    </row>
    <row r="134" spans="2:9" x14ac:dyDescent="0.2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24083</v>
      </c>
      <c r="I134" s="1">
        <f>+Territorio[[#This Row],[id]]</f>
        <v>124</v>
      </c>
    </row>
    <row r="135" spans="2:9" x14ac:dyDescent="0.2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24084</v>
      </c>
      <c r="I135" s="1">
        <f>+Territorio[[#This Row],[id]]</f>
        <v>125</v>
      </c>
    </row>
    <row r="136" spans="2:9" x14ac:dyDescent="0.2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24085</v>
      </c>
      <c r="I136" s="1">
        <f>+Territorio[[#This Row],[id]]</f>
        <v>126</v>
      </c>
    </row>
    <row r="137" spans="2:9" x14ac:dyDescent="0.2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24086</v>
      </c>
      <c r="I137" s="1">
        <f>+Territorio[[#This Row],[id]]</f>
        <v>127</v>
      </c>
    </row>
    <row r="138" spans="2:9" x14ac:dyDescent="0.2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24087</v>
      </c>
      <c r="I138" s="1">
        <f>+Territorio[[#This Row],[id]]</f>
        <v>128</v>
      </c>
    </row>
    <row r="139" spans="2:9" x14ac:dyDescent="0.2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24088</v>
      </c>
      <c r="I139" s="1">
        <f>+Territorio[[#This Row],[id]]</f>
        <v>129</v>
      </c>
    </row>
    <row r="140" spans="2:9" x14ac:dyDescent="0.2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24089</v>
      </c>
      <c r="I140" s="1">
        <f>+Territorio[[#This Row],[id]]</f>
        <v>130</v>
      </c>
    </row>
    <row r="141" spans="2:9" x14ac:dyDescent="0.2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24090</v>
      </c>
      <c r="I141" s="1">
        <f>+Territorio[[#This Row],[id]]</f>
        <v>131</v>
      </c>
    </row>
    <row r="142" spans="2:9" x14ac:dyDescent="0.2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24091</v>
      </c>
      <c r="I142" s="1">
        <f>+Territorio[[#This Row],[id]]</f>
        <v>132</v>
      </c>
    </row>
    <row r="143" spans="2:9" x14ac:dyDescent="0.2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24092</v>
      </c>
      <c r="I143" s="1">
        <f>+Territorio[[#This Row],[id]]</f>
        <v>133</v>
      </c>
    </row>
    <row r="144" spans="2:9" x14ac:dyDescent="0.2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24093</v>
      </c>
      <c r="I144" s="1">
        <f>+Territorio[[#This Row],[id]]</f>
        <v>134</v>
      </c>
    </row>
    <row r="145" spans="2:9" x14ac:dyDescent="0.2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24094</v>
      </c>
      <c r="I145" s="1">
        <f>+Territorio[[#This Row],[id]]</f>
        <v>135</v>
      </c>
    </row>
    <row r="146" spans="2:9" x14ac:dyDescent="0.2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24095</v>
      </c>
      <c r="I146" s="1">
        <f>+Territorio[[#This Row],[id]]</f>
        <v>136</v>
      </c>
    </row>
    <row r="147" spans="2:9" x14ac:dyDescent="0.2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24096</v>
      </c>
      <c r="I147" s="1">
        <f>+Territorio[[#This Row],[id]]</f>
        <v>137</v>
      </c>
    </row>
    <row r="148" spans="2:9" x14ac:dyDescent="0.2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24097</v>
      </c>
      <c r="I148" s="1">
        <f>+Territorio[[#This Row],[id]]</f>
        <v>138</v>
      </c>
    </row>
    <row r="149" spans="2:9" x14ac:dyDescent="0.2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24098</v>
      </c>
      <c r="I149" s="1">
        <f>+Territorio[[#This Row],[id]]</f>
        <v>139</v>
      </c>
    </row>
    <row r="150" spans="2:9" x14ac:dyDescent="0.2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24099</v>
      </c>
      <c r="I150" s="1">
        <f>+Territorio[[#This Row],[id]]</f>
        <v>140</v>
      </c>
    </row>
    <row r="151" spans="2:9" x14ac:dyDescent="0.2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24100</v>
      </c>
      <c r="I151" s="1">
        <f>+Territorio[[#This Row],[id]]</f>
        <v>141</v>
      </c>
    </row>
    <row r="152" spans="2:9" x14ac:dyDescent="0.2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24101</v>
      </c>
      <c r="I152" s="1">
        <f>+Territorio[[#This Row],[id]]</f>
        <v>142</v>
      </c>
    </row>
    <row r="153" spans="2:9" x14ac:dyDescent="0.2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24102</v>
      </c>
      <c r="I153" s="1">
        <f>+Territorio[[#This Row],[id]]</f>
        <v>143</v>
      </c>
    </row>
    <row r="154" spans="2:9" x14ac:dyDescent="0.2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24103</v>
      </c>
      <c r="I154" s="1">
        <f>+Territorio[[#This Row],[id]]</f>
        <v>144</v>
      </c>
    </row>
    <row r="155" spans="2:9" x14ac:dyDescent="0.2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24104</v>
      </c>
      <c r="I155" s="1">
        <f>+Territorio[[#This Row],[id]]</f>
        <v>145</v>
      </c>
    </row>
    <row r="156" spans="2:9" x14ac:dyDescent="0.2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24105</v>
      </c>
      <c r="I156" s="1">
        <f>+Territorio[[#This Row],[id]]</f>
        <v>146</v>
      </c>
    </row>
    <row r="157" spans="2:9" x14ac:dyDescent="0.2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24106</v>
      </c>
      <c r="I157" s="1">
        <f>+Territorio[[#This Row],[id]]</f>
        <v>147</v>
      </c>
    </row>
    <row r="158" spans="2:9" x14ac:dyDescent="0.2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24107</v>
      </c>
      <c r="I158" s="1">
        <f>+Territorio[[#This Row],[id]]</f>
        <v>148</v>
      </c>
    </row>
    <row r="159" spans="2:9" x14ac:dyDescent="0.2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24108</v>
      </c>
      <c r="I159" s="1">
        <f>+Territorio[[#This Row],[id]]</f>
        <v>149</v>
      </c>
    </row>
    <row r="160" spans="2:9" x14ac:dyDescent="0.2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24109</v>
      </c>
      <c r="I160" s="1">
        <f>+Territorio[[#This Row],[id]]</f>
        <v>150</v>
      </c>
    </row>
    <row r="161" spans="2:9" x14ac:dyDescent="0.2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24110</v>
      </c>
      <c r="I161" s="1">
        <f>+Territorio[[#This Row],[id]]</f>
        <v>151</v>
      </c>
    </row>
    <row r="162" spans="2:9" x14ac:dyDescent="0.2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24111</v>
      </c>
      <c r="I162" s="1">
        <f>+Territorio[[#This Row],[id]]</f>
        <v>152</v>
      </c>
    </row>
    <row r="163" spans="2:9" x14ac:dyDescent="0.2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24112</v>
      </c>
      <c r="I163" s="1">
        <f>+Territorio[[#This Row],[id]]</f>
        <v>153</v>
      </c>
    </row>
    <row r="164" spans="2:9" x14ac:dyDescent="0.2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24113</v>
      </c>
      <c r="I164" s="1">
        <f>+Territorio[[#This Row],[id]]</f>
        <v>154</v>
      </c>
    </row>
    <row r="165" spans="2:9" x14ac:dyDescent="0.2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24114</v>
      </c>
      <c r="I165" s="1">
        <f>+Territorio[[#This Row],[id]]</f>
        <v>155</v>
      </c>
    </row>
    <row r="166" spans="2:9" x14ac:dyDescent="0.2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24115</v>
      </c>
      <c r="I166" s="1">
        <f>+Territorio[[#This Row],[id]]</f>
        <v>156</v>
      </c>
    </row>
    <row r="167" spans="2:9" x14ac:dyDescent="0.2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24116</v>
      </c>
      <c r="I167" s="1">
        <f>+Territorio[[#This Row],[id]]</f>
        <v>157</v>
      </c>
    </row>
    <row r="168" spans="2:9" x14ac:dyDescent="0.2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24117</v>
      </c>
      <c r="I168" s="1">
        <f>+Territorio[[#This Row],[id]]</f>
        <v>158</v>
      </c>
    </row>
    <row r="169" spans="2:9" x14ac:dyDescent="0.2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24118</v>
      </c>
      <c r="I169" s="1">
        <f>+Territorio[[#This Row],[id]]</f>
        <v>159</v>
      </c>
    </row>
    <row r="170" spans="2:9" x14ac:dyDescent="0.2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24119</v>
      </c>
      <c r="I170" s="1">
        <f>+Territorio[[#This Row],[id]]</f>
        <v>160</v>
      </c>
    </row>
    <row r="171" spans="2:9" x14ac:dyDescent="0.2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24120</v>
      </c>
      <c r="I171" s="1">
        <f>+Territorio[[#This Row],[id]]</f>
        <v>161</v>
      </c>
    </row>
    <row r="172" spans="2:9" x14ac:dyDescent="0.2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24121</v>
      </c>
      <c r="I172" s="1">
        <f>+Territorio[[#This Row],[id]]</f>
        <v>162</v>
      </c>
    </row>
    <row r="173" spans="2:9" x14ac:dyDescent="0.2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24122</v>
      </c>
      <c r="I173" s="1">
        <f>+Territorio[[#This Row],[id]]</f>
        <v>163</v>
      </c>
    </row>
    <row r="174" spans="2:9" x14ac:dyDescent="0.2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24123</v>
      </c>
      <c r="I174" s="1">
        <f>+Territorio[[#This Row],[id]]</f>
        <v>164</v>
      </c>
    </row>
    <row r="175" spans="2:9" x14ac:dyDescent="0.2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24124</v>
      </c>
      <c r="I175" s="1">
        <f>+Territorio[[#This Row],[id]]</f>
        <v>165</v>
      </c>
    </row>
    <row r="176" spans="2:9" x14ac:dyDescent="0.2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24125</v>
      </c>
      <c r="I176" s="1">
        <f>+Territorio[[#This Row],[id]]</f>
        <v>166</v>
      </c>
    </row>
    <row r="177" spans="2:9" x14ac:dyDescent="0.2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24126</v>
      </c>
      <c r="I177" s="1">
        <f>+Territorio[[#This Row],[id]]</f>
        <v>167</v>
      </c>
    </row>
    <row r="178" spans="2:9" x14ac:dyDescent="0.2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24127</v>
      </c>
      <c r="I178" s="1">
        <f>+Territorio[[#This Row],[id]]</f>
        <v>168</v>
      </c>
    </row>
    <row r="179" spans="2:9" x14ac:dyDescent="0.2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24128</v>
      </c>
      <c r="I179" s="1">
        <f>+Territorio[[#This Row],[id]]</f>
        <v>169</v>
      </c>
    </row>
    <row r="180" spans="2:9" x14ac:dyDescent="0.2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24129</v>
      </c>
      <c r="I180" s="1">
        <f>+Territorio[[#This Row],[id]]</f>
        <v>170</v>
      </c>
    </row>
    <row r="181" spans="2:9" x14ac:dyDescent="0.2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24130</v>
      </c>
      <c r="I181" s="1">
        <f>+Territorio[[#This Row],[id]]</f>
        <v>171</v>
      </c>
    </row>
    <row r="182" spans="2:9" x14ac:dyDescent="0.2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24131</v>
      </c>
      <c r="I182" s="1">
        <f>+Territorio[[#This Row],[id]]</f>
        <v>172</v>
      </c>
    </row>
    <row r="183" spans="2:9" x14ac:dyDescent="0.2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24132</v>
      </c>
      <c r="I183" s="1">
        <f>+Territorio[[#This Row],[id]]</f>
        <v>173</v>
      </c>
    </row>
    <row r="184" spans="2:9" x14ac:dyDescent="0.2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24133</v>
      </c>
      <c r="I184" s="1">
        <f>+Territorio[[#This Row],[id]]</f>
        <v>174</v>
      </c>
    </row>
    <row r="185" spans="2:9" x14ac:dyDescent="0.2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24134</v>
      </c>
      <c r="I185" s="1">
        <f>+Territorio[[#This Row],[id]]</f>
        <v>175</v>
      </c>
    </row>
    <row r="186" spans="2:9" x14ac:dyDescent="0.2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24135</v>
      </c>
      <c r="I186" s="1">
        <f>+Territorio[[#This Row],[id]]</f>
        <v>176</v>
      </c>
    </row>
    <row r="187" spans="2:9" x14ac:dyDescent="0.2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24136</v>
      </c>
      <c r="I187" s="1">
        <f>+Territorio[[#This Row],[id]]</f>
        <v>177</v>
      </c>
    </row>
    <row r="188" spans="2:9" x14ac:dyDescent="0.2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24137</v>
      </c>
      <c r="I188" s="1">
        <f>+Territorio[[#This Row],[id]]</f>
        <v>178</v>
      </c>
    </row>
    <row r="189" spans="2:9" x14ac:dyDescent="0.2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24138</v>
      </c>
      <c r="I189" s="1">
        <f>+Territorio[[#This Row],[id]]</f>
        <v>179</v>
      </c>
    </row>
    <row r="190" spans="2:9" x14ac:dyDescent="0.2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24139</v>
      </c>
      <c r="I190" s="1">
        <f>+Territorio[[#This Row],[id]]</f>
        <v>180</v>
      </c>
    </row>
    <row r="191" spans="2:9" x14ac:dyDescent="0.2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24140</v>
      </c>
      <c r="I191" s="1">
        <f>+Territorio[[#This Row],[id]]</f>
        <v>181</v>
      </c>
    </row>
    <row r="192" spans="2:9" x14ac:dyDescent="0.2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24141</v>
      </c>
      <c r="I192" s="1">
        <f>+Territorio[[#This Row],[id]]</f>
        <v>182</v>
      </c>
    </row>
    <row r="193" spans="2:9" x14ac:dyDescent="0.2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24142</v>
      </c>
      <c r="I193" s="1">
        <f>+Territorio[[#This Row],[id]]</f>
        <v>183</v>
      </c>
    </row>
    <row r="194" spans="2:9" x14ac:dyDescent="0.2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24143</v>
      </c>
      <c r="I194" s="1">
        <f>+Territorio[[#This Row],[id]]</f>
        <v>184</v>
      </c>
    </row>
    <row r="195" spans="2:9" x14ac:dyDescent="0.2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24144</v>
      </c>
      <c r="I195" s="1">
        <f>+Territorio[[#This Row],[id]]</f>
        <v>185</v>
      </c>
    </row>
    <row r="196" spans="2:9" x14ac:dyDescent="0.2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24145</v>
      </c>
      <c r="I196" s="1">
        <f>+Territorio[[#This Row],[id]]</f>
        <v>186</v>
      </c>
    </row>
    <row r="197" spans="2:9" x14ac:dyDescent="0.2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24146</v>
      </c>
      <c r="I197" s="1">
        <f>+Territorio[[#This Row],[id]]</f>
        <v>187</v>
      </c>
    </row>
    <row r="198" spans="2:9" x14ac:dyDescent="0.2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24147</v>
      </c>
      <c r="I198" s="1">
        <f>+Territorio[[#This Row],[id]]</f>
        <v>188</v>
      </c>
    </row>
    <row r="199" spans="2:9" x14ac:dyDescent="0.2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24148</v>
      </c>
      <c r="I199" s="1">
        <f>+Territorio[[#This Row],[id]]</f>
        <v>189</v>
      </c>
    </row>
    <row r="200" spans="2:9" x14ac:dyDescent="0.2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24149</v>
      </c>
      <c r="I200" s="1">
        <f>+Territorio[[#This Row],[id]]</f>
        <v>190</v>
      </c>
    </row>
    <row r="201" spans="2:9" x14ac:dyDescent="0.2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24150</v>
      </c>
      <c r="I201" s="1">
        <f>+Territorio[[#This Row],[id]]</f>
        <v>191</v>
      </c>
    </row>
    <row r="202" spans="2:9" x14ac:dyDescent="0.2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24151</v>
      </c>
      <c r="I202" s="1">
        <f>+Territorio[[#This Row],[id]]</f>
        <v>192</v>
      </c>
    </row>
    <row r="203" spans="2:9" x14ac:dyDescent="0.2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24152</v>
      </c>
      <c r="I203" s="1">
        <f>+Territorio[[#This Row],[id]]</f>
        <v>193</v>
      </c>
    </row>
    <row r="204" spans="2:9" x14ac:dyDescent="0.2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24153</v>
      </c>
      <c r="I204" s="1">
        <f>+Territorio[[#This Row],[id]]</f>
        <v>194</v>
      </c>
    </row>
    <row r="205" spans="2:9" x14ac:dyDescent="0.2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24154</v>
      </c>
      <c r="I205" s="1">
        <f>+Territorio[[#This Row],[id]]</f>
        <v>195</v>
      </c>
    </row>
    <row r="206" spans="2:9" x14ac:dyDescent="0.2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24155</v>
      </c>
      <c r="I206" s="1">
        <f>+Territorio[[#This Row],[id]]</f>
        <v>196</v>
      </c>
    </row>
    <row r="207" spans="2:9" x14ac:dyDescent="0.2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24156</v>
      </c>
      <c r="I207" s="1">
        <f>+Territorio[[#This Row],[id]]</f>
        <v>197</v>
      </c>
    </row>
    <row r="208" spans="2:9" x14ac:dyDescent="0.2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24157</v>
      </c>
      <c r="I208" s="1">
        <f>+Territorio[[#This Row],[id]]</f>
        <v>198</v>
      </c>
    </row>
    <row r="209" spans="2:9" x14ac:dyDescent="0.2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24158</v>
      </c>
      <c r="I209" s="1">
        <f>+Territorio[[#This Row],[id]]</f>
        <v>199</v>
      </c>
    </row>
    <row r="210" spans="2:9" x14ac:dyDescent="0.2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24159</v>
      </c>
      <c r="I210" s="1">
        <f>+Territorio[[#This Row],[id]]</f>
        <v>200</v>
      </c>
    </row>
    <row r="211" spans="2:9" x14ac:dyDescent="0.2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24160</v>
      </c>
      <c r="I211" s="1">
        <f>+Territorio[[#This Row],[id]]</f>
        <v>201</v>
      </c>
    </row>
    <row r="212" spans="2:9" x14ac:dyDescent="0.2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24161</v>
      </c>
      <c r="I212" s="1">
        <f>+Territorio[[#This Row],[id]]</f>
        <v>202</v>
      </c>
    </row>
    <row r="213" spans="2:9" x14ac:dyDescent="0.2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24162</v>
      </c>
      <c r="I213" s="1">
        <f>+Territorio[[#This Row],[id]]</f>
        <v>203</v>
      </c>
    </row>
    <row r="214" spans="2:9" x14ac:dyDescent="0.2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24163</v>
      </c>
      <c r="I214" s="1">
        <f>+Territorio[[#This Row],[id]]</f>
        <v>204</v>
      </c>
    </row>
    <row r="215" spans="2:9" x14ac:dyDescent="0.2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24164</v>
      </c>
      <c r="I215" s="1">
        <f>+Territorio[[#This Row],[id]]</f>
        <v>205</v>
      </c>
    </row>
    <row r="216" spans="2:9" x14ac:dyDescent="0.2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24165</v>
      </c>
      <c r="I216" s="1">
        <f>+Territorio[[#This Row],[id]]</f>
        <v>206</v>
      </c>
    </row>
    <row r="217" spans="2:9" x14ac:dyDescent="0.2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24166</v>
      </c>
      <c r="I217" s="1">
        <f>+Territorio[[#This Row],[id]]</f>
        <v>207</v>
      </c>
    </row>
    <row r="218" spans="2:9" x14ac:dyDescent="0.2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24167</v>
      </c>
      <c r="I218" s="1">
        <f>+Territorio[[#This Row],[id]]</f>
        <v>208</v>
      </c>
    </row>
    <row r="219" spans="2:9" x14ac:dyDescent="0.2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24168</v>
      </c>
      <c r="I219" s="1">
        <f>+Territorio[[#This Row],[id]]</f>
        <v>209</v>
      </c>
    </row>
    <row r="220" spans="2:9" x14ac:dyDescent="0.2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24169</v>
      </c>
      <c r="I220" s="1">
        <f>+Territorio[[#This Row],[id]]</f>
        <v>210</v>
      </c>
    </row>
    <row r="221" spans="2:9" x14ac:dyDescent="0.2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24170</v>
      </c>
      <c r="I221" s="1">
        <f>+Territorio[[#This Row],[id]]</f>
        <v>211</v>
      </c>
    </row>
    <row r="222" spans="2:9" x14ac:dyDescent="0.2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24171</v>
      </c>
      <c r="I222" s="1">
        <f>+Territorio[[#This Row],[id]]</f>
        <v>212</v>
      </c>
    </row>
    <row r="223" spans="2:9" x14ac:dyDescent="0.2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24172</v>
      </c>
      <c r="I223" s="1">
        <f>+Territorio[[#This Row],[id]]</f>
        <v>213</v>
      </c>
    </row>
    <row r="224" spans="2:9" x14ac:dyDescent="0.2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24173</v>
      </c>
      <c r="I224" s="1">
        <f>+Territorio[[#This Row],[id]]</f>
        <v>214</v>
      </c>
    </row>
    <row r="225" spans="2:9" x14ac:dyDescent="0.2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24174</v>
      </c>
      <c r="I225" s="1">
        <f>+Territorio[[#This Row],[id]]</f>
        <v>215</v>
      </c>
    </row>
    <row r="226" spans="2:9" x14ac:dyDescent="0.2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24175</v>
      </c>
      <c r="I226" s="1">
        <f>+Territorio[[#This Row],[id]]</f>
        <v>216</v>
      </c>
    </row>
    <row r="227" spans="2:9" x14ac:dyDescent="0.2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24176</v>
      </c>
      <c r="I227" s="1">
        <f>+Territorio[[#This Row],[id]]</f>
        <v>217</v>
      </c>
    </row>
    <row r="228" spans="2:9" x14ac:dyDescent="0.2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24177</v>
      </c>
      <c r="I228" s="1">
        <f>+Territorio[[#This Row],[id]]</f>
        <v>218</v>
      </c>
    </row>
    <row r="229" spans="2:9" x14ac:dyDescent="0.2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24178</v>
      </c>
      <c r="I229" s="1">
        <f>+Territorio[[#This Row],[id]]</f>
        <v>219</v>
      </c>
    </row>
    <row r="230" spans="2:9" x14ac:dyDescent="0.2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24179</v>
      </c>
      <c r="I230" s="1">
        <f>+Territorio[[#This Row],[id]]</f>
        <v>220</v>
      </c>
    </row>
    <row r="231" spans="2:9" x14ac:dyDescent="0.2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24180</v>
      </c>
      <c r="I231" s="1">
        <f>+Territorio[[#This Row],[id]]</f>
        <v>221</v>
      </c>
    </row>
    <row r="232" spans="2:9" x14ac:dyDescent="0.2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24181</v>
      </c>
      <c r="I232" s="1">
        <f>+Territorio[[#This Row],[id]]</f>
        <v>222</v>
      </c>
    </row>
    <row r="233" spans="2:9" x14ac:dyDescent="0.2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24182</v>
      </c>
      <c r="I233" s="1">
        <f>+Territorio[[#This Row],[id]]</f>
        <v>223</v>
      </c>
    </row>
    <row r="234" spans="2:9" x14ac:dyDescent="0.2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24183</v>
      </c>
      <c r="I234" s="1">
        <f>+Territorio[[#This Row],[id]]</f>
        <v>224</v>
      </c>
    </row>
    <row r="235" spans="2:9" x14ac:dyDescent="0.2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24184</v>
      </c>
      <c r="I235" s="1">
        <f>+Territorio[[#This Row],[id]]</f>
        <v>225</v>
      </c>
    </row>
    <row r="236" spans="2:9" x14ac:dyDescent="0.2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24185</v>
      </c>
      <c r="I236" s="1">
        <f>+Territorio[[#This Row],[id]]</f>
        <v>226</v>
      </c>
    </row>
    <row r="237" spans="2:9" x14ac:dyDescent="0.2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24186</v>
      </c>
      <c r="I237" s="1">
        <f>+Territorio[[#This Row],[id]]</f>
        <v>227</v>
      </c>
    </row>
    <row r="238" spans="2:9" x14ac:dyDescent="0.2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24187</v>
      </c>
      <c r="I238" s="1">
        <f>+Territorio[[#This Row],[id]]</f>
        <v>228</v>
      </c>
    </row>
    <row r="239" spans="2:9" x14ac:dyDescent="0.2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24188</v>
      </c>
      <c r="I239" s="1">
        <f>+Territorio[[#This Row],[id]]</f>
        <v>229</v>
      </c>
    </row>
    <row r="240" spans="2:9" x14ac:dyDescent="0.2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24189</v>
      </c>
      <c r="I240" s="1">
        <f>+Territorio[[#This Row],[id]]</f>
        <v>230</v>
      </c>
    </row>
    <row r="241" spans="2:9" x14ac:dyDescent="0.2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24190</v>
      </c>
      <c r="I241" s="1">
        <f>+Territorio[[#This Row],[id]]</f>
        <v>231</v>
      </c>
    </row>
    <row r="242" spans="2:9" x14ac:dyDescent="0.2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24191</v>
      </c>
      <c r="I242" s="1">
        <f>+Territorio[[#This Row],[id]]</f>
        <v>232</v>
      </c>
    </row>
    <row r="243" spans="2:9" x14ac:dyDescent="0.2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24192</v>
      </c>
      <c r="I243" s="1">
        <f>+Territorio[[#This Row],[id]]</f>
        <v>233</v>
      </c>
    </row>
    <row r="244" spans="2:9" x14ac:dyDescent="0.2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24193</v>
      </c>
      <c r="I244" s="1">
        <f>+Territorio[[#This Row],[id]]</f>
        <v>234</v>
      </c>
    </row>
    <row r="245" spans="2:9" x14ac:dyDescent="0.2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24194</v>
      </c>
      <c r="I245" s="1">
        <f>+Territorio[[#This Row],[id]]</f>
        <v>235</v>
      </c>
    </row>
    <row r="246" spans="2:9" x14ac:dyDescent="0.2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24195</v>
      </c>
      <c r="I246" s="1">
        <f>+Territorio[[#This Row],[id]]</f>
        <v>236</v>
      </c>
    </row>
    <row r="247" spans="2:9" x14ac:dyDescent="0.2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24196</v>
      </c>
      <c r="I247" s="1">
        <f>+Territorio[[#This Row],[id]]</f>
        <v>237</v>
      </c>
    </row>
    <row r="248" spans="2:9" x14ac:dyDescent="0.25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24197</v>
      </c>
      <c r="I248" s="1">
        <f>+Territorio[[#This Row],[id]]</f>
        <v>238</v>
      </c>
    </row>
    <row r="249" spans="2:9" x14ac:dyDescent="0.25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24198</v>
      </c>
      <c r="I249" s="1">
        <f>+Territorio[[#This Row],[id]]</f>
        <v>239</v>
      </c>
    </row>
    <row r="250" spans="2:9" x14ac:dyDescent="0.25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24199</v>
      </c>
      <c r="I250" s="1">
        <f>+Territorio[[#This Row],[id]]</f>
        <v>240</v>
      </c>
    </row>
    <row r="251" spans="2:9" x14ac:dyDescent="0.25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24200</v>
      </c>
      <c r="I251" s="1">
        <f>+Territorio[[#This Row],[id]]</f>
        <v>241</v>
      </c>
    </row>
    <row r="252" spans="2:9" x14ac:dyDescent="0.25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24201</v>
      </c>
      <c r="I252" s="1">
        <f>+Territorio[[#This Row],[id]]</f>
        <v>242</v>
      </c>
    </row>
    <row r="253" spans="2:9" x14ac:dyDescent="0.25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24202</v>
      </c>
      <c r="I253" s="1">
        <f>+Territorio[[#This Row],[id]]</f>
        <v>243</v>
      </c>
    </row>
    <row r="254" spans="2:9" x14ac:dyDescent="0.25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24203</v>
      </c>
      <c r="I254" s="1">
        <f>+Territorio[[#This Row],[id]]</f>
        <v>244</v>
      </c>
    </row>
    <row r="255" spans="2:9" x14ac:dyDescent="0.25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24204</v>
      </c>
      <c r="I255" s="1">
        <f>+Territorio[[#This Row],[id]]</f>
        <v>245</v>
      </c>
    </row>
    <row r="256" spans="2:9" x14ac:dyDescent="0.25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24205</v>
      </c>
      <c r="I256" s="1">
        <f>+Territorio[[#This Row],[id]]</f>
        <v>246</v>
      </c>
    </row>
    <row r="257" spans="2:9" x14ac:dyDescent="0.25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24206</v>
      </c>
      <c r="I257" s="1">
        <f>+Territorio[[#This Row],[id]]</f>
        <v>247</v>
      </c>
    </row>
    <row r="258" spans="2:9" x14ac:dyDescent="0.25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24207</v>
      </c>
      <c r="I258" s="1">
        <f>+Territorio[[#This Row],[id]]</f>
        <v>248</v>
      </c>
    </row>
    <row r="259" spans="2:9" x14ac:dyDescent="0.25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24208</v>
      </c>
      <c r="I259" s="1">
        <f>+Territorio[[#This Row],[id]]</f>
        <v>249</v>
      </c>
    </row>
    <row r="260" spans="2:9" x14ac:dyDescent="0.25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24209</v>
      </c>
      <c r="I260" s="1">
        <f>+Territorio[[#This Row],[id]]</f>
        <v>250</v>
      </c>
    </row>
    <row r="261" spans="2:9" x14ac:dyDescent="0.25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24210</v>
      </c>
      <c r="I261" s="1">
        <f>+Territorio[[#This Row],[id]]</f>
        <v>251</v>
      </c>
    </row>
    <row r="262" spans="2:9" x14ac:dyDescent="0.25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24211</v>
      </c>
      <c r="I262" s="1">
        <f>+Territorio[[#This Row],[id]]</f>
        <v>252</v>
      </c>
    </row>
    <row r="263" spans="2:9" x14ac:dyDescent="0.25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24212</v>
      </c>
      <c r="I263" s="1">
        <f>+Territorio[[#This Row],[id]]</f>
        <v>253</v>
      </c>
    </row>
    <row r="264" spans="2:9" x14ac:dyDescent="0.25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24213</v>
      </c>
      <c r="I264" s="1">
        <f>+Territorio[[#This Row],[id]]</f>
        <v>254</v>
      </c>
    </row>
    <row r="265" spans="2:9" x14ac:dyDescent="0.25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24214</v>
      </c>
      <c r="I265" s="1">
        <f>+Territorio[[#This Row],[id]]</f>
        <v>255</v>
      </c>
    </row>
    <row r="266" spans="2:9" x14ac:dyDescent="0.25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24215</v>
      </c>
      <c r="I266" s="1">
        <f>+Territorio[[#This Row],[id]]</f>
        <v>256</v>
      </c>
    </row>
    <row r="267" spans="2:9" x14ac:dyDescent="0.25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24216</v>
      </c>
      <c r="I267" s="1">
        <f>+Territorio[[#This Row],[id]]</f>
        <v>257</v>
      </c>
    </row>
    <row r="268" spans="2:9" x14ac:dyDescent="0.25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24217</v>
      </c>
      <c r="I268" s="1">
        <f>+Territorio[[#This Row],[id]]</f>
        <v>258</v>
      </c>
    </row>
    <row r="269" spans="2:9" x14ac:dyDescent="0.25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24218</v>
      </c>
      <c r="I269" s="1">
        <f>+Territorio[[#This Row],[id]]</f>
        <v>259</v>
      </c>
    </row>
    <row r="270" spans="2:9" x14ac:dyDescent="0.25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24219</v>
      </c>
      <c r="I270" s="1">
        <f>+Territorio[[#This Row],[id]]</f>
        <v>260</v>
      </c>
    </row>
    <row r="271" spans="2:9" x14ac:dyDescent="0.25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24220</v>
      </c>
      <c r="I271" s="1">
        <f>+Territorio[[#This Row],[id]]</f>
        <v>261</v>
      </c>
    </row>
    <row r="272" spans="2:9" x14ac:dyDescent="0.25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24221</v>
      </c>
      <c r="I272" s="1">
        <f>+Territorio[[#This Row],[id]]</f>
        <v>262</v>
      </c>
    </row>
    <row r="273" spans="2:9" x14ac:dyDescent="0.25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24222</v>
      </c>
      <c r="I273" s="1">
        <f>+Territorio[[#This Row],[id]]</f>
        <v>263</v>
      </c>
    </row>
    <row r="274" spans="2:9" x14ac:dyDescent="0.25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24223</v>
      </c>
      <c r="I274" s="1">
        <f>+Territorio[[#This Row],[id]]</f>
        <v>264</v>
      </c>
    </row>
    <row r="275" spans="2:9" x14ac:dyDescent="0.25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24224</v>
      </c>
      <c r="I275" s="1">
        <f>+Territorio[[#This Row],[id]]</f>
        <v>265</v>
      </c>
    </row>
    <row r="276" spans="2:9" x14ac:dyDescent="0.25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24225</v>
      </c>
      <c r="I276" s="1">
        <f>+Territorio[[#This Row],[id]]</f>
        <v>266</v>
      </c>
    </row>
    <row r="277" spans="2:9" x14ac:dyDescent="0.25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24226</v>
      </c>
      <c r="I277" s="1">
        <f>+Territorio[[#This Row],[id]]</f>
        <v>267</v>
      </c>
    </row>
    <row r="278" spans="2:9" x14ac:dyDescent="0.25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24227</v>
      </c>
      <c r="I278" s="1">
        <f>+Territorio[[#This Row],[id]]</f>
        <v>268</v>
      </c>
    </row>
    <row r="279" spans="2:9" x14ac:dyDescent="0.25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24228</v>
      </c>
      <c r="I279" s="1">
        <f>+Territorio[[#This Row],[id]]</f>
        <v>269</v>
      </c>
    </row>
    <row r="280" spans="2:9" x14ac:dyDescent="0.25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24229</v>
      </c>
      <c r="I280" s="1">
        <f>+Territorio[[#This Row],[id]]</f>
        <v>270</v>
      </c>
    </row>
    <row r="281" spans="2:9" x14ac:dyDescent="0.25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24230</v>
      </c>
      <c r="I281" s="1">
        <f>+Territorio[[#This Row],[id]]</f>
        <v>271</v>
      </c>
    </row>
    <row r="282" spans="2:9" x14ac:dyDescent="0.25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24231</v>
      </c>
      <c r="I282" s="1">
        <f>+Territorio[[#This Row],[id]]</f>
        <v>272</v>
      </c>
    </row>
    <row r="283" spans="2:9" x14ac:dyDescent="0.25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24232</v>
      </c>
      <c r="I283" s="1">
        <f>+Territorio[[#This Row],[id]]</f>
        <v>273</v>
      </c>
    </row>
    <row r="284" spans="2:9" x14ac:dyDescent="0.25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24233</v>
      </c>
      <c r="I284" s="1">
        <f>+Territorio[[#This Row],[id]]</f>
        <v>274</v>
      </c>
    </row>
    <row r="285" spans="2:9" x14ac:dyDescent="0.25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24234</v>
      </c>
      <c r="I285" s="1">
        <f>+Territorio[[#This Row],[id]]</f>
        <v>275</v>
      </c>
    </row>
    <row r="286" spans="2:9" x14ac:dyDescent="0.25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24235</v>
      </c>
      <c r="I286" s="1">
        <f>+Territorio[[#This Row],[id]]</f>
        <v>276</v>
      </c>
    </row>
    <row r="287" spans="2:9" x14ac:dyDescent="0.25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24236</v>
      </c>
      <c r="I287" s="1">
        <f>+Territorio[[#This Row],[id]]</f>
        <v>277</v>
      </c>
    </row>
    <row r="288" spans="2:9" x14ac:dyDescent="0.25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24237</v>
      </c>
      <c r="I288" s="1">
        <f>+Territorio[[#This Row],[id]]</f>
        <v>278</v>
      </c>
    </row>
    <row r="289" spans="2:9" x14ac:dyDescent="0.25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24238</v>
      </c>
      <c r="I289" s="1">
        <f>+Territorio[[#This Row],[id]]</f>
        <v>279</v>
      </c>
    </row>
    <row r="290" spans="2:9" x14ac:dyDescent="0.25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24239</v>
      </c>
      <c r="I290" s="1">
        <f>+Territorio[[#This Row],[id]]</f>
        <v>280</v>
      </c>
    </row>
    <row r="291" spans="2:9" x14ac:dyDescent="0.25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24240</v>
      </c>
      <c r="I291" s="1">
        <f>+Territorio[[#This Row],[id]]</f>
        <v>281</v>
      </c>
    </row>
    <row r="292" spans="2:9" x14ac:dyDescent="0.25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24241</v>
      </c>
      <c r="I292" s="1">
        <f>+Territorio[[#This Row],[id]]</f>
        <v>282</v>
      </c>
    </row>
    <row r="293" spans="2:9" x14ac:dyDescent="0.25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24242</v>
      </c>
      <c r="I293" s="1">
        <f>+Territorio[[#This Row],[id]]</f>
        <v>283</v>
      </c>
    </row>
    <row r="294" spans="2:9" x14ac:dyDescent="0.25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24243</v>
      </c>
      <c r="I294" s="1">
        <f>+Territorio[[#This Row],[id]]</f>
        <v>284</v>
      </c>
    </row>
    <row r="295" spans="2:9" x14ac:dyDescent="0.25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24244</v>
      </c>
      <c r="I295" s="1">
        <f>+Territorio[[#This Row],[id]]</f>
        <v>285</v>
      </c>
    </row>
    <row r="296" spans="2:9" x14ac:dyDescent="0.25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24245</v>
      </c>
      <c r="I296" s="1">
        <f>+Territorio[[#This Row],[id]]</f>
        <v>286</v>
      </c>
    </row>
    <row r="297" spans="2:9" x14ac:dyDescent="0.25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24246</v>
      </c>
      <c r="I297" s="1">
        <f>+Territorio[[#This Row],[id]]</f>
        <v>287</v>
      </c>
    </row>
    <row r="298" spans="2:9" x14ac:dyDescent="0.25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24247</v>
      </c>
      <c r="I298" s="1">
        <f>+Territorio[[#This Row],[id]]</f>
        <v>288</v>
      </c>
    </row>
    <row r="299" spans="2:9" x14ac:dyDescent="0.25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24248</v>
      </c>
      <c r="I299" s="1">
        <f>+Territorio[[#This Row],[id]]</f>
        <v>289</v>
      </c>
    </row>
    <row r="300" spans="2:9" x14ac:dyDescent="0.25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24249</v>
      </c>
      <c r="I300" s="1">
        <f>+Territorio[[#This Row],[id]]</f>
        <v>290</v>
      </c>
    </row>
    <row r="301" spans="2:9" x14ac:dyDescent="0.25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24250</v>
      </c>
      <c r="I301" s="1">
        <f>+Territorio[[#This Row],[id]]</f>
        <v>291</v>
      </c>
    </row>
    <row r="302" spans="2:9" x14ac:dyDescent="0.25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24251</v>
      </c>
      <c r="I302" s="1">
        <f>+Territorio[[#This Row],[id]]</f>
        <v>292</v>
      </c>
    </row>
    <row r="303" spans="2:9" x14ac:dyDescent="0.25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24252</v>
      </c>
      <c r="I303" s="1">
        <f>+Territorio[[#This Row],[id]]</f>
        <v>293</v>
      </c>
    </row>
    <row r="304" spans="2:9" x14ac:dyDescent="0.25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24253</v>
      </c>
      <c r="I304" s="1">
        <f>+Territorio[[#This Row],[id]]</f>
        <v>294</v>
      </c>
    </row>
    <row r="305" spans="2:9" x14ac:dyDescent="0.25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24254</v>
      </c>
      <c r="I305" s="1">
        <f>+Territorio[[#This Row],[id]]</f>
        <v>295</v>
      </c>
    </row>
    <row r="306" spans="2:9" x14ac:dyDescent="0.25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24255</v>
      </c>
      <c r="I306" s="1">
        <f>+Territorio[[#This Row],[id]]</f>
        <v>296</v>
      </c>
    </row>
    <row r="307" spans="2:9" x14ac:dyDescent="0.25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24256</v>
      </c>
      <c r="I307" s="1">
        <f>+Territorio[[#This Row],[id]]</f>
        <v>297</v>
      </c>
    </row>
    <row r="308" spans="2:9" x14ac:dyDescent="0.25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24257</v>
      </c>
      <c r="I308" s="1">
        <f>+Territorio[[#This Row],[id]]</f>
        <v>298</v>
      </c>
    </row>
    <row r="309" spans="2:9" x14ac:dyDescent="0.25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24258</v>
      </c>
      <c r="I309" s="1">
        <f>+Territorio[[#This Row],[id]]</f>
        <v>299</v>
      </c>
    </row>
    <row r="310" spans="2:9" x14ac:dyDescent="0.25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24259</v>
      </c>
      <c r="I310" s="1">
        <f>+Territorio[[#This Row],[id]]</f>
        <v>300</v>
      </c>
    </row>
    <row r="311" spans="2:9" x14ac:dyDescent="0.25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24260</v>
      </c>
      <c r="I311" s="1">
        <f>+Territorio[[#This Row],[id]]</f>
        <v>301</v>
      </c>
    </row>
    <row r="312" spans="2:9" x14ac:dyDescent="0.25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24261</v>
      </c>
      <c r="I312" s="1">
        <f>+Territorio[[#This Row],[id]]</f>
        <v>302</v>
      </c>
    </row>
    <row r="313" spans="2:9" x14ac:dyDescent="0.25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24262</v>
      </c>
      <c r="I313" s="1">
        <f>+Territorio[[#This Row],[id]]</f>
        <v>303</v>
      </c>
    </row>
    <row r="314" spans="2:9" x14ac:dyDescent="0.25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24263</v>
      </c>
      <c r="I314" s="1">
        <f>+Territorio[[#This Row],[id]]</f>
        <v>304</v>
      </c>
    </row>
    <row r="315" spans="2:9" x14ac:dyDescent="0.25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24264</v>
      </c>
      <c r="I315" s="1">
        <f>+Territorio[[#This Row],[id]]</f>
        <v>305</v>
      </c>
    </row>
    <row r="316" spans="2:9" x14ac:dyDescent="0.25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24265</v>
      </c>
      <c r="I316" s="1">
        <f>+Territorio[[#This Row],[id]]</f>
        <v>306</v>
      </c>
    </row>
    <row r="317" spans="2:9" x14ac:dyDescent="0.25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24266</v>
      </c>
      <c r="I317" s="1">
        <f>+Territorio[[#This Row],[id]]</f>
        <v>307</v>
      </c>
    </row>
    <row r="318" spans="2:9" x14ac:dyDescent="0.25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24267</v>
      </c>
      <c r="I318" s="1">
        <f>+Territorio[[#This Row],[id]]</f>
        <v>308</v>
      </c>
    </row>
    <row r="319" spans="2:9" x14ac:dyDescent="0.25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24268</v>
      </c>
      <c r="I319" s="1">
        <f>+Territorio[[#This Row],[id]]</f>
        <v>309</v>
      </c>
    </row>
    <row r="320" spans="2:9" x14ac:dyDescent="0.25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24269</v>
      </c>
      <c r="I320" s="1">
        <f>+Territorio[[#This Row],[id]]</f>
        <v>310</v>
      </c>
    </row>
    <row r="321" spans="2:9" x14ac:dyDescent="0.25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24270</v>
      </c>
      <c r="I321" s="1">
        <f>+Territorio[[#This Row],[id]]</f>
        <v>311</v>
      </c>
    </row>
    <row r="322" spans="2:9" x14ac:dyDescent="0.25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24271</v>
      </c>
      <c r="I322" s="1">
        <f>+Territorio[[#This Row],[id]]</f>
        <v>312</v>
      </c>
    </row>
    <row r="323" spans="2:9" x14ac:dyDescent="0.25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24272</v>
      </c>
      <c r="I323" s="1">
        <f>+Territorio[[#This Row],[id]]</f>
        <v>313</v>
      </c>
    </row>
    <row r="324" spans="2:9" x14ac:dyDescent="0.25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24273</v>
      </c>
      <c r="I324" s="1">
        <f>+Territorio[[#This Row],[id]]</f>
        <v>314</v>
      </c>
    </row>
    <row r="325" spans="2:9" x14ac:dyDescent="0.25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24274</v>
      </c>
      <c r="I325" s="1">
        <f>+Territorio[[#This Row],[id]]</f>
        <v>315</v>
      </c>
    </row>
    <row r="326" spans="2:9" x14ac:dyDescent="0.25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24275</v>
      </c>
      <c r="I326" s="1">
        <f>+Territorio[[#This Row],[id]]</f>
        <v>316</v>
      </c>
    </row>
    <row r="327" spans="2:9" x14ac:dyDescent="0.25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24276</v>
      </c>
      <c r="I327" s="1">
        <f>+Territorio[[#This Row],[id]]</f>
        <v>317</v>
      </c>
    </row>
    <row r="328" spans="2:9" x14ac:dyDescent="0.25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24277</v>
      </c>
      <c r="I328" s="1">
        <f>+Territorio[[#This Row],[id]]</f>
        <v>318</v>
      </c>
    </row>
    <row r="329" spans="2:9" x14ac:dyDescent="0.25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24278</v>
      </c>
      <c r="I329" s="1">
        <f>+Territorio[[#This Row],[id]]</f>
        <v>319</v>
      </c>
    </row>
    <row r="330" spans="2:9" x14ac:dyDescent="0.25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24279</v>
      </c>
      <c r="I330" s="1">
        <f>+Territorio[[#This Row],[id]]</f>
        <v>320</v>
      </c>
    </row>
    <row r="331" spans="2:9" x14ac:dyDescent="0.25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24280</v>
      </c>
      <c r="I331" s="1">
        <f>+Territorio[[#This Row],[id]]</f>
        <v>321</v>
      </c>
    </row>
    <row r="332" spans="2:9" x14ac:dyDescent="0.25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24281</v>
      </c>
      <c r="I332" s="1">
        <f>+Territorio[[#This Row],[id]]</f>
        <v>322</v>
      </c>
    </row>
    <row r="333" spans="2:9" x14ac:dyDescent="0.25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24282</v>
      </c>
      <c r="I333" s="1">
        <f>+Territorio[[#This Row],[id]]</f>
        <v>323</v>
      </c>
    </row>
    <row r="334" spans="2:9" x14ac:dyDescent="0.25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24283</v>
      </c>
      <c r="I334" s="1">
        <f>+Territorio[[#This Row],[id]]</f>
        <v>324</v>
      </c>
    </row>
    <row r="335" spans="2:9" x14ac:dyDescent="0.25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24284</v>
      </c>
      <c r="I335" s="1">
        <f>+Territorio[[#This Row],[id]]</f>
        <v>325</v>
      </c>
    </row>
    <row r="336" spans="2:9" x14ac:dyDescent="0.25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24285</v>
      </c>
      <c r="I336" s="1">
        <f>+Territorio[[#This Row],[id]]</f>
        <v>326</v>
      </c>
    </row>
    <row r="337" spans="2:9" x14ac:dyDescent="0.25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24286</v>
      </c>
      <c r="I337" s="1">
        <f>+Territorio[[#This Row],[id]]</f>
        <v>327</v>
      </c>
    </row>
    <row r="338" spans="2:9" x14ac:dyDescent="0.25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24287</v>
      </c>
      <c r="I338" s="1">
        <f>+Territorio[[#This Row],[id]]</f>
        <v>328</v>
      </c>
    </row>
    <row r="339" spans="2:9" x14ac:dyDescent="0.25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24288</v>
      </c>
      <c r="I339" s="1">
        <f>+Territorio[[#This Row],[id]]</f>
        <v>329</v>
      </c>
    </row>
    <row r="340" spans="2:9" x14ac:dyDescent="0.25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24289</v>
      </c>
      <c r="I340" s="1">
        <f>+Territorio[[#This Row],[id]]</f>
        <v>330</v>
      </c>
    </row>
    <row r="341" spans="2:9" x14ac:dyDescent="0.25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24290</v>
      </c>
      <c r="I341" s="1">
        <f>+Territorio[[#This Row],[id]]</f>
        <v>331</v>
      </c>
    </row>
    <row r="342" spans="2:9" x14ac:dyDescent="0.25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24291</v>
      </c>
      <c r="I342" s="1">
        <f>+Territorio[[#This Row],[id]]</f>
        <v>332</v>
      </c>
    </row>
    <row r="343" spans="2:9" x14ac:dyDescent="0.25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24292</v>
      </c>
      <c r="I343" s="1">
        <f>+Territorio[[#This Row],[id]]</f>
        <v>333</v>
      </c>
    </row>
    <row r="344" spans="2:9" x14ac:dyDescent="0.25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24293</v>
      </c>
      <c r="I344" s="1">
        <f>+Territorio[[#This Row],[id]]</f>
        <v>334</v>
      </c>
    </row>
    <row r="345" spans="2:9" x14ac:dyDescent="0.25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24294</v>
      </c>
      <c r="I345" s="1">
        <f>+Territorio[[#This Row],[id]]</f>
        <v>335</v>
      </c>
    </row>
    <row r="346" spans="2:9" x14ac:dyDescent="0.25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24295</v>
      </c>
      <c r="I346" s="1">
        <f>+Territorio[[#This Row],[id]]</f>
        <v>336</v>
      </c>
    </row>
    <row r="347" spans="2:9" x14ac:dyDescent="0.25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24296</v>
      </c>
      <c r="I347" s="1">
        <f>+Territorio[[#This Row],[id]]</f>
        <v>337</v>
      </c>
    </row>
    <row r="348" spans="2:9" x14ac:dyDescent="0.25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24297</v>
      </c>
      <c r="I348" s="1">
        <f>+Territorio[[#This Row],[id]]</f>
        <v>338</v>
      </c>
    </row>
    <row r="349" spans="2:9" x14ac:dyDescent="0.25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24298</v>
      </c>
      <c r="I349" s="1">
        <f>+Territorio[[#This Row],[id]]</f>
        <v>339</v>
      </c>
    </row>
    <row r="350" spans="2:9" x14ac:dyDescent="0.25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24299</v>
      </c>
      <c r="I350" s="1">
        <f>+Territorio[[#This Row],[id]]</f>
        <v>340</v>
      </c>
    </row>
    <row r="351" spans="2:9" x14ac:dyDescent="0.25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24300</v>
      </c>
      <c r="I351" s="1">
        <f>+Territorio[[#This Row],[id]]</f>
        <v>341</v>
      </c>
    </row>
    <row r="352" spans="2:9" x14ac:dyDescent="0.25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24301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719</v>
      </c>
      <c r="D353" s="1" t="s">
        <v>720</v>
      </c>
      <c r="E353" s="1" t="s">
        <v>721</v>
      </c>
      <c r="F353" s="1" t="s">
        <v>117</v>
      </c>
      <c r="G353" s="1" t="s">
        <v>722</v>
      </c>
      <c r="H353" s="1" t="s">
        <v>24302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723</v>
      </c>
      <c r="D354" s="1" t="s">
        <v>724</v>
      </c>
      <c r="E354" s="1" t="s">
        <v>721</v>
      </c>
      <c r="F354" s="1" t="s">
        <v>117</v>
      </c>
      <c r="G354" s="1" t="s">
        <v>722</v>
      </c>
      <c r="H354" s="1" t="s">
        <v>24303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725</v>
      </c>
      <c r="D355" s="1" t="s">
        <v>726</v>
      </c>
      <c r="E355" s="1" t="s">
        <v>721</v>
      </c>
      <c r="F355" s="1" t="s">
        <v>117</v>
      </c>
      <c r="G355" s="1" t="s">
        <v>722</v>
      </c>
      <c r="H355" s="1" t="s">
        <v>24304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727</v>
      </c>
      <c r="D356" s="1" t="s">
        <v>728</v>
      </c>
      <c r="E356" s="1" t="s">
        <v>721</v>
      </c>
      <c r="F356" s="1" t="s">
        <v>117</v>
      </c>
      <c r="G356" s="1" t="s">
        <v>722</v>
      </c>
      <c r="H356" s="1" t="s">
        <v>24305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729</v>
      </c>
      <c r="D357" s="1" t="s">
        <v>730</v>
      </c>
      <c r="E357" s="1" t="s">
        <v>721</v>
      </c>
      <c r="F357" s="1" t="s">
        <v>117</v>
      </c>
      <c r="G357" s="1" t="s">
        <v>722</v>
      </c>
      <c r="H357" s="1" t="s">
        <v>24306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731</v>
      </c>
      <c r="D358" s="1" t="s">
        <v>732</v>
      </c>
      <c r="E358" s="1" t="s">
        <v>721</v>
      </c>
      <c r="F358" s="1" t="s">
        <v>117</v>
      </c>
      <c r="G358" s="1" t="s">
        <v>722</v>
      </c>
      <c r="H358" s="1" t="s">
        <v>24307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733</v>
      </c>
      <c r="D359" s="1" t="s">
        <v>734</v>
      </c>
      <c r="E359" s="1" t="s">
        <v>721</v>
      </c>
      <c r="F359" s="1" t="s">
        <v>117</v>
      </c>
      <c r="G359" s="1" t="s">
        <v>722</v>
      </c>
      <c r="H359" s="1" t="s">
        <v>24308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520</v>
      </c>
      <c r="D360" s="1" t="s">
        <v>735</v>
      </c>
      <c r="E360" s="1" t="s">
        <v>721</v>
      </c>
      <c r="F360" s="1" t="s">
        <v>117</v>
      </c>
      <c r="G360" s="1" t="s">
        <v>722</v>
      </c>
      <c r="H360" s="1" t="s">
        <v>24309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736</v>
      </c>
      <c r="D361" s="1" t="s">
        <v>737</v>
      </c>
      <c r="E361" s="1" t="s">
        <v>721</v>
      </c>
      <c r="F361" s="1" t="s">
        <v>117</v>
      </c>
      <c r="G361" s="1" t="s">
        <v>722</v>
      </c>
      <c r="H361" s="1" t="s">
        <v>24310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738</v>
      </c>
      <c r="D362" s="1" t="s">
        <v>739</v>
      </c>
      <c r="E362" s="1" t="s">
        <v>721</v>
      </c>
      <c r="F362" s="1" t="s">
        <v>117</v>
      </c>
      <c r="G362" s="1" t="s">
        <v>722</v>
      </c>
      <c r="H362" s="1" t="s">
        <v>24311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740</v>
      </c>
      <c r="D363" s="1" t="s">
        <v>741</v>
      </c>
      <c r="E363" s="1" t="s">
        <v>721</v>
      </c>
      <c r="F363" s="1" t="s">
        <v>117</v>
      </c>
      <c r="G363" s="1" t="s">
        <v>722</v>
      </c>
      <c r="H363" s="1" t="s">
        <v>24312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742</v>
      </c>
      <c r="D364" s="1" t="s">
        <v>743</v>
      </c>
      <c r="E364" s="1" t="s">
        <v>721</v>
      </c>
      <c r="F364" s="1" t="s">
        <v>117</v>
      </c>
      <c r="G364" s="1" t="s">
        <v>722</v>
      </c>
      <c r="H364" s="1" t="s">
        <v>24313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744</v>
      </c>
      <c r="D365" s="1" t="s">
        <v>745</v>
      </c>
      <c r="E365" s="1" t="s">
        <v>721</v>
      </c>
      <c r="F365" s="1" t="s">
        <v>117</v>
      </c>
      <c r="G365" s="1" t="s">
        <v>722</v>
      </c>
      <c r="H365" s="1" t="s">
        <v>24314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746</v>
      </c>
      <c r="D366" s="1" t="s">
        <v>747</v>
      </c>
      <c r="E366" s="1" t="s">
        <v>721</v>
      </c>
      <c r="F366" s="1" t="s">
        <v>117</v>
      </c>
      <c r="G366" s="1" t="s">
        <v>722</v>
      </c>
      <c r="H366" s="1" t="s">
        <v>24315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748</v>
      </c>
      <c r="D367" s="1" t="s">
        <v>749</v>
      </c>
      <c r="E367" s="1" t="s">
        <v>721</v>
      </c>
      <c r="F367" s="1" t="s">
        <v>117</v>
      </c>
      <c r="G367" s="1" t="s">
        <v>722</v>
      </c>
      <c r="H367" s="1" t="s">
        <v>24316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750</v>
      </c>
      <c r="D368" s="1" t="s">
        <v>751</v>
      </c>
      <c r="E368" s="1" t="s">
        <v>721</v>
      </c>
      <c r="F368" s="1" t="s">
        <v>117</v>
      </c>
      <c r="G368" s="1" t="s">
        <v>722</v>
      </c>
      <c r="H368" s="1" t="s">
        <v>24317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752</v>
      </c>
      <c r="D369" s="1" t="s">
        <v>753</v>
      </c>
      <c r="E369" s="1" t="s">
        <v>721</v>
      </c>
      <c r="F369" s="1" t="s">
        <v>117</v>
      </c>
      <c r="G369" s="1" t="s">
        <v>722</v>
      </c>
      <c r="H369" s="1" t="s">
        <v>24318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754</v>
      </c>
      <c r="D370" s="1" t="s">
        <v>755</v>
      </c>
      <c r="E370" s="1" t="s">
        <v>721</v>
      </c>
      <c r="F370" s="1" t="s">
        <v>117</v>
      </c>
      <c r="G370" s="1" t="s">
        <v>722</v>
      </c>
      <c r="H370" s="1" t="s">
        <v>24319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756</v>
      </c>
      <c r="D371" s="1" t="s">
        <v>757</v>
      </c>
      <c r="E371" s="1" t="s">
        <v>721</v>
      </c>
      <c r="F371" s="1" t="s">
        <v>117</v>
      </c>
      <c r="G371" s="1" t="s">
        <v>722</v>
      </c>
      <c r="H371" s="1" t="s">
        <v>24320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758</v>
      </c>
      <c r="D372" s="1" t="s">
        <v>759</v>
      </c>
      <c r="E372" s="1" t="s">
        <v>721</v>
      </c>
      <c r="F372" s="1" t="s">
        <v>117</v>
      </c>
      <c r="G372" s="1" t="s">
        <v>722</v>
      </c>
      <c r="H372" s="1" t="s">
        <v>24321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760</v>
      </c>
      <c r="D373" s="1" t="s">
        <v>761</v>
      </c>
      <c r="E373" s="1" t="s">
        <v>721</v>
      </c>
      <c r="F373" s="1" t="s">
        <v>117</v>
      </c>
      <c r="G373" s="1" t="s">
        <v>722</v>
      </c>
      <c r="H373" s="1" t="s">
        <v>24322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762</v>
      </c>
      <c r="D374" s="1" t="s">
        <v>763</v>
      </c>
      <c r="E374" s="1" t="s">
        <v>721</v>
      </c>
      <c r="F374" s="1" t="s">
        <v>117</v>
      </c>
      <c r="G374" s="1" t="s">
        <v>722</v>
      </c>
      <c r="H374" s="1" t="s">
        <v>24323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764</v>
      </c>
      <c r="D375" s="1" t="s">
        <v>765</v>
      </c>
      <c r="E375" s="1" t="s">
        <v>721</v>
      </c>
      <c r="F375" s="1" t="s">
        <v>117</v>
      </c>
      <c r="G375" s="1" t="s">
        <v>722</v>
      </c>
      <c r="H375" s="1" t="s">
        <v>24324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766</v>
      </c>
      <c r="D376" s="1" t="s">
        <v>767</v>
      </c>
      <c r="E376" s="1" t="s">
        <v>721</v>
      </c>
      <c r="F376" s="1" t="s">
        <v>117</v>
      </c>
      <c r="G376" s="1" t="s">
        <v>722</v>
      </c>
      <c r="H376" s="1" t="s">
        <v>24325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768</v>
      </c>
      <c r="D377" s="1" t="s">
        <v>769</v>
      </c>
      <c r="E377" s="1" t="s">
        <v>721</v>
      </c>
      <c r="F377" s="1" t="s">
        <v>117</v>
      </c>
      <c r="G377" s="1" t="s">
        <v>722</v>
      </c>
      <c r="H377" s="1" t="s">
        <v>24326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770</v>
      </c>
      <c r="D378" s="1" t="s">
        <v>771</v>
      </c>
      <c r="E378" s="1" t="s">
        <v>721</v>
      </c>
      <c r="F378" s="1" t="s">
        <v>117</v>
      </c>
      <c r="G378" s="1" t="s">
        <v>722</v>
      </c>
      <c r="H378" s="1" t="s">
        <v>24327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530</v>
      </c>
      <c r="D379" s="1" t="s">
        <v>772</v>
      </c>
      <c r="E379" s="1" t="s">
        <v>721</v>
      </c>
      <c r="F379" s="1" t="s">
        <v>117</v>
      </c>
      <c r="G379" s="1" t="s">
        <v>722</v>
      </c>
      <c r="H379" s="1" t="s">
        <v>24328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773</v>
      </c>
      <c r="D380" s="1" t="s">
        <v>774</v>
      </c>
      <c r="E380" s="1" t="s">
        <v>721</v>
      </c>
      <c r="F380" s="1" t="s">
        <v>117</v>
      </c>
      <c r="G380" s="1" t="s">
        <v>722</v>
      </c>
      <c r="H380" s="1" t="s">
        <v>24329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775</v>
      </c>
      <c r="D381" s="1" t="s">
        <v>776</v>
      </c>
      <c r="E381" s="1" t="s">
        <v>721</v>
      </c>
      <c r="F381" s="1" t="s">
        <v>117</v>
      </c>
      <c r="G381" s="1" t="s">
        <v>722</v>
      </c>
      <c r="H381" s="1" t="s">
        <v>24330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777</v>
      </c>
      <c r="D382" s="1" t="s">
        <v>778</v>
      </c>
      <c r="E382" s="1" t="s">
        <v>721</v>
      </c>
      <c r="F382" s="1" t="s">
        <v>117</v>
      </c>
      <c r="G382" s="1" t="s">
        <v>722</v>
      </c>
      <c r="H382" s="1" t="s">
        <v>24331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779</v>
      </c>
      <c r="D383" s="1" t="s">
        <v>780</v>
      </c>
      <c r="E383" s="1" t="s">
        <v>721</v>
      </c>
      <c r="F383" s="1" t="s">
        <v>117</v>
      </c>
      <c r="G383" s="1" t="s">
        <v>722</v>
      </c>
      <c r="H383" s="1" t="s">
        <v>24332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781</v>
      </c>
      <c r="D384" s="1" t="s">
        <v>782</v>
      </c>
      <c r="E384" s="1" t="s">
        <v>721</v>
      </c>
      <c r="F384" s="1" t="s">
        <v>117</v>
      </c>
      <c r="G384" s="1" t="s">
        <v>722</v>
      </c>
      <c r="H384" s="1" t="s">
        <v>24333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783</v>
      </c>
      <c r="D385" s="1" t="s">
        <v>784</v>
      </c>
      <c r="E385" s="1" t="s">
        <v>721</v>
      </c>
      <c r="F385" s="1" t="s">
        <v>117</v>
      </c>
      <c r="G385" s="1" t="s">
        <v>722</v>
      </c>
      <c r="H385" s="1" t="s">
        <v>24334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785</v>
      </c>
      <c r="D386" s="1" t="s">
        <v>786</v>
      </c>
      <c r="E386" s="1" t="s">
        <v>721</v>
      </c>
      <c r="F386" s="1" t="s">
        <v>117</v>
      </c>
      <c r="G386" s="1" t="s">
        <v>722</v>
      </c>
      <c r="H386" s="1" t="s">
        <v>24335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787</v>
      </c>
      <c r="D387" s="1" t="s">
        <v>788</v>
      </c>
      <c r="E387" s="1" t="s">
        <v>721</v>
      </c>
      <c r="F387" s="1" t="s">
        <v>117</v>
      </c>
      <c r="G387" s="1" t="s">
        <v>722</v>
      </c>
      <c r="H387" s="1" t="s">
        <v>24336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789</v>
      </c>
      <c r="D388" s="1" t="s">
        <v>790</v>
      </c>
      <c r="E388" s="1" t="s">
        <v>721</v>
      </c>
      <c r="F388" s="1" t="s">
        <v>117</v>
      </c>
      <c r="G388" s="1" t="s">
        <v>722</v>
      </c>
      <c r="H388" s="1" t="s">
        <v>24337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791</v>
      </c>
      <c r="D389" s="1" t="s">
        <v>792</v>
      </c>
      <c r="E389" s="1" t="s">
        <v>721</v>
      </c>
      <c r="F389" s="1" t="s">
        <v>117</v>
      </c>
      <c r="G389" s="1" t="s">
        <v>722</v>
      </c>
      <c r="H389" s="1" t="s">
        <v>24338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793</v>
      </c>
      <c r="D390" s="1" t="s">
        <v>794</v>
      </c>
      <c r="E390" s="1" t="s">
        <v>721</v>
      </c>
      <c r="F390" s="1" t="s">
        <v>117</v>
      </c>
      <c r="G390" s="1" t="s">
        <v>722</v>
      </c>
      <c r="H390" s="1" t="s">
        <v>24339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795</v>
      </c>
      <c r="D391" s="1" t="s">
        <v>796</v>
      </c>
      <c r="E391" s="1" t="s">
        <v>721</v>
      </c>
      <c r="F391" s="1" t="s">
        <v>117</v>
      </c>
      <c r="G391" s="1" t="s">
        <v>722</v>
      </c>
      <c r="H391" s="1" t="s">
        <v>24340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797</v>
      </c>
      <c r="D392" s="1" t="s">
        <v>798</v>
      </c>
      <c r="E392" s="1" t="s">
        <v>721</v>
      </c>
      <c r="F392" s="1" t="s">
        <v>117</v>
      </c>
      <c r="G392" s="1" t="s">
        <v>722</v>
      </c>
      <c r="H392" s="1" t="s">
        <v>24341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548</v>
      </c>
      <c r="D393" s="1" t="s">
        <v>799</v>
      </c>
      <c r="E393" s="1" t="s">
        <v>721</v>
      </c>
      <c r="F393" s="1" t="s">
        <v>117</v>
      </c>
      <c r="G393" s="1" t="s">
        <v>722</v>
      </c>
      <c r="H393" s="1" t="s">
        <v>24342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800</v>
      </c>
      <c r="D394" s="1" t="s">
        <v>801</v>
      </c>
      <c r="E394" s="1" t="s">
        <v>721</v>
      </c>
      <c r="F394" s="1" t="s">
        <v>117</v>
      </c>
      <c r="G394" s="1" t="s">
        <v>722</v>
      </c>
      <c r="H394" s="1" t="s">
        <v>24343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802</v>
      </c>
      <c r="D395" s="1" t="s">
        <v>803</v>
      </c>
      <c r="E395" s="1" t="s">
        <v>721</v>
      </c>
      <c r="F395" s="1" t="s">
        <v>117</v>
      </c>
      <c r="G395" s="1" t="s">
        <v>722</v>
      </c>
      <c r="H395" s="1" t="s">
        <v>24344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804</v>
      </c>
      <c r="D396" s="1" t="s">
        <v>805</v>
      </c>
      <c r="E396" s="1" t="s">
        <v>721</v>
      </c>
      <c r="F396" s="1" t="s">
        <v>117</v>
      </c>
      <c r="G396" s="1" t="s">
        <v>722</v>
      </c>
      <c r="H396" s="1" t="s">
        <v>24345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806</v>
      </c>
      <c r="D397" s="1" t="s">
        <v>807</v>
      </c>
      <c r="E397" s="1" t="s">
        <v>721</v>
      </c>
      <c r="F397" s="1" t="s">
        <v>117</v>
      </c>
      <c r="G397" s="1" t="s">
        <v>722</v>
      </c>
      <c r="H397" s="1" t="s">
        <v>24346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808</v>
      </c>
      <c r="D398" s="1" t="s">
        <v>809</v>
      </c>
      <c r="E398" s="1" t="s">
        <v>721</v>
      </c>
      <c r="F398" s="1" t="s">
        <v>117</v>
      </c>
      <c r="G398" s="1" t="s">
        <v>722</v>
      </c>
      <c r="H398" s="1" t="s">
        <v>24347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810</v>
      </c>
      <c r="D399" s="1" t="s">
        <v>811</v>
      </c>
      <c r="E399" s="1" t="s">
        <v>721</v>
      </c>
      <c r="F399" s="1" t="s">
        <v>117</v>
      </c>
      <c r="G399" s="1" t="s">
        <v>722</v>
      </c>
      <c r="H399" s="1" t="s">
        <v>24348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812</v>
      </c>
      <c r="D400" s="1" t="s">
        <v>813</v>
      </c>
      <c r="E400" s="1" t="s">
        <v>721</v>
      </c>
      <c r="F400" s="1" t="s">
        <v>117</v>
      </c>
      <c r="G400" s="1" t="s">
        <v>722</v>
      </c>
      <c r="H400" s="1" t="s">
        <v>24349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814</v>
      </c>
      <c r="D401" s="1" t="s">
        <v>815</v>
      </c>
      <c r="E401" s="1" t="s">
        <v>721</v>
      </c>
      <c r="F401" s="1" t="s">
        <v>117</v>
      </c>
      <c r="G401" s="1" t="s">
        <v>722</v>
      </c>
      <c r="H401" s="1" t="s">
        <v>24350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816</v>
      </c>
      <c r="D402" s="1" t="s">
        <v>817</v>
      </c>
      <c r="E402" s="1" t="s">
        <v>721</v>
      </c>
      <c r="F402" s="1" t="s">
        <v>117</v>
      </c>
      <c r="G402" s="1" t="s">
        <v>722</v>
      </c>
      <c r="H402" s="1" t="s">
        <v>24351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818</v>
      </c>
      <c r="D403" s="1" t="s">
        <v>819</v>
      </c>
      <c r="E403" s="1" t="s">
        <v>721</v>
      </c>
      <c r="F403" s="1" t="s">
        <v>117</v>
      </c>
      <c r="G403" s="1" t="s">
        <v>722</v>
      </c>
      <c r="H403" s="1" t="s">
        <v>24352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820</v>
      </c>
      <c r="D404" s="1" t="s">
        <v>821</v>
      </c>
      <c r="E404" s="1" t="s">
        <v>721</v>
      </c>
      <c r="F404" s="1" t="s">
        <v>117</v>
      </c>
      <c r="G404" s="1" t="s">
        <v>722</v>
      </c>
      <c r="H404" s="1" t="s">
        <v>24353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822</v>
      </c>
      <c r="D405" s="1" t="s">
        <v>823</v>
      </c>
      <c r="E405" s="1" t="s">
        <v>721</v>
      </c>
      <c r="F405" s="1" t="s">
        <v>117</v>
      </c>
      <c r="G405" s="1" t="s">
        <v>722</v>
      </c>
      <c r="H405" s="1" t="s">
        <v>24354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824</v>
      </c>
      <c r="D406" s="1" t="s">
        <v>825</v>
      </c>
      <c r="E406" s="1" t="s">
        <v>721</v>
      </c>
      <c r="F406" s="1" t="s">
        <v>117</v>
      </c>
      <c r="G406" s="1" t="s">
        <v>722</v>
      </c>
      <c r="H406" s="1" t="s">
        <v>24355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826</v>
      </c>
      <c r="D407" s="1" t="s">
        <v>827</v>
      </c>
      <c r="E407" s="1" t="s">
        <v>721</v>
      </c>
      <c r="F407" s="1" t="s">
        <v>117</v>
      </c>
      <c r="G407" s="1" t="s">
        <v>722</v>
      </c>
      <c r="H407" s="1" t="s">
        <v>24356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828</v>
      </c>
      <c r="D408" s="1" t="s">
        <v>829</v>
      </c>
      <c r="E408" s="1" t="s">
        <v>721</v>
      </c>
      <c r="F408" s="1" t="s">
        <v>117</v>
      </c>
      <c r="G408" s="1" t="s">
        <v>722</v>
      </c>
      <c r="H408" s="1" t="s">
        <v>24357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830</v>
      </c>
      <c r="D409" s="1" t="s">
        <v>831</v>
      </c>
      <c r="E409" s="1" t="s">
        <v>721</v>
      </c>
      <c r="F409" s="1" t="s">
        <v>117</v>
      </c>
      <c r="G409" s="1" t="s">
        <v>722</v>
      </c>
      <c r="H409" s="1" t="s">
        <v>24358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832</v>
      </c>
      <c r="D410" s="1" t="s">
        <v>833</v>
      </c>
      <c r="E410" s="1" t="s">
        <v>721</v>
      </c>
      <c r="F410" s="1" t="s">
        <v>117</v>
      </c>
      <c r="G410" s="1" t="s">
        <v>722</v>
      </c>
      <c r="H410" s="1" t="s">
        <v>24359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834</v>
      </c>
      <c r="D411" s="1" t="s">
        <v>835</v>
      </c>
      <c r="E411" s="1" t="s">
        <v>721</v>
      </c>
      <c r="F411" s="1" t="s">
        <v>117</v>
      </c>
      <c r="G411" s="1" t="s">
        <v>722</v>
      </c>
      <c r="H411" s="1" t="s">
        <v>24360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836</v>
      </c>
      <c r="D412" s="1" t="s">
        <v>837</v>
      </c>
      <c r="E412" s="1" t="s">
        <v>721</v>
      </c>
      <c r="F412" s="1" t="s">
        <v>117</v>
      </c>
      <c r="G412" s="1" t="s">
        <v>722</v>
      </c>
      <c r="H412" s="1" t="s">
        <v>24361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838</v>
      </c>
      <c r="D413" s="1" t="s">
        <v>839</v>
      </c>
      <c r="E413" s="1" t="s">
        <v>721</v>
      </c>
      <c r="F413" s="1" t="s">
        <v>117</v>
      </c>
      <c r="G413" s="1" t="s">
        <v>722</v>
      </c>
      <c r="H413" s="1" t="s">
        <v>24362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840</v>
      </c>
      <c r="D414" s="1" t="s">
        <v>841</v>
      </c>
      <c r="E414" s="1" t="s">
        <v>721</v>
      </c>
      <c r="F414" s="1" t="s">
        <v>117</v>
      </c>
      <c r="G414" s="1" t="s">
        <v>722</v>
      </c>
      <c r="H414" s="1" t="s">
        <v>24363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842</v>
      </c>
      <c r="D415" s="1" t="s">
        <v>843</v>
      </c>
      <c r="E415" s="1" t="s">
        <v>721</v>
      </c>
      <c r="F415" s="1" t="s">
        <v>117</v>
      </c>
      <c r="G415" s="1" t="s">
        <v>722</v>
      </c>
      <c r="H415" s="1" t="s">
        <v>24364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844</v>
      </c>
      <c r="D416" s="1" t="s">
        <v>845</v>
      </c>
      <c r="E416" s="1" t="s">
        <v>721</v>
      </c>
      <c r="F416" s="1" t="s">
        <v>117</v>
      </c>
      <c r="G416" s="1" t="s">
        <v>722</v>
      </c>
      <c r="H416" s="1" t="s">
        <v>24365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846</v>
      </c>
      <c r="D417" s="1" t="s">
        <v>847</v>
      </c>
      <c r="E417" s="1" t="s">
        <v>721</v>
      </c>
      <c r="F417" s="1" t="s">
        <v>117</v>
      </c>
      <c r="G417" s="1" t="s">
        <v>722</v>
      </c>
      <c r="H417" s="1" t="s">
        <v>24366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848</v>
      </c>
      <c r="D418" s="1" t="s">
        <v>849</v>
      </c>
      <c r="E418" s="1" t="s">
        <v>721</v>
      </c>
      <c r="F418" s="1" t="s">
        <v>117</v>
      </c>
      <c r="G418" s="1" t="s">
        <v>722</v>
      </c>
      <c r="H418" s="1" t="s">
        <v>24367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850</v>
      </c>
      <c r="D419" s="1" t="s">
        <v>851</v>
      </c>
      <c r="E419" s="1" t="s">
        <v>721</v>
      </c>
      <c r="F419" s="1" t="s">
        <v>117</v>
      </c>
      <c r="G419" s="1" t="s">
        <v>722</v>
      </c>
      <c r="H419" s="1" t="s">
        <v>24368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852</v>
      </c>
      <c r="D420" s="1" t="s">
        <v>853</v>
      </c>
      <c r="E420" s="1" t="s">
        <v>721</v>
      </c>
      <c r="F420" s="1" t="s">
        <v>117</v>
      </c>
      <c r="G420" s="1" t="s">
        <v>722</v>
      </c>
      <c r="H420" s="1" t="s">
        <v>24369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854</v>
      </c>
      <c r="D421" s="1" t="s">
        <v>855</v>
      </c>
      <c r="E421" s="1" t="s">
        <v>721</v>
      </c>
      <c r="F421" s="1" t="s">
        <v>117</v>
      </c>
      <c r="G421" s="1" t="s">
        <v>722</v>
      </c>
      <c r="H421" s="1" t="s">
        <v>24370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856</v>
      </c>
      <c r="D422" s="1" t="s">
        <v>857</v>
      </c>
      <c r="E422" s="1" t="s">
        <v>721</v>
      </c>
      <c r="F422" s="1" t="s">
        <v>117</v>
      </c>
      <c r="G422" s="1" t="s">
        <v>722</v>
      </c>
      <c r="H422" s="1" t="s">
        <v>24371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858</v>
      </c>
      <c r="D423" s="1" t="s">
        <v>859</v>
      </c>
      <c r="E423" s="1" t="s">
        <v>721</v>
      </c>
      <c r="F423" s="1" t="s">
        <v>117</v>
      </c>
      <c r="G423" s="1" t="s">
        <v>722</v>
      </c>
      <c r="H423" s="1" t="s">
        <v>24372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860</v>
      </c>
      <c r="D424" s="1" t="s">
        <v>861</v>
      </c>
      <c r="E424" s="1" t="s">
        <v>721</v>
      </c>
      <c r="F424" s="1" t="s">
        <v>117</v>
      </c>
      <c r="G424" s="1" t="s">
        <v>722</v>
      </c>
      <c r="H424" s="1" t="s">
        <v>24373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862</v>
      </c>
      <c r="D425" s="1" t="s">
        <v>863</v>
      </c>
      <c r="E425" s="1" t="s">
        <v>721</v>
      </c>
      <c r="F425" s="1" t="s">
        <v>117</v>
      </c>
      <c r="G425" s="1" t="s">
        <v>722</v>
      </c>
      <c r="H425" s="1" t="s">
        <v>24374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864</v>
      </c>
      <c r="D426" s="1" t="s">
        <v>865</v>
      </c>
      <c r="E426" s="1" t="s">
        <v>721</v>
      </c>
      <c r="F426" s="1" t="s">
        <v>117</v>
      </c>
      <c r="G426" s="1" t="s">
        <v>722</v>
      </c>
      <c r="H426" s="1" t="s">
        <v>24375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866</v>
      </c>
      <c r="D427" s="1" t="s">
        <v>867</v>
      </c>
      <c r="E427" s="1" t="s">
        <v>721</v>
      </c>
      <c r="F427" s="1" t="s">
        <v>117</v>
      </c>
      <c r="G427" s="1" t="s">
        <v>722</v>
      </c>
      <c r="H427" s="1" t="s">
        <v>24376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868</v>
      </c>
      <c r="D428" s="1" t="s">
        <v>869</v>
      </c>
      <c r="E428" s="1" t="s">
        <v>721</v>
      </c>
      <c r="F428" s="1" t="s">
        <v>117</v>
      </c>
      <c r="G428" s="1" t="s">
        <v>722</v>
      </c>
      <c r="H428" s="1" t="s">
        <v>24377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870</v>
      </c>
      <c r="D429" s="1" t="s">
        <v>871</v>
      </c>
      <c r="E429" s="1" t="s">
        <v>721</v>
      </c>
      <c r="F429" s="1" t="s">
        <v>117</v>
      </c>
      <c r="G429" s="1" t="s">
        <v>722</v>
      </c>
      <c r="H429" s="1" t="s">
        <v>24378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872</v>
      </c>
      <c r="D430" s="1" t="s">
        <v>873</v>
      </c>
      <c r="E430" s="1" t="s">
        <v>721</v>
      </c>
      <c r="F430" s="1" t="s">
        <v>117</v>
      </c>
      <c r="G430" s="1" t="s">
        <v>722</v>
      </c>
      <c r="H430" s="1" t="s">
        <v>24379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874</v>
      </c>
      <c r="D431" s="1" t="s">
        <v>875</v>
      </c>
      <c r="E431" s="1" t="s">
        <v>721</v>
      </c>
      <c r="F431" s="1" t="s">
        <v>117</v>
      </c>
      <c r="G431" s="1" t="s">
        <v>722</v>
      </c>
      <c r="H431" s="1" t="s">
        <v>24380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876</v>
      </c>
      <c r="D432" s="1" t="s">
        <v>877</v>
      </c>
      <c r="E432" s="1" t="s">
        <v>721</v>
      </c>
      <c r="F432" s="1" t="s">
        <v>117</v>
      </c>
      <c r="G432" s="1" t="s">
        <v>722</v>
      </c>
      <c r="H432" s="1" t="s">
        <v>24381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878</v>
      </c>
      <c r="D433" s="1" t="s">
        <v>879</v>
      </c>
      <c r="E433" s="1" t="s">
        <v>721</v>
      </c>
      <c r="F433" s="1" t="s">
        <v>117</v>
      </c>
      <c r="G433" s="1" t="s">
        <v>722</v>
      </c>
      <c r="H433" s="1" t="s">
        <v>24382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880</v>
      </c>
      <c r="D434" s="1" t="s">
        <v>881</v>
      </c>
      <c r="E434" s="1" t="s">
        <v>721</v>
      </c>
      <c r="F434" s="1" t="s">
        <v>117</v>
      </c>
      <c r="G434" s="1" t="s">
        <v>722</v>
      </c>
      <c r="H434" s="1" t="s">
        <v>24383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24384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884</v>
      </c>
      <c r="D436" s="1" t="s">
        <v>885</v>
      </c>
      <c r="E436" s="1" t="s">
        <v>721</v>
      </c>
      <c r="F436" s="1" t="s">
        <v>117</v>
      </c>
      <c r="G436" s="1" t="s">
        <v>722</v>
      </c>
      <c r="H436" s="1" t="s">
        <v>24385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886</v>
      </c>
      <c r="D437" s="1" t="s">
        <v>887</v>
      </c>
      <c r="E437" s="1" t="s">
        <v>721</v>
      </c>
      <c r="F437" s="1" t="s">
        <v>117</v>
      </c>
      <c r="G437" s="1" t="s">
        <v>722</v>
      </c>
      <c r="H437" s="1" t="s">
        <v>24386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888</v>
      </c>
      <c r="D438" s="1" t="s">
        <v>889</v>
      </c>
      <c r="E438" s="1" t="s">
        <v>721</v>
      </c>
      <c r="F438" s="1" t="s">
        <v>117</v>
      </c>
      <c r="G438" s="1" t="s">
        <v>722</v>
      </c>
      <c r="H438" s="1" t="s">
        <v>24387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890</v>
      </c>
      <c r="D439" s="1" t="s">
        <v>891</v>
      </c>
      <c r="E439" s="1" t="s">
        <v>721</v>
      </c>
      <c r="F439" s="1" t="s">
        <v>117</v>
      </c>
      <c r="G439" s="1" t="s">
        <v>722</v>
      </c>
      <c r="H439" s="1" t="s">
        <v>24388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892</v>
      </c>
      <c r="D440" s="1" t="s">
        <v>893</v>
      </c>
      <c r="E440" s="1" t="s">
        <v>721</v>
      </c>
      <c r="F440" s="1" t="s">
        <v>117</v>
      </c>
      <c r="G440" s="1" t="s">
        <v>722</v>
      </c>
      <c r="H440" s="1" t="s">
        <v>24389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894</v>
      </c>
      <c r="D441" s="1" t="s">
        <v>895</v>
      </c>
      <c r="E441" s="1" t="s">
        <v>721</v>
      </c>
      <c r="F441" s="1" t="s">
        <v>117</v>
      </c>
      <c r="G441" s="1" t="s">
        <v>722</v>
      </c>
      <c r="H441" s="1" t="s">
        <v>24390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896</v>
      </c>
      <c r="D442" s="1" t="s">
        <v>897</v>
      </c>
      <c r="E442" s="1" t="s">
        <v>721</v>
      </c>
      <c r="F442" s="1" t="s">
        <v>117</v>
      </c>
      <c r="G442" s="1" t="s">
        <v>722</v>
      </c>
      <c r="H442" s="1" t="s">
        <v>24391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898</v>
      </c>
      <c r="D443" s="1" t="s">
        <v>899</v>
      </c>
      <c r="E443" s="1" t="s">
        <v>721</v>
      </c>
      <c r="F443" s="1" t="s">
        <v>117</v>
      </c>
      <c r="G443" s="1" t="s">
        <v>722</v>
      </c>
      <c r="H443" s="1" t="s">
        <v>24392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900</v>
      </c>
      <c r="D444" s="1" t="s">
        <v>901</v>
      </c>
      <c r="E444" s="1" t="s">
        <v>721</v>
      </c>
      <c r="F444" s="1" t="s">
        <v>117</v>
      </c>
      <c r="G444" s="1" t="s">
        <v>722</v>
      </c>
      <c r="H444" s="1" t="s">
        <v>24393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902</v>
      </c>
      <c r="D445" s="1" t="s">
        <v>903</v>
      </c>
      <c r="E445" s="1" t="s">
        <v>721</v>
      </c>
      <c r="F445" s="1" t="s">
        <v>117</v>
      </c>
      <c r="G445" s="1" t="s">
        <v>722</v>
      </c>
      <c r="H445" s="1" t="s">
        <v>24394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904</v>
      </c>
      <c r="D446" s="1" t="s">
        <v>905</v>
      </c>
      <c r="E446" s="1" t="s">
        <v>721</v>
      </c>
      <c r="F446" s="1" t="s">
        <v>117</v>
      </c>
      <c r="G446" s="1" t="s">
        <v>722</v>
      </c>
      <c r="H446" s="1" t="s">
        <v>24395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705</v>
      </c>
      <c r="D447" s="1" t="s">
        <v>906</v>
      </c>
      <c r="E447" s="1" t="s">
        <v>721</v>
      </c>
      <c r="F447" s="1" t="s">
        <v>117</v>
      </c>
      <c r="G447" s="1" t="s">
        <v>722</v>
      </c>
      <c r="H447" s="1" t="s">
        <v>24396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907</v>
      </c>
      <c r="D448" s="1" t="s">
        <v>908</v>
      </c>
      <c r="E448" s="1" t="s">
        <v>721</v>
      </c>
      <c r="F448" s="1" t="s">
        <v>117</v>
      </c>
      <c r="G448" s="1" t="s">
        <v>722</v>
      </c>
      <c r="H448" s="1" t="s">
        <v>24397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909</v>
      </c>
      <c r="D449" s="1" t="s">
        <v>910</v>
      </c>
      <c r="E449" s="1" t="s">
        <v>721</v>
      </c>
      <c r="F449" s="1" t="s">
        <v>117</v>
      </c>
      <c r="G449" s="1" t="s">
        <v>722</v>
      </c>
      <c r="H449" s="1" t="s">
        <v>24398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911</v>
      </c>
      <c r="D450" s="1" t="s">
        <v>912</v>
      </c>
      <c r="E450" s="1" t="s">
        <v>721</v>
      </c>
      <c r="F450" s="1" t="s">
        <v>117</v>
      </c>
      <c r="G450" s="1" t="s">
        <v>722</v>
      </c>
      <c r="H450" s="1" t="s">
        <v>24399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913</v>
      </c>
      <c r="D451" s="1" t="s">
        <v>914</v>
      </c>
      <c r="E451" s="1" t="s">
        <v>721</v>
      </c>
      <c r="F451" s="1" t="s">
        <v>117</v>
      </c>
      <c r="G451" s="1" t="s">
        <v>722</v>
      </c>
      <c r="H451" s="1" t="s">
        <v>24400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915</v>
      </c>
      <c r="D452" s="1" t="s">
        <v>916</v>
      </c>
      <c r="E452" s="1" t="s">
        <v>721</v>
      </c>
      <c r="F452" s="1" t="s">
        <v>117</v>
      </c>
      <c r="G452" s="1" t="s">
        <v>722</v>
      </c>
      <c r="H452" s="1" t="s">
        <v>24401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917</v>
      </c>
      <c r="D453" s="1" t="s">
        <v>918</v>
      </c>
      <c r="E453" s="1" t="s">
        <v>721</v>
      </c>
      <c r="F453" s="1" t="s">
        <v>117</v>
      </c>
      <c r="G453" s="1" t="s">
        <v>722</v>
      </c>
      <c r="H453" s="1" t="s">
        <v>24402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919</v>
      </c>
      <c r="D454" s="1" t="s">
        <v>920</v>
      </c>
      <c r="E454" s="1" t="s">
        <v>721</v>
      </c>
      <c r="F454" s="1" t="s">
        <v>117</v>
      </c>
      <c r="G454" s="1" t="s">
        <v>722</v>
      </c>
      <c r="H454" s="1" t="s">
        <v>24403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921</v>
      </c>
      <c r="D455" s="1" t="s">
        <v>922</v>
      </c>
      <c r="E455" s="1" t="s">
        <v>721</v>
      </c>
      <c r="F455" s="1" t="s">
        <v>117</v>
      </c>
      <c r="G455" s="1" t="s">
        <v>722</v>
      </c>
      <c r="H455" s="1" t="s">
        <v>24404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923</v>
      </c>
      <c r="D456" s="1" t="s">
        <v>924</v>
      </c>
      <c r="E456" s="1" t="s">
        <v>721</v>
      </c>
      <c r="F456" s="1" t="s">
        <v>117</v>
      </c>
      <c r="G456" s="1" t="s">
        <v>722</v>
      </c>
      <c r="H456" s="1" t="s">
        <v>24405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925</v>
      </c>
      <c r="D457" s="1" t="s">
        <v>926</v>
      </c>
      <c r="E457" s="1" t="s">
        <v>721</v>
      </c>
      <c r="F457" s="1" t="s">
        <v>117</v>
      </c>
      <c r="G457" s="1" t="s">
        <v>722</v>
      </c>
      <c r="H457" s="1" t="s">
        <v>24406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927</v>
      </c>
      <c r="D458" s="1" t="s">
        <v>928</v>
      </c>
      <c r="E458" s="1" t="s">
        <v>721</v>
      </c>
      <c r="F458" s="1" t="s">
        <v>117</v>
      </c>
      <c r="G458" s="1" t="s">
        <v>722</v>
      </c>
      <c r="H458" s="1" t="s">
        <v>24407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929</v>
      </c>
      <c r="D459" s="1" t="s">
        <v>930</v>
      </c>
      <c r="E459" s="1" t="s">
        <v>721</v>
      </c>
      <c r="F459" s="1" t="s">
        <v>117</v>
      </c>
      <c r="G459" s="1" t="s">
        <v>722</v>
      </c>
      <c r="H459" s="1" t="s">
        <v>24408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931</v>
      </c>
      <c r="D460" s="1" t="s">
        <v>932</v>
      </c>
      <c r="E460" s="1" t="s">
        <v>721</v>
      </c>
      <c r="F460" s="1" t="s">
        <v>117</v>
      </c>
      <c r="G460" s="1" t="s">
        <v>722</v>
      </c>
      <c r="H460" s="1" t="s">
        <v>24409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933</v>
      </c>
      <c r="D461" s="1" t="s">
        <v>934</v>
      </c>
      <c r="E461" s="1" t="s">
        <v>721</v>
      </c>
      <c r="F461" s="1" t="s">
        <v>117</v>
      </c>
      <c r="G461" s="1" t="s">
        <v>722</v>
      </c>
      <c r="H461" s="1" t="s">
        <v>24410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935</v>
      </c>
      <c r="D462" s="1" t="s">
        <v>936</v>
      </c>
      <c r="E462" s="1" t="s">
        <v>721</v>
      </c>
      <c r="F462" s="1" t="s">
        <v>117</v>
      </c>
      <c r="G462" s="1" t="s">
        <v>722</v>
      </c>
      <c r="H462" s="1" t="s">
        <v>24411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937</v>
      </c>
      <c r="D463" s="1" t="s">
        <v>938</v>
      </c>
      <c r="E463" s="1" t="s">
        <v>721</v>
      </c>
      <c r="F463" s="1" t="s">
        <v>117</v>
      </c>
      <c r="G463" s="1" t="s">
        <v>722</v>
      </c>
      <c r="H463" s="1" t="s">
        <v>24412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939</v>
      </c>
      <c r="D464" s="1" t="s">
        <v>940</v>
      </c>
      <c r="E464" s="1" t="s">
        <v>721</v>
      </c>
      <c r="F464" s="1" t="s">
        <v>117</v>
      </c>
      <c r="G464" s="1" t="s">
        <v>722</v>
      </c>
      <c r="H464" s="1" t="s">
        <v>24413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941</v>
      </c>
      <c r="D465" s="1" t="s">
        <v>942</v>
      </c>
      <c r="E465" s="1" t="s">
        <v>721</v>
      </c>
      <c r="F465" s="1" t="s">
        <v>117</v>
      </c>
      <c r="G465" s="1" t="s">
        <v>722</v>
      </c>
      <c r="H465" s="1" t="s">
        <v>24414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943</v>
      </c>
      <c r="D466" s="1" t="s">
        <v>944</v>
      </c>
      <c r="E466" s="1" t="s">
        <v>721</v>
      </c>
      <c r="F466" s="1" t="s">
        <v>117</v>
      </c>
      <c r="G466" s="1" t="s">
        <v>722</v>
      </c>
      <c r="H466" s="1" t="s">
        <v>24415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945</v>
      </c>
      <c r="D467" s="1" t="s">
        <v>946</v>
      </c>
      <c r="E467" s="1" t="s">
        <v>721</v>
      </c>
      <c r="F467" s="1" t="s">
        <v>117</v>
      </c>
      <c r="G467" s="1" t="s">
        <v>722</v>
      </c>
      <c r="H467" s="1" t="s">
        <v>24416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540</v>
      </c>
      <c r="D468" s="1" t="s">
        <v>947</v>
      </c>
      <c r="E468" s="1" t="s">
        <v>721</v>
      </c>
      <c r="F468" s="1" t="s">
        <v>117</v>
      </c>
      <c r="G468" s="1" t="s">
        <v>722</v>
      </c>
      <c r="H468" s="1" t="s">
        <v>24417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948</v>
      </c>
      <c r="D469" s="1" t="s">
        <v>949</v>
      </c>
      <c r="E469" s="1" t="s">
        <v>721</v>
      </c>
      <c r="F469" s="1" t="s">
        <v>117</v>
      </c>
      <c r="G469" s="1" t="s">
        <v>722</v>
      </c>
      <c r="H469" s="1" t="s">
        <v>24418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950</v>
      </c>
      <c r="D470" s="1" t="s">
        <v>951</v>
      </c>
      <c r="E470" s="1" t="s">
        <v>721</v>
      </c>
      <c r="F470" s="1" t="s">
        <v>117</v>
      </c>
      <c r="G470" s="1" t="s">
        <v>722</v>
      </c>
      <c r="H470" s="1" t="s">
        <v>24419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952</v>
      </c>
      <c r="D471" s="1" t="s">
        <v>953</v>
      </c>
      <c r="E471" s="1" t="s">
        <v>721</v>
      </c>
      <c r="F471" s="1" t="s">
        <v>117</v>
      </c>
      <c r="G471" s="1" t="s">
        <v>722</v>
      </c>
      <c r="H471" s="1" t="s">
        <v>24420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954</v>
      </c>
      <c r="D472" s="1" t="s">
        <v>955</v>
      </c>
      <c r="E472" s="1" t="s">
        <v>721</v>
      </c>
      <c r="F472" s="1" t="s">
        <v>117</v>
      </c>
      <c r="G472" s="1" t="s">
        <v>722</v>
      </c>
      <c r="H472" s="1" t="s">
        <v>24421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956</v>
      </c>
      <c r="D473" s="1" t="s">
        <v>957</v>
      </c>
      <c r="E473" s="1" t="s">
        <v>721</v>
      </c>
      <c r="F473" s="1" t="s">
        <v>117</v>
      </c>
      <c r="G473" s="1" t="s">
        <v>722</v>
      </c>
      <c r="H473" s="1" t="s">
        <v>24422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958</v>
      </c>
      <c r="D474" s="1" t="s">
        <v>959</v>
      </c>
      <c r="E474" s="1" t="s">
        <v>721</v>
      </c>
      <c r="F474" s="1" t="s">
        <v>117</v>
      </c>
      <c r="G474" s="1" t="s">
        <v>722</v>
      </c>
      <c r="H474" s="1" t="s">
        <v>24423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960</v>
      </c>
      <c r="D475" s="1" t="s">
        <v>961</v>
      </c>
      <c r="E475" s="1" t="s">
        <v>721</v>
      </c>
      <c r="F475" s="1" t="s">
        <v>117</v>
      </c>
      <c r="G475" s="1" t="s">
        <v>722</v>
      </c>
      <c r="H475" s="1" t="s">
        <v>24424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962</v>
      </c>
      <c r="D476" s="1" t="s">
        <v>963</v>
      </c>
      <c r="E476" s="1" t="s">
        <v>721</v>
      </c>
      <c r="F476" s="1" t="s">
        <v>117</v>
      </c>
      <c r="G476" s="1" t="s">
        <v>722</v>
      </c>
      <c r="H476" s="1" t="s">
        <v>24425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964</v>
      </c>
      <c r="D477" s="1" t="s">
        <v>965</v>
      </c>
      <c r="E477" s="1" t="s">
        <v>721</v>
      </c>
      <c r="F477" s="1" t="s">
        <v>117</v>
      </c>
      <c r="G477" s="1" t="s">
        <v>722</v>
      </c>
      <c r="H477" s="1" t="s">
        <v>24426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966</v>
      </c>
      <c r="D478" s="1" t="s">
        <v>967</v>
      </c>
      <c r="E478" s="1" t="s">
        <v>721</v>
      </c>
      <c r="F478" s="1" t="s">
        <v>117</v>
      </c>
      <c r="G478" s="1" t="s">
        <v>722</v>
      </c>
      <c r="H478" s="1" t="s">
        <v>24427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968</v>
      </c>
      <c r="D479" s="1" t="s">
        <v>969</v>
      </c>
      <c r="E479" s="1" t="s">
        <v>721</v>
      </c>
      <c r="F479" s="1" t="s">
        <v>117</v>
      </c>
      <c r="G479" s="1" t="s">
        <v>722</v>
      </c>
      <c r="H479" s="1" t="s">
        <v>24428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970</v>
      </c>
      <c r="D480" s="1" t="s">
        <v>971</v>
      </c>
      <c r="E480" s="1" t="s">
        <v>721</v>
      </c>
      <c r="F480" s="1" t="s">
        <v>117</v>
      </c>
      <c r="G480" s="1" t="s">
        <v>722</v>
      </c>
      <c r="H480" s="1" t="s">
        <v>24429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972</v>
      </c>
      <c r="D481" s="1" t="s">
        <v>973</v>
      </c>
      <c r="E481" s="1" t="s">
        <v>721</v>
      </c>
      <c r="F481" s="1" t="s">
        <v>117</v>
      </c>
      <c r="G481" s="1" t="s">
        <v>722</v>
      </c>
      <c r="H481" s="1" t="s">
        <v>24430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974</v>
      </c>
      <c r="D482" s="1" t="s">
        <v>975</v>
      </c>
      <c r="E482" s="1" t="s">
        <v>721</v>
      </c>
      <c r="F482" s="1" t="s">
        <v>117</v>
      </c>
      <c r="G482" s="1" t="s">
        <v>722</v>
      </c>
      <c r="H482" s="1" t="s">
        <v>24431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976</v>
      </c>
      <c r="D483" s="1" t="s">
        <v>977</v>
      </c>
      <c r="E483" s="1" t="s">
        <v>721</v>
      </c>
      <c r="F483" s="1" t="s">
        <v>117</v>
      </c>
      <c r="G483" s="1" t="s">
        <v>722</v>
      </c>
      <c r="H483" s="1" t="s">
        <v>24432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978</v>
      </c>
      <c r="D484" s="1" t="s">
        <v>979</v>
      </c>
      <c r="E484" s="1" t="s">
        <v>721</v>
      </c>
      <c r="F484" s="1" t="s">
        <v>117</v>
      </c>
      <c r="G484" s="1" t="s">
        <v>722</v>
      </c>
      <c r="H484" s="1" t="s">
        <v>24433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980</v>
      </c>
      <c r="D485" s="1" t="s">
        <v>981</v>
      </c>
      <c r="E485" s="1" t="s">
        <v>721</v>
      </c>
      <c r="F485" s="1" t="s">
        <v>117</v>
      </c>
      <c r="G485" s="1" t="s">
        <v>722</v>
      </c>
      <c r="H485" s="1" t="s">
        <v>24434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982</v>
      </c>
      <c r="D486" s="1" t="s">
        <v>983</v>
      </c>
      <c r="E486" s="1" t="s">
        <v>721</v>
      </c>
      <c r="F486" s="1" t="s">
        <v>117</v>
      </c>
      <c r="G486" s="1" t="s">
        <v>722</v>
      </c>
      <c r="H486" s="1" t="s">
        <v>24435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984</v>
      </c>
      <c r="D487" s="1" t="s">
        <v>985</v>
      </c>
      <c r="E487" s="1" t="s">
        <v>721</v>
      </c>
      <c r="F487" s="1" t="s">
        <v>117</v>
      </c>
      <c r="G487" s="1" t="s">
        <v>722</v>
      </c>
      <c r="H487" s="1" t="s">
        <v>24436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986</v>
      </c>
      <c r="D488" s="1" t="s">
        <v>987</v>
      </c>
      <c r="E488" s="1" t="s">
        <v>721</v>
      </c>
      <c r="F488" s="1" t="s">
        <v>117</v>
      </c>
      <c r="G488" s="1" t="s">
        <v>722</v>
      </c>
      <c r="H488" s="1" t="s">
        <v>24437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988</v>
      </c>
      <c r="D489" s="1" t="s">
        <v>989</v>
      </c>
      <c r="E489" s="1" t="s">
        <v>721</v>
      </c>
      <c r="F489" s="1" t="s">
        <v>117</v>
      </c>
      <c r="G489" s="1" t="s">
        <v>722</v>
      </c>
      <c r="H489" s="1" t="s">
        <v>24438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990</v>
      </c>
      <c r="D490" s="1" t="s">
        <v>991</v>
      </c>
      <c r="E490" s="1" t="s">
        <v>721</v>
      </c>
      <c r="F490" s="1" t="s">
        <v>117</v>
      </c>
      <c r="G490" s="1" t="s">
        <v>722</v>
      </c>
      <c r="H490" s="1" t="s">
        <v>24439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992</v>
      </c>
      <c r="D491" s="1" t="s">
        <v>993</v>
      </c>
      <c r="E491" s="1" t="s">
        <v>721</v>
      </c>
      <c r="F491" s="1" t="s">
        <v>117</v>
      </c>
      <c r="G491" s="1" t="s">
        <v>722</v>
      </c>
      <c r="H491" s="1" t="s">
        <v>24440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994</v>
      </c>
      <c r="D492" s="1" t="s">
        <v>995</v>
      </c>
      <c r="E492" s="1" t="s">
        <v>721</v>
      </c>
      <c r="F492" s="1" t="s">
        <v>117</v>
      </c>
      <c r="G492" s="1" t="s">
        <v>722</v>
      </c>
      <c r="H492" s="1" t="s">
        <v>24441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996</v>
      </c>
      <c r="D493" s="1" t="s">
        <v>997</v>
      </c>
      <c r="E493" s="1" t="s">
        <v>721</v>
      </c>
      <c r="F493" s="1" t="s">
        <v>117</v>
      </c>
      <c r="G493" s="1" t="s">
        <v>722</v>
      </c>
      <c r="H493" s="1" t="s">
        <v>24442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998</v>
      </c>
      <c r="D494" s="1" t="s">
        <v>999</v>
      </c>
      <c r="E494" s="1" t="s">
        <v>721</v>
      </c>
      <c r="F494" s="1" t="s">
        <v>117</v>
      </c>
      <c r="G494" s="1" t="s">
        <v>722</v>
      </c>
      <c r="H494" s="1" t="s">
        <v>24443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1000</v>
      </c>
      <c r="D495" s="1" t="s">
        <v>1001</v>
      </c>
      <c r="E495" s="1" t="s">
        <v>721</v>
      </c>
      <c r="F495" s="1" t="s">
        <v>117</v>
      </c>
      <c r="G495" s="1" t="s">
        <v>722</v>
      </c>
      <c r="H495" s="1" t="s">
        <v>24444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1002</v>
      </c>
      <c r="D496" s="1" t="s">
        <v>1003</v>
      </c>
      <c r="E496" s="1" t="s">
        <v>721</v>
      </c>
      <c r="F496" s="1" t="s">
        <v>117</v>
      </c>
      <c r="G496" s="1" t="s">
        <v>722</v>
      </c>
      <c r="H496" s="1" t="s">
        <v>24445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1004</v>
      </c>
      <c r="D497" s="1" t="s">
        <v>1005</v>
      </c>
      <c r="E497" s="1" t="s">
        <v>721</v>
      </c>
      <c r="F497" s="1" t="s">
        <v>117</v>
      </c>
      <c r="G497" s="1" t="s">
        <v>722</v>
      </c>
      <c r="H497" s="1" t="s">
        <v>24446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1006</v>
      </c>
      <c r="D498" s="1" t="s">
        <v>1007</v>
      </c>
      <c r="E498" s="1" t="s">
        <v>721</v>
      </c>
      <c r="F498" s="1" t="s">
        <v>117</v>
      </c>
      <c r="G498" s="1" t="s">
        <v>722</v>
      </c>
      <c r="H498" s="1" t="s">
        <v>24447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1008</v>
      </c>
      <c r="D499" s="1" t="s">
        <v>1009</v>
      </c>
      <c r="E499" s="1" t="s">
        <v>721</v>
      </c>
      <c r="F499" s="1" t="s">
        <v>117</v>
      </c>
      <c r="G499" s="1" t="s">
        <v>722</v>
      </c>
      <c r="H499" s="1" t="s">
        <v>24448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1010</v>
      </c>
      <c r="D500" s="1" t="s">
        <v>1011</v>
      </c>
      <c r="E500" s="1" t="s">
        <v>721</v>
      </c>
      <c r="F500" s="1" t="s">
        <v>117</v>
      </c>
      <c r="G500" s="1" t="s">
        <v>722</v>
      </c>
      <c r="H500" s="1" t="s">
        <v>24449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1012</v>
      </c>
      <c r="D501" s="1" t="s">
        <v>1013</v>
      </c>
      <c r="E501" s="1" t="s">
        <v>721</v>
      </c>
      <c r="F501" s="1" t="s">
        <v>117</v>
      </c>
      <c r="G501" s="1" t="s">
        <v>722</v>
      </c>
      <c r="H501" s="1" t="s">
        <v>24450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1014</v>
      </c>
      <c r="D502" s="1" t="s">
        <v>1015</v>
      </c>
      <c r="E502" s="1" t="s">
        <v>721</v>
      </c>
      <c r="F502" s="1" t="s">
        <v>117</v>
      </c>
      <c r="G502" s="1" t="s">
        <v>722</v>
      </c>
      <c r="H502" s="1" t="s">
        <v>24451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1016</v>
      </c>
      <c r="D503" s="1" t="s">
        <v>1017</v>
      </c>
      <c r="E503" s="1" t="s">
        <v>721</v>
      </c>
      <c r="F503" s="1" t="s">
        <v>117</v>
      </c>
      <c r="G503" s="1" t="s">
        <v>722</v>
      </c>
      <c r="H503" s="1" t="s">
        <v>24452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1018</v>
      </c>
      <c r="D504" s="1" t="s">
        <v>1019</v>
      </c>
      <c r="E504" s="1" t="s">
        <v>721</v>
      </c>
      <c r="F504" s="1" t="s">
        <v>117</v>
      </c>
      <c r="G504" s="1" t="s">
        <v>722</v>
      </c>
      <c r="H504" s="1" t="s">
        <v>24453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1020</v>
      </c>
      <c r="D505" s="1" t="s">
        <v>1021</v>
      </c>
      <c r="E505" s="1" t="s">
        <v>721</v>
      </c>
      <c r="F505" s="1" t="s">
        <v>117</v>
      </c>
      <c r="G505" s="1" t="s">
        <v>722</v>
      </c>
      <c r="H505" s="1" t="s">
        <v>24454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1022</v>
      </c>
      <c r="D506" s="1" t="s">
        <v>1023</v>
      </c>
      <c r="E506" s="1" t="s">
        <v>721</v>
      </c>
      <c r="F506" s="1" t="s">
        <v>117</v>
      </c>
      <c r="G506" s="1" t="s">
        <v>722</v>
      </c>
      <c r="H506" s="1" t="s">
        <v>24455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1024</v>
      </c>
      <c r="D507" s="1" t="s">
        <v>1025</v>
      </c>
      <c r="E507" s="1" t="s">
        <v>721</v>
      </c>
      <c r="F507" s="1" t="s">
        <v>117</v>
      </c>
      <c r="G507" s="1" t="s">
        <v>722</v>
      </c>
      <c r="H507" s="1" t="s">
        <v>24456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1026</v>
      </c>
      <c r="D508" s="1" t="s">
        <v>1027</v>
      </c>
      <c r="E508" s="1" t="s">
        <v>721</v>
      </c>
      <c r="F508" s="1" t="s">
        <v>117</v>
      </c>
      <c r="G508" s="1" t="s">
        <v>722</v>
      </c>
      <c r="H508" s="1" t="s">
        <v>24457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1028</v>
      </c>
      <c r="D509" s="1" t="s">
        <v>1029</v>
      </c>
      <c r="E509" s="1" t="s">
        <v>721</v>
      </c>
      <c r="F509" s="1" t="s">
        <v>117</v>
      </c>
      <c r="G509" s="1" t="s">
        <v>722</v>
      </c>
      <c r="H509" s="1" t="s">
        <v>24458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1030</v>
      </c>
      <c r="D510" s="1" t="s">
        <v>1031</v>
      </c>
      <c r="E510" s="1" t="s">
        <v>721</v>
      </c>
      <c r="F510" s="1" t="s">
        <v>117</v>
      </c>
      <c r="G510" s="1" t="s">
        <v>722</v>
      </c>
      <c r="H510" s="1" t="s">
        <v>24459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1032</v>
      </c>
      <c r="D511" s="1" t="s">
        <v>1033</v>
      </c>
      <c r="E511" s="1" t="s">
        <v>721</v>
      </c>
      <c r="F511" s="1" t="s">
        <v>117</v>
      </c>
      <c r="G511" s="1" t="s">
        <v>722</v>
      </c>
      <c r="H511" s="1" t="s">
        <v>24460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1034</v>
      </c>
      <c r="D512" s="1" t="s">
        <v>1035</v>
      </c>
      <c r="E512" s="1" t="s">
        <v>721</v>
      </c>
      <c r="F512" s="1" t="s">
        <v>117</v>
      </c>
      <c r="G512" s="1" t="s">
        <v>722</v>
      </c>
      <c r="H512" s="1" t="s">
        <v>24461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1036</v>
      </c>
      <c r="D513" s="1" t="s">
        <v>1037</v>
      </c>
      <c r="E513" s="1" t="s">
        <v>721</v>
      </c>
      <c r="F513" s="1" t="s">
        <v>117</v>
      </c>
      <c r="G513" s="1" t="s">
        <v>722</v>
      </c>
      <c r="H513" s="1" t="s">
        <v>24462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1038</v>
      </c>
      <c r="D514" s="1" t="s">
        <v>1039</v>
      </c>
      <c r="E514" s="1" t="s">
        <v>721</v>
      </c>
      <c r="F514" s="1" t="s">
        <v>117</v>
      </c>
      <c r="G514" s="1" t="s">
        <v>722</v>
      </c>
      <c r="H514" s="1" t="s">
        <v>24463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1040</v>
      </c>
      <c r="D515" s="1" t="s">
        <v>1041</v>
      </c>
      <c r="E515" s="1" t="s">
        <v>721</v>
      </c>
      <c r="F515" s="1" t="s">
        <v>117</v>
      </c>
      <c r="G515" s="1" t="s">
        <v>722</v>
      </c>
      <c r="H515" s="1" t="s">
        <v>24464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1042</v>
      </c>
      <c r="D516" s="1" t="s">
        <v>1043</v>
      </c>
      <c r="E516" s="1" t="s">
        <v>721</v>
      </c>
      <c r="F516" s="1" t="s">
        <v>117</v>
      </c>
      <c r="G516" s="1" t="s">
        <v>722</v>
      </c>
      <c r="H516" s="1" t="s">
        <v>24465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1044</v>
      </c>
      <c r="D517" s="1" t="s">
        <v>1045</v>
      </c>
      <c r="E517" s="1" t="s">
        <v>721</v>
      </c>
      <c r="F517" s="1" t="s">
        <v>117</v>
      </c>
      <c r="G517" s="1" t="s">
        <v>722</v>
      </c>
      <c r="H517" s="1" t="s">
        <v>24466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1046</v>
      </c>
      <c r="D518" s="1" t="s">
        <v>1047</v>
      </c>
      <c r="E518" s="1" t="s">
        <v>721</v>
      </c>
      <c r="F518" s="1" t="s">
        <v>117</v>
      </c>
      <c r="G518" s="1" t="s">
        <v>722</v>
      </c>
      <c r="H518" s="1" t="s">
        <v>24467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1048</v>
      </c>
      <c r="D519" s="1" t="s">
        <v>1049</v>
      </c>
      <c r="E519" s="1" t="s">
        <v>721</v>
      </c>
      <c r="F519" s="1" t="s">
        <v>117</v>
      </c>
      <c r="G519" s="1" t="s">
        <v>722</v>
      </c>
      <c r="H519" s="1" t="s">
        <v>24468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1050</v>
      </c>
      <c r="D520" s="1" t="s">
        <v>1051</v>
      </c>
      <c r="E520" s="1" t="s">
        <v>721</v>
      </c>
      <c r="F520" s="1" t="s">
        <v>117</v>
      </c>
      <c r="G520" s="1" t="s">
        <v>722</v>
      </c>
      <c r="H520" s="1" t="s">
        <v>24469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1052</v>
      </c>
      <c r="D521" s="1" t="s">
        <v>1053</v>
      </c>
      <c r="E521" s="1" t="s">
        <v>721</v>
      </c>
      <c r="F521" s="1" t="s">
        <v>117</v>
      </c>
      <c r="G521" s="1" t="s">
        <v>722</v>
      </c>
      <c r="H521" s="1" t="s">
        <v>24470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1054</v>
      </c>
      <c r="D522" s="1" t="s">
        <v>1055</v>
      </c>
      <c r="E522" s="1" t="s">
        <v>721</v>
      </c>
      <c r="F522" s="1" t="s">
        <v>117</v>
      </c>
      <c r="G522" s="1" t="s">
        <v>722</v>
      </c>
      <c r="H522" s="1" t="s">
        <v>24471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468</v>
      </c>
      <c r="D523" s="1" t="s">
        <v>1056</v>
      </c>
      <c r="E523" s="1" t="s">
        <v>721</v>
      </c>
      <c r="F523" s="1" t="s">
        <v>117</v>
      </c>
      <c r="G523" s="1" t="s">
        <v>722</v>
      </c>
      <c r="H523" s="1" t="s">
        <v>24472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1057</v>
      </c>
      <c r="D524" s="1" t="s">
        <v>1058</v>
      </c>
      <c r="E524" s="1" t="s">
        <v>721</v>
      </c>
      <c r="F524" s="1" t="s">
        <v>117</v>
      </c>
      <c r="G524" s="1" t="s">
        <v>722</v>
      </c>
      <c r="H524" s="1" t="s">
        <v>24473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1059</v>
      </c>
      <c r="D525" s="1" t="s">
        <v>1060</v>
      </c>
      <c r="E525" s="1" t="s">
        <v>721</v>
      </c>
      <c r="F525" s="1" t="s">
        <v>117</v>
      </c>
      <c r="G525" s="1" t="s">
        <v>722</v>
      </c>
      <c r="H525" s="1" t="s">
        <v>24474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1061</v>
      </c>
      <c r="D526" s="1" t="s">
        <v>1062</v>
      </c>
      <c r="E526" s="1" t="s">
        <v>721</v>
      </c>
      <c r="F526" s="1" t="s">
        <v>117</v>
      </c>
      <c r="G526" s="1" t="s">
        <v>722</v>
      </c>
      <c r="H526" s="1" t="s">
        <v>24475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1063</v>
      </c>
      <c r="D527" s="1" t="s">
        <v>1064</v>
      </c>
      <c r="E527" s="1" t="s">
        <v>721</v>
      </c>
      <c r="F527" s="1" t="s">
        <v>117</v>
      </c>
      <c r="G527" s="1" t="s">
        <v>722</v>
      </c>
      <c r="H527" s="1" t="s">
        <v>24476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1065</v>
      </c>
      <c r="D528" s="1" t="s">
        <v>1066</v>
      </c>
      <c r="E528" s="1" t="s">
        <v>721</v>
      </c>
      <c r="F528" s="1" t="s">
        <v>117</v>
      </c>
      <c r="G528" s="1" t="s">
        <v>722</v>
      </c>
      <c r="H528" s="1" t="s">
        <v>24477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1067</v>
      </c>
      <c r="D529" s="1" t="s">
        <v>1068</v>
      </c>
      <c r="E529" s="1" t="s">
        <v>721</v>
      </c>
      <c r="F529" s="1" t="s">
        <v>117</v>
      </c>
      <c r="G529" s="1" t="s">
        <v>722</v>
      </c>
      <c r="H529" s="1" t="s">
        <v>24478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1069</v>
      </c>
      <c r="D530" s="1" t="s">
        <v>1070</v>
      </c>
      <c r="E530" s="1" t="s">
        <v>721</v>
      </c>
      <c r="F530" s="1" t="s">
        <v>117</v>
      </c>
      <c r="G530" s="1" t="s">
        <v>722</v>
      </c>
      <c r="H530" s="1" t="s">
        <v>24479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1071</v>
      </c>
      <c r="D531" s="1" t="s">
        <v>1072</v>
      </c>
      <c r="E531" s="1" t="s">
        <v>721</v>
      </c>
      <c r="F531" s="1" t="s">
        <v>117</v>
      </c>
      <c r="G531" s="1" t="s">
        <v>722</v>
      </c>
      <c r="H531" s="1" t="s">
        <v>24480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1073</v>
      </c>
      <c r="D532" s="1" t="s">
        <v>1074</v>
      </c>
      <c r="E532" s="1" t="s">
        <v>721</v>
      </c>
      <c r="F532" s="1" t="s">
        <v>117</v>
      </c>
      <c r="G532" s="1" t="s">
        <v>722</v>
      </c>
      <c r="H532" s="1" t="s">
        <v>24481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1075</v>
      </c>
      <c r="D533" s="1" t="s">
        <v>1076</v>
      </c>
      <c r="E533" s="1" t="s">
        <v>721</v>
      </c>
      <c r="F533" s="1" t="s">
        <v>117</v>
      </c>
      <c r="G533" s="1" t="s">
        <v>722</v>
      </c>
      <c r="H533" s="1" t="s">
        <v>24482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1077</v>
      </c>
      <c r="D534" s="1" t="s">
        <v>1078</v>
      </c>
      <c r="E534" s="1" t="s">
        <v>721</v>
      </c>
      <c r="F534" s="1" t="s">
        <v>117</v>
      </c>
      <c r="G534" s="1" t="s">
        <v>722</v>
      </c>
      <c r="H534" s="1" t="s">
        <v>24483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1079</v>
      </c>
      <c r="D535" s="1" t="s">
        <v>1080</v>
      </c>
      <c r="E535" s="1" t="s">
        <v>721</v>
      </c>
      <c r="F535" s="1" t="s">
        <v>117</v>
      </c>
      <c r="G535" s="1" t="s">
        <v>722</v>
      </c>
      <c r="H535" s="1" t="s">
        <v>24484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1081</v>
      </c>
      <c r="D536" s="1" t="s">
        <v>1082</v>
      </c>
      <c r="E536" s="1" t="s">
        <v>721</v>
      </c>
      <c r="F536" s="1" t="s">
        <v>117</v>
      </c>
      <c r="G536" s="1" t="s">
        <v>722</v>
      </c>
      <c r="H536" s="1" t="s">
        <v>24485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1083</v>
      </c>
      <c r="D537" s="1" t="s">
        <v>1084</v>
      </c>
      <c r="E537" s="1" t="s">
        <v>721</v>
      </c>
      <c r="F537" s="1" t="s">
        <v>117</v>
      </c>
      <c r="G537" s="1" t="s">
        <v>722</v>
      </c>
      <c r="H537" s="1" t="s">
        <v>24486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1085</v>
      </c>
      <c r="D538" s="1" t="s">
        <v>1086</v>
      </c>
      <c r="E538" s="1" t="s">
        <v>721</v>
      </c>
      <c r="F538" s="1" t="s">
        <v>117</v>
      </c>
      <c r="G538" s="1" t="s">
        <v>722</v>
      </c>
      <c r="H538" s="1" t="s">
        <v>24487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1087</v>
      </c>
      <c r="D539" s="1" t="s">
        <v>1088</v>
      </c>
      <c r="E539" s="1" t="s">
        <v>721</v>
      </c>
      <c r="F539" s="1" t="s">
        <v>117</v>
      </c>
      <c r="G539" s="1" t="s">
        <v>722</v>
      </c>
      <c r="H539" s="1" t="s">
        <v>24488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1089</v>
      </c>
      <c r="D540" s="1" t="s">
        <v>1090</v>
      </c>
      <c r="E540" s="1" t="s">
        <v>721</v>
      </c>
      <c r="F540" s="1" t="s">
        <v>117</v>
      </c>
      <c r="G540" s="1" t="s">
        <v>722</v>
      </c>
      <c r="H540" s="1" t="s">
        <v>24489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1091</v>
      </c>
      <c r="D541" s="1" t="s">
        <v>1092</v>
      </c>
      <c r="E541" s="1" t="s">
        <v>721</v>
      </c>
      <c r="F541" s="1" t="s">
        <v>117</v>
      </c>
      <c r="G541" s="1" t="s">
        <v>722</v>
      </c>
      <c r="H541" s="1" t="s">
        <v>24490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1093</v>
      </c>
      <c r="D542" s="1" t="s">
        <v>1094</v>
      </c>
      <c r="E542" s="1" t="s">
        <v>721</v>
      </c>
      <c r="F542" s="1" t="s">
        <v>117</v>
      </c>
      <c r="G542" s="1" t="s">
        <v>722</v>
      </c>
      <c r="H542" s="1" t="s">
        <v>24491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1095</v>
      </c>
      <c r="D543" s="1" t="s">
        <v>1096</v>
      </c>
      <c r="E543" s="1" t="s">
        <v>721</v>
      </c>
      <c r="F543" s="1" t="s">
        <v>117</v>
      </c>
      <c r="G543" s="1" t="s">
        <v>722</v>
      </c>
      <c r="H543" s="1" t="s">
        <v>24492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1097</v>
      </c>
      <c r="D544" s="1" t="s">
        <v>1098</v>
      </c>
      <c r="E544" s="1" t="s">
        <v>721</v>
      </c>
      <c r="F544" s="1" t="s">
        <v>117</v>
      </c>
      <c r="G544" s="1" t="s">
        <v>722</v>
      </c>
      <c r="H544" s="1" t="s">
        <v>24493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1099</v>
      </c>
      <c r="D545" s="1" t="s">
        <v>1100</v>
      </c>
      <c r="E545" s="1" t="s">
        <v>721</v>
      </c>
      <c r="F545" s="1" t="s">
        <v>117</v>
      </c>
      <c r="G545" s="1" t="s">
        <v>722</v>
      </c>
      <c r="H545" s="1" t="s">
        <v>24494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1101</v>
      </c>
      <c r="D546" s="1" t="s">
        <v>1102</v>
      </c>
      <c r="E546" s="1" t="s">
        <v>721</v>
      </c>
      <c r="F546" s="1" t="s">
        <v>117</v>
      </c>
      <c r="G546" s="1" t="s">
        <v>722</v>
      </c>
      <c r="H546" s="1" t="s">
        <v>24495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1103</v>
      </c>
      <c r="D547" s="1" t="s">
        <v>1104</v>
      </c>
      <c r="E547" s="1" t="s">
        <v>721</v>
      </c>
      <c r="F547" s="1" t="s">
        <v>117</v>
      </c>
      <c r="G547" s="1" t="s">
        <v>722</v>
      </c>
      <c r="H547" s="1" t="s">
        <v>24496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1105</v>
      </c>
      <c r="D548" s="1" t="s">
        <v>1106</v>
      </c>
      <c r="E548" s="1" t="s">
        <v>721</v>
      </c>
      <c r="F548" s="1" t="s">
        <v>117</v>
      </c>
      <c r="G548" s="1" t="s">
        <v>722</v>
      </c>
      <c r="H548" s="1" t="s">
        <v>24497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1107</v>
      </c>
      <c r="D549" s="1" t="s">
        <v>1108</v>
      </c>
      <c r="E549" s="1" t="s">
        <v>721</v>
      </c>
      <c r="F549" s="1" t="s">
        <v>117</v>
      </c>
      <c r="G549" s="1" t="s">
        <v>722</v>
      </c>
      <c r="H549" s="1" t="s">
        <v>24498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1109</v>
      </c>
      <c r="D550" s="1" t="s">
        <v>1110</v>
      </c>
      <c r="E550" s="1" t="s">
        <v>721</v>
      </c>
      <c r="F550" s="1" t="s">
        <v>117</v>
      </c>
      <c r="G550" s="1" t="s">
        <v>722</v>
      </c>
      <c r="H550" s="1" t="s">
        <v>24499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1111</v>
      </c>
      <c r="D551" s="1" t="s">
        <v>1112</v>
      </c>
      <c r="E551" s="1" t="s">
        <v>721</v>
      </c>
      <c r="F551" s="1" t="s">
        <v>117</v>
      </c>
      <c r="G551" s="1" t="s">
        <v>722</v>
      </c>
      <c r="H551" s="1" t="s">
        <v>24500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1113</v>
      </c>
      <c r="D552" s="1" t="s">
        <v>1114</v>
      </c>
      <c r="E552" s="1" t="s">
        <v>721</v>
      </c>
      <c r="F552" s="1" t="s">
        <v>117</v>
      </c>
      <c r="G552" s="1" t="s">
        <v>722</v>
      </c>
      <c r="H552" s="1" t="s">
        <v>24501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1115</v>
      </c>
      <c r="D553" s="1" t="s">
        <v>1116</v>
      </c>
      <c r="E553" s="1" t="s">
        <v>721</v>
      </c>
      <c r="F553" s="1" t="s">
        <v>117</v>
      </c>
      <c r="G553" s="1" t="s">
        <v>722</v>
      </c>
      <c r="H553" s="1" t="s">
        <v>24502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1117</v>
      </c>
      <c r="D554" s="1" t="s">
        <v>1118</v>
      </c>
      <c r="E554" s="1" t="s">
        <v>721</v>
      </c>
      <c r="F554" s="1" t="s">
        <v>117</v>
      </c>
      <c r="G554" s="1" t="s">
        <v>722</v>
      </c>
      <c r="H554" s="1" t="s">
        <v>24503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1119</v>
      </c>
      <c r="D555" s="1" t="s">
        <v>1120</v>
      </c>
      <c r="E555" s="1" t="s">
        <v>721</v>
      </c>
      <c r="F555" s="1" t="s">
        <v>117</v>
      </c>
      <c r="G555" s="1" t="s">
        <v>722</v>
      </c>
      <c r="H555" s="1" t="s">
        <v>24504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1121</v>
      </c>
      <c r="D556" s="1" t="s">
        <v>1122</v>
      </c>
      <c r="E556" s="1" t="s">
        <v>721</v>
      </c>
      <c r="F556" s="1" t="s">
        <v>117</v>
      </c>
      <c r="G556" s="1" t="s">
        <v>722</v>
      </c>
      <c r="H556" s="1" t="s">
        <v>24505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1123</v>
      </c>
      <c r="D557" s="1" t="s">
        <v>1124</v>
      </c>
      <c r="E557" s="1" t="s">
        <v>721</v>
      </c>
      <c r="F557" s="1" t="s">
        <v>117</v>
      </c>
      <c r="G557" s="1" t="s">
        <v>722</v>
      </c>
      <c r="H557" s="1" t="s">
        <v>24506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1125</v>
      </c>
      <c r="D558" s="1" t="s">
        <v>1126</v>
      </c>
      <c r="E558" s="1" t="s">
        <v>721</v>
      </c>
      <c r="F558" s="1" t="s">
        <v>117</v>
      </c>
      <c r="G558" s="1" t="s">
        <v>722</v>
      </c>
      <c r="H558" s="1" t="s">
        <v>24507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1127</v>
      </c>
      <c r="D559" s="1" t="s">
        <v>1128</v>
      </c>
      <c r="E559" s="1" t="s">
        <v>721</v>
      </c>
      <c r="F559" s="1" t="s">
        <v>117</v>
      </c>
      <c r="G559" s="1" t="s">
        <v>722</v>
      </c>
      <c r="H559" s="1" t="s">
        <v>24508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1129</v>
      </c>
      <c r="D560" s="1" t="s">
        <v>1130</v>
      </c>
      <c r="E560" s="1" t="s">
        <v>721</v>
      </c>
      <c r="F560" s="1" t="s">
        <v>117</v>
      </c>
      <c r="G560" s="1" t="s">
        <v>722</v>
      </c>
      <c r="H560" s="1" t="s">
        <v>24509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1131</v>
      </c>
      <c r="D561" s="1" t="s">
        <v>1132</v>
      </c>
      <c r="E561" s="1" t="s">
        <v>721</v>
      </c>
      <c r="F561" s="1" t="s">
        <v>117</v>
      </c>
      <c r="G561" s="1" t="s">
        <v>722</v>
      </c>
      <c r="H561" s="1" t="s">
        <v>24510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1133</v>
      </c>
      <c r="D562" s="1" t="s">
        <v>1134</v>
      </c>
      <c r="E562" s="1" t="s">
        <v>721</v>
      </c>
      <c r="F562" s="1" t="s">
        <v>117</v>
      </c>
      <c r="G562" s="1" t="s">
        <v>722</v>
      </c>
      <c r="H562" s="1" t="s">
        <v>24511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1135</v>
      </c>
      <c r="D563" s="1" t="s">
        <v>1136</v>
      </c>
      <c r="E563" s="1" t="s">
        <v>721</v>
      </c>
      <c r="F563" s="1" t="s">
        <v>117</v>
      </c>
      <c r="G563" s="1" t="s">
        <v>722</v>
      </c>
      <c r="H563" s="1" t="s">
        <v>24512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1137</v>
      </c>
      <c r="D564" s="1" t="s">
        <v>1138</v>
      </c>
      <c r="E564" s="1" t="s">
        <v>721</v>
      </c>
      <c r="F564" s="1" t="s">
        <v>117</v>
      </c>
      <c r="G564" s="1" t="s">
        <v>722</v>
      </c>
      <c r="H564" s="1" t="s">
        <v>24513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1139</v>
      </c>
      <c r="D565" s="1" t="s">
        <v>1140</v>
      </c>
      <c r="E565" s="1" t="s">
        <v>721</v>
      </c>
      <c r="F565" s="1" t="s">
        <v>117</v>
      </c>
      <c r="G565" s="1" t="s">
        <v>722</v>
      </c>
      <c r="H565" s="1" t="s">
        <v>24514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1141</v>
      </c>
      <c r="D566" s="1" t="s">
        <v>1142</v>
      </c>
      <c r="E566" s="1" t="s">
        <v>721</v>
      </c>
      <c r="F566" s="1" t="s">
        <v>117</v>
      </c>
      <c r="G566" s="1" t="s">
        <v>722</v>
      </c>
      <c r="H566" s="1" t="s">
        <v>24515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1143</v>
      </c>
      <c r="D567" s="1" t="s">
        <v>1144</v>
      </c>
      <c r="E567" s="1" t="s">
        <v>721</v>
      </c>
      <c r="F567" s="1" t="s">
        <v>117</v>
      </c>
      <c r="G567" s="1" t="s">
        <v>722</v>
      </c>
      <c r="H567" s="1" t="s">
        <v>24516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1145</v>
      </c>
      <c r="D568" s="1" t="s">
        <v>1146</v>
      </c>
      <c r="E568" s="1" t="s">
        <v>721</v>
      </c>
      <c r="F568" s="1" t="s">
        <v>117</v>
      </c>
      <c r="G568" s="1" t="s">
        <v>722</v>
      </c>
      <c r="H568" s="1" t="s">
        <v>24517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1147</v>
      </c>
      <c r="D569" s="1" t="s">
        <v>1148</v>
      </c>
      <c r="E569" s="1" t="s">
        <v>721</v>
      </c>
      <c r="F569" s="1" t="s">
        <v>117</v>
      </c>
      <c r="G569" s="1" t="s">
        <v>722</v>
      </c>
      <c r="H569" s="1" t="s">
        <v>24518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1149</v>
      </c>
      <c r="D570" s="1" t="s">
        <v>1150</v>
      </c>
      <c r="E570" s="1" t="s">
        <v>721</v>
      </c>
      <c r="F570" s="1" t="s">
        <v>117</v>
      </c>
      <c r="G570" s="1" t="s">
        <v>722</v>
      </c>
      <c r="H570" s="1" t="s">
        <v>24519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1151</v>
      </c>
      <c r="D571" s="1" t="s">
        <v>1152</v>
      </c>
      <c r="E571" s="1" t="s">
        <v>721</v>
      </c>
      <c r="F571" s="1" t="s">
        <v>117</v>
      </c>
      <c r="G571" s="1" t="s">
        <v>722</v>
      </c>
      <c r="H571" s="1" t="s">
        <v>24520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1153</v>
      </c>
      <c r="D572" s="1" t="s">
        <v>1154</v>
      </c>
      <c r="E572" s="1" t="s">
        <v>721</v>
      </c>
      <c r="F572" s="1" t="s">
        <v>117</v>
      </c>
      <c r="G572" s="1" t="s">
        <v>722</v>
      </c>
      <c r="H572" s="1" t="s">
        <v>24521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1155</v>
      </c>
      <c r="D573" s="1" t="s">
        <v>1156</v>
      </c>
      <c r="E573" s="1" t="s">
        <v>721</v>
      </c>
      <c r="F573" s="1" t="s">
        <v>117</v>
      </c>
      <c r="G573" s="1" t="s">
        <v>722</v>
      </c>
      <c r="H573" s="1" t="s">
        <v>24522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1157</v>
      </c>
      <c r="D574" s="1" t="s">
        <v>1158</v>
      </c>
      <c r="E574" s="1" t="s">
        <v>721</v>
      </c>
      <c r="F574" s="1" t="s">
        <v>117</v>
      </c>
      <c r="G574" s="1" t="s">
        <v>722</v>
      </c>
      <c r="H574" s="1" t="s">
        <v>24523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1159</v>
      </c>
      <c r="D575" s="1" t="s">
        <v>1160</v>
      </c>
      <c r="E575" s="1" t="s">
        <v>721</v>
      </c>
      <c r="F575" s="1" t="s">
        <v>117</v>
      </c>
      <c r="G575" s="1" t="s">
        <v>722</v>
      </c>
      <c r="H575" s="1" t="s">
        <v>24524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1161</v>
      </c>
      <c r="D576" s="1" t="s">
        <v>1162</v>
      </c>
      <c r="E576" s="1" t="s">
        <v>721</v>
      </c>
      <c r="F576" s="1" t="s">
        <v>117</v>
      </c>
      <c r="G576" s="1" t="s">
        <v>722</v>
      </c>
      <c r="H576" s="1" t="s">
        <v>24525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1163</v>
      </c>
      <c r="D577" s="1" t="s">
        <v>1164</v>
      </c>
      <c r="E577" s="1" t="s">
        <v>721</v>
      </c>
      <c r="F577" s="1" t="s">
        <v>117</v>
      </c>
      <c r="G577" s="1" t="s">
        <v>722</v>
      </c>
      <c r="H577" s="1" t="s">
        <v>24526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1165</v>
      </c>
      <c r="D578" s="1" t="s">
        <v>1166</v>
      </c>
      <c r="E578" s="1" t="s">
        <v>721</v>
      </c>
      <c r="F578" s="1" t="s">
        <v>117</v>
      </c>
      <c r="G578" s="1" t="s">
        <v>722</v>
      </c>
      <c r="H578" s="1" t="s">
        <v>24527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1167</v>
      </c>
      <c r="D579" s="1" t="s">
        <v>1168</v>
      </c>
      <c r="E579" s="1" t="s">
        <v>721</v>
      </c>
      <c r="F579" s="1" t="s">
        <v>117</v>
      </c>
      <c r="G579" s="1" t="s">
        <v>722</v>
      </c>
      <c r="H579" s="1" t="s">
        <v>24528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1169</v>
      </c>
      <c r="D580" s="1" t="s">
        <v>1170</v>
      </c>
      <c r="E580" s="1" t="s">
        <v>721</v>
      </c>
      <c r="F580" s="1" t="s">
        <v>117</v>
      </c>
      <c r="G580" s="1" t="s">
        <v>722</v>
      </c>
      <c r="H580" s="1" t="s">
        <v>24529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1171</v>
      </c>
      <c r="D581" s="1" t="s">
        <v>1172</v>
      </c>
      <c r="E581" s="1" t="s">
        <v>721</v>
      </c>
      <c r="F581" s="1" t="s">
        <v>117</v>
      </c>
      <c r="G581" s="1" t="s">
        <v>722</v>
      </c>
      <c r="H581" s="1" t="s">
        <v>24530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1173</v>
      </c>
      <c r="D582" s="1" t="s">
        <v>1174</v>
      </c>
      <c r="E582" s="1" t="s">
        <v>721</v>
      </c>
      <c r="F582" s="1" t="s">
        <v>117</v>
      </c>
      <c r="G582" s="1" t="s">
        <v>722</v>
      </c>
      <c r="H582" s="1" t="s">
        <v>24531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1175</v>
      </c>
      <c r="D583" s="1" t="s">
        <v>1176</v>
      </c>
      <c r="E583" s="1" t="s">
        <v>721</v>
      </c>
      <c r="F583" s="1" t="s">
        <v>117</v>
      </c>
      <c r="G583" s="1" t="s">
        <v>722</v>
      </c>
      <c r="H583" s="1" t="s">
        <v>24532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1177</v>
      </c>
      <c r="D584" s="1" t="s">
        <v>1178</v>
      </c>
      <c r="E584" s="1" t="s">
        <v>721</v>
      </c>
      <c r="F584" s="1" t="s">
        <v>117</v>
      </c>
      <c r="G584" s="1" t="s">
        <v>722</v>
      </c>
      <c r="H584" s="1" t="s">
        <v>24533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1179</v>
      </c>
      <c r="D585" s="1" t="s">
        <v>1180</v>
      </c>
      <c r="E585" s="1" t="s">
        <v>721</v>
      </c>
      <c r="F585" s="1" t="s">
        <v>117</v>
      </c>
      <c r="G585" s="1" t="s">
        <v>722</v>
      </c>
      <c r="H585" s="1" t="s">
        <v>24534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1181</v>
      </c>
      <c r="D586" s="1" t="s">
        <v>1182</v>
      </c>
      <c r="E586" s="1" t="s">
        <v>721</v>
      </c>
      <c r="F586" s="1" t="s">
        <v>117</v>
      </c>
      <c r="G586" s="1" t="s">
        <v>722</v>
      </c>
      <c r="H586" s="1" t="s">
        <v>24535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1183</v>
      </c>
      <c r="D587" s="1" t="s">
        <v>1184</v>
      </c>
      <c r="E587" s="1" t="s">
        <v>721</v>
      </c>
      <c r="F587" s="1" t="s">
        <v>117</v>
      </c>
      <c r="G587" s="1" t="s">
        <v>722</v>
      </c>
      <c r="H587" s="1" t="s">
        <v>24536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1185</v>
      </c>
      <c r="D588" s="1" t="s">
        <v>1186</v>
      </c>
      <c r="E588" s="1" t="s">
        <v>721</v>
      </c>
      <c r="F588" s="1" t="s">
        <v>117</v>
      </c>
      <c r="G588" s="1" t="s">
        <v>722</v>
      </c>
      <c r="H588" s="1" t="s">
        <v>24537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1187</v>
      </c>
      <c r="D589" s="1" t="s">
        <v>1188</v>
      </c>
      <c r="E589" s="1" t="s">
        <v>721</v>
      </c>
      <c r="F589" s="1" t="s">
        <v>117</v>
      </c>
      <c r="G589" s="1" t="s">
        <v>722</v>
      </c>
      <c r="H589" s="1" t="s">
        <v>24538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1189</v>
      </c>
      <c r="D590" s="1" t="s">
        <v>1190</v>
      </c>
      <c r="E590" s="1" t="s">
        <v>721</v>
      </c>
      <c r="F590" s="1" t="s">
        <v>117</v>
      </c>
      <c r="G590" s="1" t="s">
        <v>722</v>
      </c>
      <c r="H590" s="1" t="s">
        <v>24539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1191</v>
      </c>
      <c r="D591" s="1" t="s">
        <v>1192</v>
      </c>
      <c r="E591" s="1" t="s">
        <v>721</v>
      </c>
      <c r="F591" s="1" t="s">
        <v>117</v>
      </c>
      <c r="G591" s="1" t="s">
        <v>722</v>
      </c>
      <c r="H591" s="1" t="s">
        <v>24540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1193</v>
      </c>
      <c r="D592" s="1" t="s">
        <v>1194</v>
      </c>
      <c r="E592" s="1" t="s">
        <v>721</v>
      </c>
      <c r="F592" s="1" t="s">
        <v>117</v>
      </c>
      <c r="G592" s="1" t="s">
        <v>722</v>
      </c>
      <c r="H592" s="1" t="s">
        <v>24541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1195</v>
      </c>
      <c r="D593" s="1" t="s">
        <v>1196</v>
      </c>
      <c r="E593" s="1" t="s">
        <v>721</v>
      </c>
      <c r="F593" s="1" t="s">
        <v>117</v>
      </c>
      <c r="G593" s="1" t="s">
        <v>722</v>
      </c>
      <c r="H593" s="1" t="s">
        <v>24542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1197</v>
      </c>
      <c r="D594" s="1" t="s">
        <v>1198</v>
      </c>
      <c r="E594" s="1" t="s">
        <v>721</v>
      </c>
      <c r="F594" s="1" t="s">
        <v>117</v>
      </c>
      <c r="G594" s="1" t="s">
        <v>722</v>
      </c>
      <c r="H594" s="1" t="s">
        <v>24543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1199</v>
      </c>
      <c r="D595" s="1" t="s">
        <v>1200</v>
      </c>
      <c r="E595" s="1" t="s">
        <v>721</v>
      </c>
      <c r="F595" s="1" t="s">
        <v>117</v>
      </c>
      <c r="G595" s="1" t="s">
        <v>722</v>
      </c>
      <c r="H595" s="1" t="s">
        <v>24544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1201</v>
      </c>
      <c r="D596" s="1" t="s">
        <v>1202</v>
      </c>
      <c r="E596" s="1" t="s">
        <v>721</v>
      </c>
      <c r="F596" s="1" t="s">
        <v>117</v>
      </c>
      <c r="G596" s="1" t="s">
        <v>722</v>
      </c>
      <c r="H596" s="1" t="s">
        <v>24545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1203</v>
      </c>
      <c r="D597" s="1" t="s">
        <v>1204</v>
      </c>
      <c r="E597" s="1" t="s">
        <v>721</v>
      </c>
      <c r="F597" s="1" t="s">
        <v>117</v>
      </c>
      <c r="G597" s="1" t="s">
        <v>722</v>
      </c>
      <c r="H597" s="1" t="s">
        <v>24546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1205</v>
      </c>
      <c r="D598" s="1" t="s">
        <v>1206</v>
      </c>
      <c r="E598" s="1" t="s">
        <v>721</v>
      </c>
      <c r="F598" s="1" t="s">
        <v>117</v>
      </c>
      <c r="G598" s="1" t="s">
        <v>722</v>
      </c>
      <c r="H598" s="1" t="s">
        <v>24547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1207</v>
      </c>
      <c r="D599" s="1" t="s">
        <v>1208</v>
      </c>
      <c r="E599" s="1" t="s">
        <v>721</v>
      </c>
      <c r="F599" s="1" t="s">
        <v>117</v>
      </c>
      <c r="G599" s="1" t="s">
        <v>722</v>
      </c>
      <c r="H599" s="1" t="s">
        <v>24548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1209</v>
      </c>
      <c r="D600" s="1" t="s">
        <v>1210</v>
      </c>
      <c r="E600" s="1" t="s">
        <v>721</v>
      </c>
      <c r="F600" s="1" t="s">
        <v>117</v>
      </c>
      <c r="G600" s="1" t="s">
        <v>722</v>
      </c>
      <c r="H600" s="1" t="s">
        <v>24549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1211</v>
      </c>
      <c r="D601" s="1" t="s">
        <v>1212</v>
      </c>
      <c r="E601" s="1" t="s">
        <v>721</v>
      </c>
      <c r="F601" s="1" t="s">
        <v>117</v>
      </c>
      <c r="G601" s="1" t="s">
        <v>722</v>
      </c>
      <c r="H601" s="1" t="s">
        <v>24550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1213</v>
      </c>
      <c r="D602" s="1" t="s">
        <v>1214</v>
      </c>
      <c r="E602" s="1" t="s">
        <v>721</v>
      </c>
      <c r="F602" s="1" t="s">
        <v>117</v>
      </c>
      <c r="G602" s="1" t="s">
        <v>722</v>
      </c>
      <c r="H602" s="1" t="s">
        <v>24551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1215</v>
      </c>
      <c r="D603" s="1" t="s">
        <v>1216</v>
      </c>
      <c r="E603" s="1" t="s">
        <v>721</v>
      </c>
      <c r="F603" s="1" t="s">
        <v>117</v>
      </c>
      <c r="G603" s="1" t="s">
        <v>722</v>
      </c>
      <c r="H603" s="1" t="s">
        <v>24552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1217</v>
      </c>
      <c r="D604" s="1" t="s">
        <v>1216</v>
      </c>
      <c r="E604" s="1" t="s">
        <v>721</v>
      </c>
      <c r="F604" s="1" t="s">
        <v>117</v>
      </c>
      <c r="G604" s="1" t="s">
        <v>722</v>
      </c>
      <c r="H604" s="1" t="s">
        <v>24553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1218</v>
      </c>
      <c r="D605" s="1" t="s">
        <v>1219</v>
      </c>
      <c r="E605" s="1" t="s">
        <v>721</v>
      </c>
      <c r="F605" s="1" t="s">
        <v>117</v>
      </c>
      <c r="G605" s="1" t="s">
        <v>722</v>
      </c>
      <c r="H605" s="1" t="s">
        <v>24554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1220</v>
      </c>
      <c r="D606" s="1" t="s">
        <v>1221</v>
      </c>
      <c r="E606" s="1" t="s">
        <v>721</v>
      </c>
      <c r="F606" s="1" t="s">
        <v>117</v>
      </c>
      <c r="G606" s="1" t="s">
        <v>722</v>
      </c>
      <c r="H606" s="1" t="s">
        <v>24555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1222</v>
      </c>
      <c r="D607" s="1" t="s">
        <v>1223</v>
      </c>
      <c r="E607" s="1" t="s">
        <v>721</v>
      </c>
      <c r="F607" s="1" t="s">
        <v>117</v>
      </c>
      <c r="G607" s="1" t="s">
        <v>722</v>
      </c>
      <c r="H607" s="1" t="s">
        <v>24556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1224</v>
      </c>
      <c r="D608" s="1" t="s">
        <v>1225</v>
      </c>
      <c r="E608" s="1" t="s">
        <v>721</v>
      </c>
      <c r="F608" s="1" t="s">
        <v>117</v>
      </c>
      <c r="G608" s="1" t="s">
        <v>722</v>
      </c>
      <c r="H608" s="1" t="s">
        <v>24557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1226</v>
      </c>
      <c r="D609" s="1" t="s">
        <v>1227</v>
      </c>
      <c r="E609" s="1" t="s">
        <v>721</v>
      </c>
      <c r="F609" s="1" t="s">
        <v>117</v>
      </c>
      <c r="G609" s="1" t="s">
        <v>722</v>
      </c>
      <c r="H609" s="1" t="s">
        <v>24558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611</v>
      </c>
      <c r="D610" s="1" t="s">
        <v>1228</v>
      </c>
      <c r="E610" s="1" t="s">
        <v>721</v>
      </c>
      <c r="F610" s="1" t="s">
        <v>117</v>
      </c>
      <c r="G610" s="1" t="s">
        <v>722</v>
      </c>
      <c r="H610" s="1" t="s">
        <v>24559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1229</v>
      </c>
      <c r="D611" s="1" t="s">
        <v>1230</v>
      </c>
      <c r="E611" s="1" t="s">
        <v>721</v>
      </c>
      <c r="F611" s="1" t="s">
        <v>117</v>
      </c>
      <c r="G611" s="1" t="s">
        <v>722</v>
      </c>
      <c r="H611" s="1" t="s">
        <v>24560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1231</v>
      </c>
      <c r="D612" s="1" t="s">
        <v>1232</v>
      </c>
      <c r="E612" s="1" t="s">
        <v>721</v>
      </c>
      <c r="F612" s="1" t="s">
        <v>117</v>
      </c>
      <c r="G612" s="1" t="s">
        <v>722</v>
      </c>
      <c r="H612" s="1" t="s">
        <v>24561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1233</v>
      </c>
      <c r="D613" s="1" t="s">
        <v>1234</v>
      </c>
      <c r="E613" s="1" t="s">
        <v>721</v>
      </c>
      <c r="F613" s="1" t="s">
        <v>117</v>
      </c>
      <c r="G613" s="1" t="s">
        <v>722</v>
      </c>
      <c r="H613" s="1" t="s">
        <v>24562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1235</v>
      </c>
      <c r="D614" s="1" t="s">
        <v>1236</v>
      </c>
      <c r="E614" s="1" t="s">
        <v>721</v>
      </c>
      <c r="F614" s="1" t="s">
        <v>117</v>
      </c>
      <c r="G614" s="1" t="s">
        <v>722</v>
      </c>
      <c r="H614" s="1" t="s">
        <v>24563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1237</v>
      </c>
      <c r="D615" s="1" t="s">
        <v>1238</v>
      </c>
      <c r="E615" s="1" t="s">
        <v>721</v>
      </c>
      <c r="F615" s="1" t="s">
        <v>117</v>
      </c>
      <c r="G615" s="1" t="s">
        <v>722</v>
      </c>
      <c r="H615" s="1" t="s">
        <v>24564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1239</v>
      </c>
      <c r="D616" s="1" t="s">
        <v>1240</v>
      </c>
      <c r="E616" s="1" t="s">
        <v>721</v>
      </c>
      <c r="F616" s="1" t="s">
        <v>117</v>
      </c>
      <c r="G616" s="1" t="s">
        <v>722</v>
      </c>
      <c r="H616" s="1" t="s">
        <v>24565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581</v>
      </c>
      <c r="D617" s="1" t="s">
        <v>1241</v>
      </c>
      <c r="E617" s="1" t="s">
        <v>721</v>
      </c>
      <c r="F617" s="1" t="s">
        <v>117</v>
      </c>
      <c r="G617" s="1" t="s">
        <v>722</v>
      </c>
      <c r="H617" s="1" t="s">
        <v>24566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1242</v>
      </c>
      <c r="D618" s="1" t="s">
        <v>1243</v>
      </c>
      <c r="E618" s="1" t="s">
        <v>721</v>
      </c>
      <c r="F618" s="1" t="s">
        <v>117</v>
      </c>
      <c r="G618" s="1" t="s">
        <v>722</v>
      </c>
      <c r="H618" s="1" t="s">
        <v>24567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1244</v>
      </c>
      <c r="D619" s="1" t="s">
        <v>1245</v>
      </c>
      <c r="E619" s="1" t="s">
        <v>721</v>
      </c>
      <c r="F619" s="1" t="s">
        <v>117</v>
      </c>
      <c r="G619" s="1" t="s">
        <v>722</v>
      </c>
      <c r="H619" s="1" t="s">
        <v>24568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1246</v>
      </c>
      <c r="D620" s="1" t="s">
        <v>1247</v>
      </c>
      <c r="E620" s="1" t="s">
        <v>721</v>
      </c>
      <c r="F620" s="1" t="s">
        <v>117</v>
      </c>
      <c r="G620" s="1" t="s">
        <v>722</v>
      </c>
      <c r="H620" s="1" t="s">
        <v>24569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1248</v>
      </c>
      <c r="D621" s="1" t="s">
        <v>1249</v>
      </c>
      <c r="E621" s="1" t="s">
        <v>721</v>
      </c>
      <c r="F621" s="1" t="s">
        <v>117</v>
      </c>
      <c r="G621" s="1" t="s">
        <v>722</v>
      </c>
      <c r="H621" s="1" t="s">
        <v>24570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1250</v>
      </c>
      <c r="D622" s="1" t="s">
        <v>1251</v>
      </c>
      <c r="E622" s="1" t="s">
        <v>721</v>
      </c>
      <c r="F622" s="1" t="s">
        <v>117</v>
      </c>
      <c r="G622" s="1" t="s">
        <v>722</v>
      </c>
      <c r="H622" s="1" t="s">
        <v>24571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1252</v>
      </c>
      <c r="D623" s="1" t="s">
        <v>1253</v>
      </c>
      <c r="E623" s="1" t="s">
        <v>721</v>
      </c>
      <c r="F623" s="1" t="s">
        <v>117</v>
      </c>
      <c r="G623" s="1" t="s">
        <v>722</v>
      </c>
      <c r="H623" s="1" t="s">
        <v>24572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1254</v>
      </c>
      <c r="D624" s="1" t="s">
        <v>1255</v>
      </c>
      <c r="E624" s="1" t="s">
        <v>721</v>
      </c>
      <c r="F624" s="1" t="s">
        <v>117</v>
      </c>
      <c r="G624" s="1" t="s">
        <v>722</v>
      </c>
      <c r="H624" s="1" t="s">
        <v>24573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1256</v>
      </c>
      <c r="D625" s="1" t="s">
        <v>1257</v>
      </c>
      <c r="E625" s="1" t="s">
        <v>721</v>
      </c>
      <c r="F625" s="1" t="s">
        <v>117</v>
      </c>
      <c r="G625" s="1" t="s">
        <v>722</v>
      </c>
      <c r="H625" s="1" t="s">
        <v>24574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1258</v>
      </c>
      <c r="D626" s="1" t="s">
        <v>1259</v>
      </c>
      <c r="E626" s="1" t="s">
        <v>721</v>
      </c>
      <c r="F626" s="1" t="s">
        <v>117</v>
      </c>
      <c r="G626" s="1" t="s">
        <v>722</v>
      </c>
      <c r="H626" s="1" t="s">
        <v>24575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1260</v>
      </c>
      <c r="D627" s="1" t="s">
        <v>1261</v>
      </c>
      <c r="E627" s="1" t="s">
        <v>721</v>
      </c>
      <c r="F627" s="1" t="s">
        <v>117</v>
      </c>
      <c r="G627" s="1" t="s">
        <v>722</v>
      </c>
      <c r="H627" s="1" t="s">
        <v>24576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1262</v>
      </c>
      <c r="D628" s="1" t="s">
        <v>1263</v>
      </c>
      <c r="E628" s="1" t="s">
        <v>721</v>
      </c>
      <c r="F628" s="1" t="s">
        <v>117</v>
      </c>
      <c r="G628" s="1" t="s">
        <v>722</v>
      </c>
      <c r="H628" s="1" t="s">
        <v>24577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1264</v>
      </c>
      <c r="D629" s="1" t="s">
        <v>1265</v>
      </c>
      <c r="E629" s="1" t="s">
        <v>721</v>
      </c>
      <c r="F629" s="1" t="s">
        <v>117</v>
      </c>
      <c r="G629" s="1" t="s">
        <v>722</v>
      </c>
      <c r="H629" s="1" t="s">
        <v>24578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1266</v>
      </c>
      <c r="D630" s="1" t="s">
        <v>1267</v>
      </c>
      <c r="E630" s="1" t="s">
        <v>721</v>
      </c>
      <c r="F630" s="1" t="s">
        <v>117</v>
      </c>
      <c r="G630" s="1" t="s">
        <v>722</v>
      </c>
      <c r="H630" s="1" t="s">
        <v>24579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1268</v>
      </c>
      <c r="D631" s="1" t="s">
        <v>1269</v>
      </c>
      <c r="E631" s="1" t="s">
        <v>721</v>
      </c>
      <c r="F631" s="1" t="s">
        <v>117</v>
      </c>
      <c r="G631" s="1" t="s">
        <v>722</v>
      </c>
      <c r="H631" s="1" t="s">
        <v>24580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1270</v>
      </c>
      <c r="D632" s="1" t="s">
        <v>1271</v>
      </c>
      <c r="E632" s="1" t="s">
        <v>721</v>
      </c>
      <c r="F632" s="1" t="s">
        <v>117</v>
      </c>
      <c r="G632" s="1" t="s">
        <v>722</v>
      </c>
      <c r="H632" s="1" t="s">
        <v>24581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1272</v>
      </c>
      <c r="D633" s="1" t="s">
        <v>1273</v>
      </c>
      <c r="E633" s="1" t="s">
        <v>721</v>
      </c>
      <c r="F633" s="1" t="s">
        <v>117</v>
      </c>
      <c r="G633" s="1" t="s">
        <v>722</v>
      </c>
      <c r="H633" s="1" t="s">
        <v>24582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1274</v>
      </c>
      <c r="D634" s="1" t="s">
        <v>1275</v>
      </c>
      <c r="E634" s="1" t="s">
        <v>721</v>
      </c>
      <c r="F634" s="1" t="s">
        <v>117</v>
      </c>
      <c r="G634" s="1" t="s">
        <v>722</v>
      </c>
      <c r="H634" s="1" t="s">
        <v>24583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1276</v>
      </c>
      <c r="D635" s="1" t="s">
        <v>1277</v>
      </c>
      <c r="E635" s="1" t="s">
        <v>721</v>
      </c>
      <c r="F635" s="1" t="s">
        <v>117</v>
      </c>
      <c r="G635" s="1" t="s">
        <v>722</v>
      </c>
      <c r="H635" s="1" t="s">
        <v>24584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1278</v>
      </c>
      <c r="D636" s="1" t="s">
        <v>1279</v>
      </c>
      <c r="E636" s="1" t="s">
        <v>721</v>
      </c>
      <c r="F636" s="1" t="s">
        <v>117</v>
      </c>
      <c r="G636" s="1" t="s">
        <v>722</v>
      </c>
      <c r="H636" s="1" t="s">
        <v>24585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1280</v>
      </c>
      <c r="D637" s="1" t="s">
        <v>1281</v>
      </c>
      <c r="E637" s="1" t="s">
        <v>721</v>
      </c>
      <c r="F637" s="1" t="s">
        <v>117</v>
      </c>
      <c r="G637" s="1" t="s">
        <v>722</v>
      </c>
      <c r="H637" s="1" t="s">
        <v>24586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1282</v>
      </c>
      <c r="D638" s="1" t="s">
        <v>1283</v>
      </c>
      <c r="E638" s="1" t="s">
        <v>721</v>
      </c>
      <c r="F638" s="1" t="s">
        <v>117</v>
      </c>
      <c r="G638" s="1" t="s">
        <v>722</v>
      </c>
      <c r="H638" s="1" t="s">
        <v>24587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701</v>
      </c>
      <c r="D639" s="1" t="s">
        <v>1284</v>
      </c>
      <c r="E639" s="1" t="s">
        <v>721</v>
      </c>
      <c r="F639" s="1" t="s">
        <v>117</v>
      </c>
      <c r="G639" s="1" t="s">
        <v>722</v>
      </c>
      <c r="H639" s="1" t="s">
        <v>24588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1285</v>
      </c>
      <c r="D640" s="1" t="s">
        <v>1286</v>
      </c>
      <c r="E640" s="1" t="s">
        <v>721</v>
      </c>
      <c r="F640" s="1" t="s">
        <v>117</v>
      </c>
      <c r="G640" s="1" t="s">
        <v>722</v>
      </c>
      <c r="H640" s="1" t="s">
        <v>24589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1287</v>
      </c>
      <c r="D641" s="1" t="s">
        <v>1288</v>
      </c>
      <c r="E641" s="1" t="s">
        <v>721</v>
      </c>
      <c r="F641" s="1" t="s">
        <v>117</v>
      </c>
      <c r="G641" s="1" t="s">
        <v>722</v>
      </c>
      <c r="H641" s="1" t="s">
        <v>24590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1289</v>
      </c>
      <c r="D642" s="1" t="s">
        <v>1290</v>
      </c>
      <c r="E642" s="1" t="s">
        <v>721</v>
      </c>
      <c r="F642" s="1" t="s">
        <v>117</v>
      </c>
      <c r="G642" s="1" t="s">
        <v>722</v>
      </c>
      <c r="H642" s="1" t="s">
        <v>24591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1291</v>
      </c>
      <c r="D643" s="1" t="s">
        <v>1292</v>
      </c>
      <c r="E643" s="1" t="s">
        <v>721</v>
      </c>
      <c r="F643" s="1" t="s">
        <v>117</v>
      </c>
      <c r="G643" s="1" t="s">
        <v>722</v>
      </c>
      <c r="H643" s="1" t="s">
        <v>24592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1293</v>
      </c>
      <c r="D644" s="1" t="s">
        <v>1294</v>
      </c>
      <c r="E644" s="1" t="s">
        <v>721</v>
      </c>
      <c r="F644" s="1" t="s">
        <v>117</v>
      </c>
      <c r="G644" s="1" t="s">
        <v>722</v>
      </c>
      <c r="H644" s="1" t="s">
        <v>24593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1295</v>
      </c>
      <c r="D645" s="1" t="s">
        <v>1296</v>
      </c>
      <c r="E645" s="1" t="s">
        <v>721</v>
      </c>
      <c r="F645" s="1" t="s">
        <v>117</v>
      </c>
      <c r="G645" s="1" t="s">
        <v>722</v>
      </c>
      <c r="H645" s="1" t="s">
        <v>24594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1297</v>
      </c>
      <c r="D646" s="1" t="s">
        <v>1298</v>
      </c>
      <c r="E646" s="1" t="s">
        <v>721</v>
      </c>
      <c r="F646" s="1" t="s">
        <v>117</v>
      </c>
      <c r="G646" s="1" t="s">
        <v>722</v>
      </c>
      <c r="H646" s="1" t="s">
        <v>24595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1299</v>
      </c>
      <c r="D647" s="1" t="s">
        <v>1300</v>
      </c>
      <c r="E647" s="1" t="s">
        <v>721</v>
      </c>
      <c r="F647" s="1" t="s">
        <v>117</v>
      </c>
      <c r="G647" s="1" t="s">
        <v>722</v>
      </c>
      <c r="H647" s="1" t="s">
        <v>24596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1301</v>
      </c>
      <c r="D648" s="1" t="s">
        <v>1302</v>
      </c>
      <c r="E648" s="1" t="s">
        <v>721</v>
      </c>
      <c r="F648" s="1" t="s">
        <v>117</v>
      </c>
      <c r="G648" s="1" t="s">
        <v>722</v>
      </c>
      <c r="H648" s="1" t="s">
        <v>24597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1303</v>
      </c>
      <c r="D649" s="1" t="s">
        <v>1304</v>
      </c>
      <c r="E649" s="1" t="s">
        <v>721</v>
      </c>
      <c r="F649" s="1" t="s">
        <v>117</v>
      </c>
      <c r="G649" s="1" t="s">
        <v>722</v>
      </c>
      <c r="H649" s="1" t="s">
        <v>24598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1305</v>
      </c>
      <c r="D650" s="1" t="s">
        <v>1306</v>
      </c>
      <c r="E650" s="1" t="s">
        <v>721</v>
      </c>
      <c r="F650" s="1" t="s">
        <v>117</v>
      </c>
      <c r="G650" s="1" t="s">
        <v>722</v>
      </c>
      <c r="H650" s="1" t="s">
        <v>24599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1307</v>
      </c>
      <c r="D651" s="1" t="s">
        <v>1308</v>
      </c>
      <c r="E651" s="1" t="s">
        <v>721</v>
      </c>
      <c r="F651" s="1" t="s">
        <v>117</v>
      </c>
      <c r="G651" s="1" t="s">
        <v>722</v>
      </c>
      <c r="H651" s="1" t="s">
        <v>24600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1309</v>
      </c>
      <c r="D652" s="1" t="s">
        <v>1310</v>
      </c>
      <c r="E652" s="1" t="s">
        <v>721</v>
      </c>
      <c r="F652" s="1" t="s">
        <v>117</v>
      </c>
      <c r="G652" s="1" t="s">
        <v>722</v>
      </c>
      <c r="H652" s="1" t="s">
        <v>24601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1311</v>
      </c>
      <c r="D653" s="1" t="s">
        <v>1312</v>
      </c>
      <c r="E653" s="1" t="s">
        <v>721</v>
      </c>
      <c r="F653" s="1" t="s">
        <v>117</v>
      </c>
      <c r="G653" s="1" t="s">
        <v>722</v>
      </c>
      <c r="H653" s="1" t="s">
        <v>24602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1313</v>
      </c>
      <c r="D654" s="1" t="s">
        <v>1314</v>
      </c>
      <c r="E654" s="1" t="s">
        <v>721</v>
      </c>
      <c r="F654" s="1" t="s">
        <v>117</v>
      </c>
      <c r="G654" s="1" t="s">
        <v>722</v>
      </c>
      <c r="H654" s="1" t="s">
        <v>24603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1315</v>
      </c>
      <c r="D655" s="1" t="s">
        <v>1316</v>
      </c>
      <c r="E655" s="1" t="s">
        <v>721</v>
      </c>
      <c r="F655" s="1" t="s">
        <v>117</v>
      </c>
      <c r="G655" s="1" t="s">
        <v>722</v>
      </c>
      <c r="H655" s="1" t="s">
        <v>24604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1317</v>
      </c>
      <c r="D656" s="1" t="s">
        <v>1318</v>
      </c>
      <c r="E656" s="1" t="s">
        <v>721</v>
      </c>
      <c r="F656" s="1" t="s">
        <v>117</v>
      </c>
      <c r="G656" s="1" t="s">
        <v>722</v>
      </c>
      <c r="H656" s="1" t="s">
        <v>24605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1319</v>
      </c>
      <c r="D657" s="1" t="s">
        <v>1320</v>
      </c>
      <c r="E657" s="1" t="s">
        <v>721</v>
      </c>
      <c r="F657" s="1" t="s">
        <v>117</v>
      </c>
      <c r="G657" s="1" t="s">
        <v>722</v>
      </c>
      <c r="H657" s="1" t="s">
        <v>24606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1321</v>
      </c>
      <c r="D658" s="1" t="s">
        <v>1322</v>
      </c>
      <c r="E658" s="1" t="s">
        <v>721</v>
      </c>
      <c r="F658" s="1" t="s">
        <v>117</v>
      </c>
      <c r="G658" s="1" t="s">
        <v>722</v>
      </c>
      <c r="H658" s="1" t="s">
        <v>24607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1323</v>
      </c>
      <c r="D659" s="1" t="s">
        <v>1324</v>
      </c>
      <c r="E659" s="1" t="s">
        <v>721</v>
      </c>
      <c r="F659" s="1" t="s">
        <v>117</v>
      </c>
      <c r="G659" s="1" t="s">
        <v>722</v>
      </c>
      <c r="H659" s="1" t="s">
        <v>24608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1325</v>
      </c>
      <c r="D660" s="1" t="s">
        <v>1326</v>
      </c>
      <c r="E660" s="1" t="s">
        <v>721</v>
      </c>
      <c r="F660" s="1" t="s">
        <v>117</v>
      </c>
      <c r="G660" s="1" t="s">
        <v>722</v>
      </c>
      <c r="H660" s="1" t="s">
        <v>24609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1327</v>
      </c>
      <c r="D661" s="1" t="s">
        <v>1328</v>
      </c>
      <c r="E661" s="1" t="s">
        <v>721</v>
      </c>
      <c r="F661" s="1" t="s">
        <v>117</v>
      </c>
      <c r="G661" s="1" t="s">
        <v>722</v>
      </c>
      <c r="H661" s="1" t="s">
        <v>24610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1329</v>
      </c>
      <c r="D662" s="1" t="s">
        <v>1330</v>
      </c>
      <c r="E662" s="1" t="s">
        <v>721</v>
      </c>
      <c r="F662" s="1" t="s">
        <v>117</v>
      </c>
      <c r="G662" s="1" t="s">
        <v>722</v>
      </c>
      <c r="H662" s="1" t="s">
        <v>24611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1331</v>
      </c>
      <c r="D663" s="1" t="s">
        <v>1332</v>
      </c>
      <c r="E663" s="1" t="s">
        <v>721</v>
      </c>
      <c r="F663" s="1" t="s">
        <v>117</v>
      </c>
      <c r="G663" s="1" t="s">
        <v>722</v>
      </c>
      <c r="H663" s="1" t="s">
        <v>24612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1333</v>
      </c>
      <c r="D664" s="1" t="s">
        <v>1334</v>
      </c>
      <c r="E664" s="1" t="s">
        <v>721</v>
      </c>
      <c r="F664" s="1" t="s">
        <v>117</v>
      </c>
      <c r="G664" s="1" t="s">
        <v>722</v>
      </c>
      <c r="H664" s="1" t="s">
        <v>24613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534</v>
      </c>
      <c r="D665" s="1" t="s">
        <v>1335</v>
      </c>
      <c r="E665" s="1" t="s">
        <v>721</v>
      </c>
      <c r="F665" s="1" t="s">
        <v>117</v>
      </c>
      <c r="G665" s="1" t="s">
        <v>722</v>
      </c>
      <c r="H665" s="1" t="s">
        <v>24614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1336</v>
      </c>
      <c r="D666" s="1" t="s">
        <v>1337</v>
      </c>
      <c r="E666" s="1" t="s">
        <v>721</v>
      </c>
      <c r="F666" s="1" t="s">
        <v>117</v>
      </c>
      <c r="G666" s="1" t="s">
        <v>722</v>
      </c>
      <c r="H666" s="1" t="s">
        <v>24615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1338</v>
      </c>
      <c r="D667" s="1" t="s">
        <v>1339</v>
      </c>
      <c r="E667" s="1" t="s">
        <v>721</v>
      </c>
      <c r="F667" s="1" t="s">
        <v>117</v>
      </c>
      <c r="G667" s="1" t="s">
        <v>722</v>
      </c>
      <c r="H667" s="1" t="s">
        <v>24616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1340</v>
      </c>
      <c r="D668" s="1" t="s">
        <v>1341</v>
      </c>
      <c r="E668" s="1" t="s">
        <v>721</v>
      </c>
      <c r="F668" s="1" t="s">
        <v>117</v>
      </c>
      <c r="G668" s="1" t="s">
        <v>722</v>
      </c>
      <c r="H668" s="1" t="s">
        <v>24617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1342</v>
      </c>
      <c r="D669" s="1" t="s">
        <v>1343</v>
      </c>
      <c r="E669" s="1" t="s">
        <v>721</v>
      </c>
      <c r="F669" s="1" t="s">
        <v>117</v>
      </c>
      <c r="G669" s="1" t="s">
        <v>722</v>
      </c>
      <c r="H669" s="1" t="s">
        <v>24618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697</v>
      </c>
      <c r="D670" s="1" t="s">
        <v>1344</v>
      </c>
      <c r="E670" s="1" t="s">
        <v>721</v>
      </c>
      <c r="F670" s="1" t="s">
        <v>117</v>
      </c>
      <c r="G670" s="1" t="s">
        <v>722</v>
      </c>
      <c r="H670" s="1" t="s">
        <v>24619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1345</v>
      </c>
      <c r="D671" s="1" t="s">
        <v>1346</v>
      </c>
      <c r="E671" s="1" t="s">
        <v>721</v>
      </c>
      <c r="F671" s="1" t="s">
        <v>117</v>
      </c>
      <c r="G671" s="1" t="s">
        <v>722</v>
      </c>
      <c r="H671" s="1" t="s">
        <v>24620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1347</v>
      </c>
      <c r="D672" s="1" t="s">
        <v>1348</v>
      </c>
      <c r="E672" s="1" t="s">
        <v>721</v>
      </c>
      <c r="F672" s="1" t="s">
        <v>117</v>
      </c>
      <c r="G672" s="1" t="s">
        <v>722</v>
      </c>
      <c r="H672" s="1" t="s">
        <v>24621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1349</v>
      </c>
      <c r="D673" s="1" t="s">
        <v>1350</v>
      </c>
      <c r="E673" s="1" t="s">
        <v>721</v>
      </c>
      <c r="F673" s="1" t="s">
        <v>117</v>
      </c>
      <c r="G673" s="1" t="s">
        <v>722</v>
      </c>
      <c r="H673" s="1" t="s">
        <v>24622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1351</v>
      </c>
      <c r="D674" s="1" t="s">
        <v>1352</v>
      </c>
      <c r="E674" s="1" t="s">
        <v>721</v>
      </c>
      <c r="F674" s="1" t="s">
        <v>117</v>
      </c>
      <c r="G674" s="1" t="s">
        <v>722</v>
      </c>
      <c r="H674" s="1" t="s">
        <v>24623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1353</v>
      </c>
      <c r="D675" s="1" t="s">
        <v>1354</v>
      </c>
      <c r="E675" s="1" t="s">
        <v>721</v>
      </c>
      <c r="F675" s="1" t="s">
        <v>117</v>
      </c>
      <c r="G675" s="1" t="s">
        <v>722</v>
      </c>
      <c r="H675" s="1" t="s">
        <v>24624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1355</v>
      </c>
      <c r="D676" s="1" t="s">
        <v>1356</v>
      </c>
      <c r="E676" s="1" t="s">
        <v>721</v>
      </c>
      <c r="F676" s="1" t="s">
        <v>117</v>
      </c>
      <c r="G676" s="1" t="s">
        <v>722</v>
      </c>
      <c r="H676" s="1" t="s">
        <v>24625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1357</v>
      </c>
      <c r="D677" s="1" t="s">
        <v>1358</v>
      </c>
      <c r="E677" s="1" t="s">
        <v>721</v>
      </c>
      <c r="F677" s="1" t="s">
        <v>117</v>
      </c>
      <c r="G677" s="1" t="s">
        <v>722</v>
      </c>
      <c r="H677" s="1" t="s">
        <v>24626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1359</v>
      </c>
      <c r="D678" s="1" t="s">
        <v>1360</v>
      </c>
      <c r="E678" s="1" t="s">
        <v>721</v>
      </c>
      <c r="F678" s="1" t="s">
        <v>117</v>
      </c>
      <c r="G678" s="1" t="s">
        <v>722</v>
      </c>
      <c r="H678" s="1" t="s">
        <v>24627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1361</v>
      </c>
      <c r="D679" s="1" t="s">
        <v>1362</v>
      </c>
      <c r="E679" s="1" t="s">
        <v>721</v>
      </c>
      <c r="F679" s="1" t="s">
        <v>117</v>
      </c>
      <c r="G679" s="1" t="s">
        <v>722</v>
      </c>
      <c r="H679" s="1" t="s">
        <v>24628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1363</v>
      </c>
      <c r="D680" s="1" t="s">
        <v>1364</v>
      </c>
      <c r="E680" s="1" t="s">
        <v>721</v>
      </c>
      <c r="F680" s="1" t="s">
        <v>117</v>
      </c>
      <c r="G680" s="1" t="s">
        <v>722</v>
      </c>
      <c r="H680" s="1" t="s">
        <v>24629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1365</v>
      </c>
      <c r="D681" s="1" t="s">
        <v>1366</v>
      </c>
      <c r="E681" s="1" t="s">
        <v>721</v>
      </c>
      <c r="F681" s="1" t="s">
        <v>117</v>
      </c>
      <c r="G681" s="1" t="s">
        <v>722</v>
      </c>
      <c r="H681" s="1" t="s">
        <v>24630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1367</v>
      </c>
      <c r="D682" s="1" t="s">
        <v>1368</v>
      </c>
      <c r="E682" s="1" t="s">
        <v>721</v>
      </c>
      <c r="F682" s="1" t="s">
        <v>117</v>
      </c>
      <c r="G682" s="1" t="s">
        <v>722</v>
      </c>
      <c r="H682" s="1" t="s">
        <v>24631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1369</v>
      </c>
      <c r="D683" s="1" t="s">
        <v>1370</v>
      </c>
      <c r="E683" s="1" t="s">
        <v>721</v>
      </c>
      <c r="F683" s="1" t="s">
        <v>117</v>
      </c>
      <c r="G683" s="1" t="s">
        <v>722</v>
      </c>
      <c r="H683" s="1" t="s">
        <v>24632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1371</v>
      </c>
      <c r="D684" s="1" t="s">
        <v>1372</v>
      </c>
      <c r="E684" s="1" t="s">
        <v>721</v>
      </c>
      <c r="F684" s="1" t="s">
        <v>117</v>
      </c>
      <c r="G684" s="1" t="s">
        <v>722</v>
      </c>
      <c r="H684" s="1" t="s">
        <v>24633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1373</v>
      </c>
      <c r="D685" s="1" t="s">
        <v>1374</v>
      </c>
      <c r="E685" s="1" t="s">
        <v>721</v>
      </c>
      <c r="F685" s="1" t="s">
        <v>117</v>
      </c>
      <c r="G685" s="1" t="s">
        <v>722</v>
      </c>
      <c r="H685" s="1" t="s">
        <v>24634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1375</v>
      </c>
      <c r="D686" s="1" t="s">
        <v>1376</v>
      </c>
      <c r="E686" s="1" t="s">
        <v>721</v>
      </c>
      <c r="F686" s="1" t="s">
        <v>117</v>
      </c>
      <c r="G686" s="1" t="s">
        <v>722</v>
      </c>
      <c r="H686" s="1" t="s">
        <v>24635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1377</v>
      </c>
      <c r="D687" s="1" t="s">
        <v>1378</v>
      </c>
      <c r="E687" s="1" t="s">
        <v>721</v>
      </c>
      <c r="F687" s="1" t="s">
        <v>117</v>
      </c>
      <c r="G687" s="1" t="s">
        <v>722</v>
      </c>
      <c r="H687" s="1" t="s">
        <v>24636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1379</v>
      </c>
      <c r="D688" s="1" t="s">
        <v>1380</v>
      </c>
      <c r="E688" s="1" t="s">
        <v>721</v>
      </c>
      <c r="F688" s="1" t="s">
        <v>117</v>
      </c>
      <c r="G688" s="1" t="s">
        <v>722</v>
      </c>
      <c r="H688" s="1" t="s">
        <v>24637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1381</v>
      </c>
      <c r="D689" s="1" t="s">
        <v>1382</v>
      </c>
      <c r="E689" s="1" t="s">
        <v>721</v>
      </c>
      <c r="F689" s="1" t="s">
        <v>117</v>
      </c>
      <c r="G689" s="1" t="s">
        <v>722</v>
      </c>
      <c r="H689" s="1" t="s">
        <v>24638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1383</v>
      </c>
      <c r="D690" s="1" t="s">
        <v>1384</v>
      </c>
      <c r="E690" s="1" t="s">
        <v>721</v>
      </c>
      <c r="F690" s="1" t="s">
        <v>117</v>
      </c>
      <c r="G690" s="1" t="s">
        <v>722</v>
      </c>
      <c r="H690" s="1" t="s">
        <v>24639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1385</v>
      </c>
      <c r="D691" s="1" t="s">
        <v>1386</v>
      </c>
      <c r="E691" s="1" t="s">
        <v>721</v>
      </c>
      <c r="F691" s="1" t="s">
        <v>117</v>
      </c>
      <c r="G691" s="1" t="s">
        <v>722</v>
      </c>
      <c r="H691" s="1" t="s">
        <v>24640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1387</v>
      </c>
      <c r="D692" s="1" t="s">
        <v>1388</v>
      </c>
      <c r="E692" s="1" t="s">
        <v>721</v>
      </c>
      <c r="F692" s="1" t="s">
        <v>117</v>
      </c>
      <c r="G692" s="1" t="s">
        <v>722</v>
      </c>
      <c r="H692" s="1" t="s">
        <v>24641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1389</v>
      </c>
      <c r="D693" s="1" t="s">
        <v>1390</v>
      </c>
      <c r="E693" s="1" t="s">
        <v>721</v>
      </c>
      <c r="F693" s="1" t="s">
        <v>117</v>
      </c>
      <c r="G693" s="1" t="s">
        <v>722</v>
      </c>
      <c r="H693" s="1" t="s">
        <v>24642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1391</v>
      </c>
      <c r="D694" s="1" t="s">
        <v>1392</v>
      </c>
      <c r="E694" s="1" t="s">
        <v>721</v>
      </c>
      <c r="F694" s="1" t="s">
        <v>117</v>
      </c>
      <c r="G694" s="1" t="s">
        <v>722</v>
      </c>
      <c r="H694" s="1" t="s">
        <v>24643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1393</v>
      </c>
      <c r="D695" s="1" t="s">
        <v>1394</v>
      </c>
      <c r="E695" s="1" t="s">
        <v>721</v>
      </c>
      <c r="F695" s="1" t="s">
        <v>117</v>
      </c>
      <c r="G695" s="1" t="s">
        <v>722</v>
      </c>
      <c r="H695" s="1" t="s">
        <v>24644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1395</v>
      </c>
      <c r="D696" s="1" t="s">
        <v>1396</v>
      </c>
      <c r="E696" s="1" t="s">
        <v>721</v>
      </c>
      <c r="F696" s="1" t="s">
        <v>117</v>
      </c>
      <c r="G696" s="1" t="s">
        <v>722</v>
      </c>
      <c r="H696" s="1" t="s">
        <v>24645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1397</v>
      </c>
      <c r="D697" s="1" t="s">
        <v>1398</v>
      </c>
      <c r="E697" s="1" t="s">
        <v>721</v>
      </c>
      <c r="F697" s="1" t="s">
        <v>117</v>
      </c>
      <c r="G697" s="1" t="s">
        <v>722</v>
      </c>
      <c r="H697" s="1" t="s">
        <v>24646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1399</v>
      </c>
      <c r="D698" s="1" t="s">
        <v>1400</v>
      </c>
      <c r="E698" s="1" t="s">
        <v>721</v>
      </c>
      <c r="F698" s="1" t="s">
        <v>117</v>
      </c>
      <c r="G698" s="1" t="s">
        <v>722</v>
      </c>
      <c r="H698" s="1" t="s">
        <v>24647</v>
      </c>
      <c r="I698" s="1">
        <f>+Territorio[[#This Row],[id]]</f>
        <v>688</v>
      </c>
    </row>
    <row r="699" spans="1:9" x14ac:dyDescent="0.25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24648</v>
      </c>
      <c r="I699" s="1">
        <f>+Territorio[[#This Row],[id]]</f>
        <v>689</v>
      </c>
    </row>
    <row r="700" spans="1:9" x14ac:dyDescent="0.25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24649</v>
      </c>
      <c r="I700" s="1">
        <f>+Territorio[[#This Row],[id]]</f>
        <v>690</v>
      </c>
    </row>
    <row r="701" spans="1:9" x14ac:dyDescent="0.25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24650</v>
      </c>
      <c r="I701" s="1">
        <f>+Territorio[[#This Row],[id]]</f>
        <v>691</v>
      </c>
    </row>
    <row r="702" spans="1:9" x14ac:dyDescent="0.25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24651</v>
      </c>
      <c r="I702" s="1">
        <f>+Territorio[[#This Row],[id]]</f>
        <v>692</v>
      </c>
    </row>
    <row r="703" spans="1:9" x14ac:dyDescent="0.25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24652</v>
      </c>
      <c r="I703" s="1">
        <f>+Territorio[[#This Row],[id]]</f>
        <v>693</v>
      </c>
    </row>
    <row r="704" spans="1:9" x14ac:dyDescent="0.25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24653</v>
      </c>
      <c r="I704" s="1">
        <f>+Territorio[[#This Row],[id]]</f>
        <v>694</v>
      </c>
    </row>
    <row r="705" spans="2:9" x14ac:dyDescent="0.25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24654</v>
      </c>
      <c r="I705" s="1">
        <f>+Territorio[[#This Row],[id]]</f>
        <v>695</v>
      </c>
    </row>
    <row r="706" spans="2:9" x14ac:dyDescent="0.25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24655</v>
      </c>
      <c r="I706" s="1">
        <f>+Territorio[[#This Row],[id]]</f>
        <v>696</v>
      </c>
    </row>
    <row r="707" spans="2:9" x14ac:dyDescent="0.25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24656</v>
      </c>
      <c r="I707" s="1">
        <f>+Territorio[[#This Row],[id]]</f>
        <v>697</v>
      </c>
    </row>
    <row r="708" spans="2:9" x14ac:dyDescent="0.25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24657</v>
      </c>
      <c r="I708" s="1">
        <f>+Territorio[[#This Row],[id]]</f>
        <v>698</v>
      </c>
    </row>
    <row r="709" spans="2:9" x14ac:dyDescent="0.25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24658</v>
      </c>
      <c r="I709" s="1">
        <f>+Territorio[[#This Row],[id]]</f>
        <v>699</v>
      </c>
    </row>
    <row r="710" spans="2:9" x14ac:dyDescent="0.25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24659</v>
      </c>
      <c r="I710" s="1">
        <f>+Territorio[[#This Row],[id]]</f>
        <v>700</v>
      </c>
    </row>
    <row r="711" spans="2:9" x14ac:dyDescent="0.25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24660</v>
      </c>
      <c r="I711" s="1">
        <f>+Territorio[[#This Row],[id]]</f>
        <v>701</v>
      </c>
    </row>
    <row r="712" spans="2:9" x14ac:dyDescent="0.25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24661</v>
      </c>
      <c r="I712" s="1">
        <f>+Territorio[[#This Row],[id]]</f>
        <v>702</v>
      </c>
    </row>
    <row r="713" spans="2:9" x14ac:dyDescent="0.25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24662</v>
      </c>
      <c r="I713" s="1">
        <f>+Territorio[[#This Row],[id]]</f>
        <v>703</v>
      </c>
    </row>
    <row r="714" spans="2:9" x14ac:dyDescent="0.25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24663</v>
      </c>
      <c r="I714" s="1">
        <f>+Territorio[[#This Row],[id]]</f>
        <v>704</v>
      </c>
    </row>
    <row r="715" spans="2:9" x14ac:dyDescent="0.25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24664</v>
      </c>
      <c r="I715" s="1">
        <f>+Territorio[[#This Row],[id]]</f>
        <v>705</v>
      </c>
    </row>
    <row r="716" spans="2:9" x14ac:dyDescent="0.25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24665</v>
      </c>
      <c r="I716" s="1">
        <f>+Territorio[[#This Row],[id]]</f>
        <v>706</v>
      </c>
    </row>
    <row r="717" spans="2:9" x14ac:dyDescent="0.25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24666</v>
      </c>
      <c r="I717" s="1">
        <f>+Territorio[[#This Row],[id]]</f>
        <v>707</v>
      </c>
    </row>
    <row r="718" spans="2:9" x14ac:dyDescent="0.25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24667</v>
      </c>
      <c r="I718" s="1">
        <f>+Territorio[[#This Row],[id]]</f>
        <v>708</v>
      </c>
    </row>
    <row r="719" spans="2:9" x14ac:dyDescent="0.25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24668</v>
      </c>
      <c r="I719" s="1">
        <f>+Territorio[[#This Row],[id]]</f>
        <v>709</v>
      </c>
    </row>
    <row r="720" spans="2:9" x14ac:dyDescent="0.25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24669</v>
      </c>
      <c r="I720" s="1">
        <f>+Territorio[[#This Row],[id]]</f>
        <v>710</v>
      </c>
    </row>
    <row r="721" spans="2:9" x14ac:dyDescent="0.25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24670</v>
      </c>
      <c r="I721" s="1">
        <f>+Territorio[[#This Row],[id]]</f>
        <v>711</v>
      </c>
    </row>
    <row r="722" spans="2:9" x14ac:dyDescent="0.25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24671</v>
      </c>
      <c r="I722" s="1">
        <f>+Territorio[[#This Row],[id]]</f>
        <v>712</v>
      </c>
    </row>
    <row r="723" spans="2:9" x14ac:dyDescent="0.25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24672</v>
      </c>
      <c r="I723" s="1">
        <f>+Territorio[[#This Row],[id]]</f>
        <v>713</v>
      </c>
    </row>
    <row r="724" spans="2:9" x14ac:dyDescent="0.25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24673</v>
      </c>
      <c r="I724" s="1">
        <f>+Territorio[[#This Row],[id]]</f>
        <v>714</v>
      </c>
    </row>
    <row r="725" spans="2:9" x14ac:dyDescent="0.25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24674</v>
      </c>
      <c r="I725" s="1">
        <f>+Territorio[[#This Row],[id]]</f>
        <v>715</v>
      </c>
    </row>
    <row r="726" spans="2:9" x14ac:dyDescent="0.25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24675</v>
      </c>
      <c r="I726" s="1">
        <f>+Territorio[[#This Row],[id]]</f>
        <v>716</v>
      </c>
    </row>
    <row r="727" spans="2:9" x14ac:dyDescent="0.25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24676</v>
      </c>
      <c r="I727" s="1">
        <f>+Territorio[[#This Row],[id]]</f>
        <v>717</v>
      </c>
    </row>
    <row r="728" spans="2:9" x14ac:dyDescent="0.25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24677</v>
      </c>
      <c r="I728" s="1">
        <f>+Territorio[[#This Row],[id]]</f>
        <v>718</v>
      </c>
    </row>
    <row r="729" spans="2:9" x14ac:dyDescent="0.25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24678</v>
      </c>
      <c r="I729" s="1">
        <f>+Territorio[[#This Row],[id]]</f>
        <v>719</v>
      </c>
    </row>
    <row r="730" spans="2:9" x14ac:dyDescent="0.25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24679</v>
      </c>
      <c r="I730" s="1">
        <f>+Territorio[[#This Row],[id]]</f>
        <v>720</v>
      </c>
    </row>
    <row r="731" spans="2:9" x14ac:dyDescent="0.25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24680</v>
      </c>
      <c r="I731" s="1">
        <f>+Territorio[[#This Row],[id]]</f>
        <v>721</v>
      </c>
    </row>
    <row r="732" spans="2:9" x14ac:dyDescent="0.25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24681</v>
      </c>
      <c r="I732" s="1">
        <f>+Territorio[[#This Row],[id]]</f>
        <v>722</v>
      </c>
    </row>
    <row r="733" spans="2:9" x14ac:dyDescent="0.25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24682</v>
      </c>
      <c r="I733" s="1">
        <f>+Territorio[[#This Row],[id]]</f>
        <v>723</v>
      </c>
    </row>
    <row r="734" spans="2:9" x14ac:dyDescent="0.25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24683</v>
      </c>
      <c r="I734" s="1">
        <f>+Territorio[[#This Row],[id]]</f>
        <v>724</v>
      </c>
    </row>
    <row r="735" spans="2:9" x14ac:dyDescent="0.25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24684</v>
      </c>
      <c r="I735" s="1">
        <f>+Territorio[[#This Row],[id]]</f>
        <v>725</v>
      </c>
    </row>
    <row r="736" spans="2:9" x14ac:dyDescent="0.25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24685</v>
      </c>
      <c r="I736" s="1">
        <f>+Territorio[[#This Row],[id]]</f>
        <v>726</v>
      </c>
    </row>
    <row r="737" spans="2:9" x14ac:dyDescent="0.25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24686</v>
      </c>
      <c r="I737" s="1">
        <f>+Territorio[[#This Row],[id]]</f>
        <v>727</v>
      </c>
    </row>
    <row r="738" spans="2:9" x14ac:dyDescent="0.25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24687</v>
      </c>
      <c r="I738" s="1">
        <f>+Territorio[[#This Row],[id]]</f>
        <v>728</v>
      </c>
    </row>
    <row r="739" spans="2:9" x14ac:dyDescent="0.25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24688</v>
      </c>
      <c r="I739" s="1">
        <f>+Territorio[[#This Row],[id]]</f>
        <v>729</v>
      </c>
    </row>
    <row r="740" spans="2:9" x14ac:dyDescent="0.25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24689</v>
      </c>
      <c r="I740" s="1">
        <f>+Territorio[[#This Row],[id]]</f>
        <v>730</v>
      </c>
    </row>
    <row r="741" spans="2:9" x14ac:dyDescent="0.25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24690</v>
      </c>
      <c r="I741" s="1">
        <f>+Territorio[[#This Row],[id]]</f>
        <v>731</v>
      </c>
    </row>
    <row r="742" spans="2:9" x14ac:dyDescent="0.25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24691</v>
      </c>
      <c r="I742" s="1">
        <f>+Territorio[[#This Row],[id]]</f>
        <v>732</v>
      </c>
    </row>
    <row r="743" spans="2:9" x14ac:dyDescent="0.25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24692</v>
      </c>
      <c r="I743" s="1">
        <f>+Territorio[[#This Row],[id]]</f>
        <v>733</v>
      </c>
    </row>
    <row r="744" spans="2:9" x14ac:dyDescent="0.25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24693</v>
      </c>
      <c r="I744" s="1">
        <f>+Territorio[[#This Row],[id]]</f>
        <v>734</v>
      </c>
    </row>
    <row r="745" spans="2:9" x14ac:dyDescent="0.25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24694</v>
      </c>
      <c r="I745" s="1">
        <f>+Territorio[[#This Row],[id]]</f>
        <v>735</v>
      </c>
    </row>
    <row r="746" spans="2:9" x14ac:dyDescent="0.25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24695</v>
      </c>
      <c r="I746" s="1">
        <f>+Territorio[[#This Row],[id]]</f>
        <v>736</v>
      </c>
    </row>
    <row r="747" spans="2:9" x14ac:dyDescent="0.25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24696</v>
      </c>
      <c r="I747" s="1">
        <f>+Territorio[[#This Row],[id]]</f>
        <v>737</v>
      </c>
    </row>
    <row r="748" spans="2:9" x14ac:dyDescent="0.25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24697</v>
      </c>
      <c r="I748" s="1">
        <f>+Territorio[[#This Row],[id]]</f>
        <v>738</v>
      </c>
    </row>
    <row r="749" spans="2:9" x14ac:dyDescent="0.25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24698</v>
      </c>
      <c r="I749" s="1">
        <f>+Territorio[[#This Row],[id]]</f>
        <v>739</v>
      </c>
    </row>
    <row r="750" spans="2:9" x14ac:dyDescent="0.25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24699</v>
      </c>
      <c r="I750" s="1">
        <f>+Territorio[[#This Row],[id]]</f>
        <v>740</v>
      </c>
    </row>
    <row r="751" spans="2:9" x14ac:dyDescent="0.25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24700</v>
      </c>
      <c r="I751" s="1">
        <f>+Territorio[[#This Row],[id]]</f>
        <v>741</v>
      </c>
    </row>
    <row r="752" spans="2:9" x14ac:dyDescent="0.25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24701</v>
      </c>
      <c r="I752" s="1">
        <f>+Territorio[[#This Row],[id]]</f>
        <v>742</v>
      </c>
    </row>
    <row r="753" spans="2:9" x14ac:dyDescent="0.25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24702</v>
      </c>
      <c r="I753" s="1">
        <f>+Territorio[[#This Row],[id]]</f>
        <v>743</v>
      </c>
    </row>
    <row r="754" spans="2:9" x14ac:dyDescent="0.25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24703</v>
      </c>
      <c r="I754" s="1">
        <f>+Territorio[[#This Row],[id]]</f>
        <v>744</v>
      </c>
    </row>
    <row r="755" spans="2:9" x14ac:dyDescent="0.25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24704</v>
      </c>
      <c r="I755" s="1">
        <f>+Territorio[[#This Row],[id]]</f>
        <v>745</v>
      </c>
    </row>
    <row r="756" spans="2:9" x14ac:dyDescent="0.25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24705</v>
      </c>
      <c r="I756" s="1">
        <f>+Territorio[[#This Row],[id]]</f>
        <v>746</v>
      </c>
    </row>
    <row r="757" spans="2:9" x14ac:dyDescent="0.25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24706</v>
      </c>
      <c r="I757" s="1">
        <f>+Territorio[[#This Row],[id]]</f>
        <v>747</v>
      </c>
    </row>
    <row r="758" spans="2:9" x14ac:dyDescent="0.25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24707</v>
      </c>
      <c r="I758" s="1">
        <f>+Territorio[[#This Row],[id]]</f>
        <v>748</v>
      </c>
    </row>
    <row r="759" spans="2:9" x14ac:dyDescent="0.25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24708</v>
      </c>
      <c r="I759" s="1">
        <f>+Territorio[[#This Row],[id]]</f>
        <v>749</v>
      </c>
    </row>
    <row r="760" spans="2:9" x14ac:dyDescent="0.25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24709</v>
      </c>
      <c r="I760" s="1">
        <f>+Territorio[[#This Row],[id]]</f>
        <v>750</v>
      </c>
    </row>
    <row r="761" spans="2:9" x14ac:dyDescent="0.25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24710</v>
      </c>
      <c r="I761" s="1">
        <f>+Territorio[[#This Row],[id]]</f>
        <v>751</v>
      </c>
    </row>
    <row r="762" spans="2:9" x14ac:dyDescent="0.25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24711</v>
      </c>
      <c r="I762" s="1">
        <f>+Territorio[[#This Row],[id]]</f>
        <v>752</v>
      </c>
    </row>
    <row r="763" spans="2:9" x14ac:dyDescent="0.25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24712</v>
      </c>
      <c r="I763" s="1">
        <f>+Territorio[[#This Row],[id]]</f>
        <v>753</v>
      </c>
    </row>
    <row r="764" spans="2:9" x14ac:dyDescent="0.25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24713</v>
      </c>
      <c r="I764" s="1">
        <f>+Territorio[[#This Row],[id]]</f>
        <v>754</v>
      </c>
    </row>
    <row r="765" spans="2:9" x14ac:dyDescent="0.25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24714</v>
      </c>
      <c r="I765" s="1">
        <f>+Territorio[[#This Row],[id]]</f>
        <v>755</v>
      </c>
    </row>
    <row r="766" spans="2:9" x14ac:dyDescent="0.25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24715</v>
      </c>
      <c r="I766" s="1">
        <f>+Territorio[[#This Row],[id]]</f>
        <v>756</v>
      </c>
    </row>
    <row r="767" spans="2:9" x14ac:dyDescent="0.25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24716</v>
      </c>
      <c r="I767" s="1">
        <f>+Territorio[[#This Row],[id]]</f>
        <v>757</v>
      </c>
    </row>
    <row r="768" spans="2:9" x14ac:dyDescent="0.25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24717</v>
      </c>
      <c r="I768" s="1">
        <f>+Territorio[[#This Row],[id]]</f>
        <v>758</v>
      </c>
    </row>
    <row r="769" spans="2:9" x14ac:dyDescent="0.25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24718</v>
      </c>
      <c r="I769" s="1">
        <f>+Territorio[[#This Row],[id]]</f>
        <v>759</v>
      </c>
    </row>
    <row r="770" spans="2:9" x14ac:dyDescent="0.25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24719</v>
      </c>
      <c r="I770" s="1">
        <f>+Territorio[[#This Row],[id]]</f>
        <v>760</v>
      </c>
    </row>
    <row r="771" spans="2:9" x14ac:dyDescent="0.25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24720</v>
      </c>
      <c r="I771" s="1">
        <f>+Territorio[[#This Row],[id]]</f>
        <v>761</v>
      </c>
    </row>
    <row r="772" spans="2:9" x14ac:dyDescent="0.25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24721</v>
      </c>
      <c r="I772" s="1">
        <f>+Territorio[[#This Row],[id]]</f>
        <v>762</v>
      </c>
    </row>
    <row r="773" spans="2:9" x14ac:dyDescent="0.25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24722</v>
      </c>
      <c r="I773" s="1">
        <f>+Territorio[[#This Row],[id]]</f>
        <v>763</v>
      </c>
    </row>
    <row r="774" spans="2:9" x14ac:dyDescent="0.25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24723</v>
      </c>
      <c r="I774" s="1">
        <f>+Territorio[[#This Row],[id]]</f>
        <v>764</v>
      </c>
    </row>
    <row r="775" spans="2:9" x14ac:dyDescent="0.25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24724</v>
      </c>
      <c r="I775" s="1">
        <f>+Territorio[[#This Row],[id]]</f>
        <v>765</v>
      </c>
    </row>
    <row r="776" spans="2:9" x14ac:dyDescent="0.25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24725</v>
      </c>
      <c r="I776" s="1">
        <f>+Territorio[[#This Row],[id]]</f>
        <v>766</v>
      </c>
    </row>
    <row r="777" spans="2:9" x14ac:dyDescent="0.25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24726</v>
      </c>
      <c r="I777" s="1">
        <f>+Territorio[[#This Row],[id]]</f>
        <v>767</v>
      </c>
    </row>
    <row r="778" spans="2:9" x14ac:dyDescent="0.25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24727</v>
      </c>
      <c r="I778" s="1">
        <f>+Territorio[[#This Row],[id]]</f>
        <v>768</v>
      </c>
    </row>
    <row r="779" spans="2:9" x14ac:dyDescent="0.25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24728</v>
      </c>
      <c r="I779" s="1">
        <f>+Territorio[[#This Row],[id]]</f>
        <v>769</v>
      </c>
    </row>
    <row r="780" spans="2:9" x14ac:dyDescent="0.25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24729</v>
      </c>
      <c r="I780" s="1">
        <f>+Territorio[[#This Row],[id]]</f>
        <v>770</v>
      </c>
    </row>
    <row r="781" spans="2:9" x14ac:dyDescent="0.25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24730</v>
      </c>
      <c r="I781" s="1">
        <f>+Territorio[[#This Row],[id]]</f>
        <v>771</v>
      </c>
    </row>
    <row r="782" spans="2:9" x14ac:dyDescent="0.25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24731</v>
      </c>
      <c r="I782" s="1">
        <f>+Territorio[[#This Row],[id]]</f>
        <v>772</v>
      </c>
    </row>
    <row r="783" spans="2:9" x14ac:dyDescent="0.25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24732</v>
      </c>
      <c r="I783" s="1">
        <f>+Territorio[[#This Row],[id]]</f>
        <v>773</v>
      </c>
    </row>
    <row r="784" spans="2:9" x14ac:dyDescent="0.25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24733</v>
      </c>
      <c r="I784" s="1">
        <f>+Territorio[[#This Row],[id]]</f>
        <v>774</v>
      </c>
    </row>
    <row r="785" spans="2:9" x14ac:dyDescent="0.25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24734</v>
      </c>
      <c r="I785" s="1">
        <f>+Territorio[[#This Row],[id]]</f>
        <v>775</v>
      </c>
    </row>
    <row r="786" spans="2:9" x14ac:dyDescent="0.25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24735</v>
      </c>
      <c r="I786" s="1">
        <f>+Territorio[[#This Row],[id]]</f>
        <v>776</v>
      </c>
    </row>
    <row r="787" spans="2:9" x14ac:dyDescent="0.25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24736</v>
      </c>
      <c r="I787" s="1">
        <f>+Territorio[[#This Row],[id]]</f>
        <v>777</v>
      </c>
    </row>
    <row r="788" spans="2:9" x14ac:dyDescent="0.25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24737</v>
      </c>
      <c r="I788" s="1">
        <f>+Territorio[[#This Row],[id]]</f>
        <v>778</v>
      </c>
    </row>
    <row r="789" spans="2:9" x14ac:dyDescent="0.25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24738</v>
      </c>
      <c r="I789" s="1">
        <f>+Territorio[[#This Row],[id]]</f>
        <v>779</v>
      </c>
    </row>
    <row r="790" spans="2:9" x14ac:dyDescent="0.25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24739</v>
      </c>
      <c r="I790" s="1">
        <f>+Territorio[[#This Row],[id]]</f>
        <v>780</v>
      </c>
    </row>
    <row r="791" spans="2:9" x14ac:dyDescent="0.25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24740</v>
      </c>
      <c r="I791" s="1">
        <f>+Territorio[[#This Row],[id]]</f>
        <v>781</v>
      </c>
    </row>
    <row r="792" spans="2:9" x14ac:dyDescent="0.25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24741</v>
      </c>
      <c r="I792" s="1">
        <f>+Territorio[[#This Row],[id]]</f>
        <v>782</v>
      </c>
    </row>
    <row r="793" spans="2:9" x14ac:dyDescent="0.25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24742</v>
      </c>
      <c r="I793" s="1">
        <f>+Territorio[[#This Row],[id]]</f>
        <v>783</v>
      </c>
    </row>
    <row r="794" spans="2:9" x14ac:dyDescent="0.25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24743</v>
      </c>
      <c r="I794" s="1">
        <f>+Territorio[[#This Row],[id]]</f>
        <v>784</v>
      </c>
    </row>
    <row r="795" spans="2:9" x14ac:dyDescent="0.25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24744</v>
      </c>
      <c r="I795" s="1">
        <f>+Territorio[[#This Row],[id]]</f>
        <v>785</v>
      </c>
    </row>
    <row r="796" spans="2:9" x14ac:dyDescent="0.25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24745</v>
      </c>
      <c r="I796" s="1">
        <f>+Territorio[[#This Row],[id]]</f>
        <v>786</v>
      </c>
    </row>
    <row r="797" spans="2:9" x14ac:dyDescent="0.25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24746</v>
      </c>
      <c r="I797" s="1">
        <f>+Territorio[[#This Row],[id]]</f>
        <v>787</v>
      </c>
    </row>
    <row r="798" spans="2:9" x14ac:dyDescent="0.25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24747</v>
      </c>
      <c r="I798" s="1">
        <f>+Territorio[[#This Row],[id]]</f>
        <v>788</v>
      </c>
    </row>
    <row r="799" spans="2:9" x14ac:dyDescent="0.25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24748</v>
      </c>
      <c r="I799" s="1">
        <f>+Territorio[[#This Row],[id]]</f>
        <v>789</v>
      </c>
    </row>
    <row r="800" spans="2:9" x14ac:dyDescent="0.25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24749</v>
      </c>
      <c r="I800" s="1">
        <f>+Territorio[[#This Row],[id]]</f>
        <v>790</v>
      </c>
    </row>
    <row r="801" spans="2:9" x14ac:dyDescent="0.25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24750</v>
      </c>
      <c r="I801" s="1">
        <f>+Territorio[[#This Row],[id]]</f>
        <v>791</v>
      </c>
    </row>
    <row r="802" spans="2:9" x14ac:dyDescent="0.25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24751</v>
      </c>
      <c r="I802" s="1">
        <f>+Territorio[[#This Row],[id]]</f>
        <v>792</v>
      </c>
    </row>
    <row r="803" spans="2:9" x14ac:dyDescent="0.25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24752</v>
      </c>
      <c r="I803" s="1">
        <f>+Territorio[[#This Row],[id]]</f>
        <v>793</v>
      </c>
    </row>
    <row r="804" spans="2:9" x14ac:dyDescent="0.25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24753</v>
      </c>
      <c r="I804" s="1">
        <f>+Territorio[[#This Row],[id]]</f>
        <v>794</v>
      </c>
    </row>
    <row r="805" spans="2:9" x14ac:dyDescent="0.25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24754</v>
      </c>
      <c r="I805" s="1">
        <f>+Territorio[[#This Row],[id]]</f>
        <v>795</v>
      </c>
    </row>
    <row r="806" spans="2:9" x14ac:dyDescent="0.25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24755</v>
      </c>
      <c r="I806" s="1">
        <f>+Territorio[[#This Row],[id]]</f>
        <v>796</v>
      </c>
    </row>
    <row r="807" spans="2:9" x14ac:dyDescent="0.25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24756</v>
      </c>
      <c r="I807" s="1">
        <f>+Territorio[[#This Row],[id]]</f>
        <v>797</v>
      </c>
    </row>
    <row r="808" spans="2:9" x14ac:dyDescent="0.25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24757</v>
      </c>
      <c r="I808" s="1">
        <f>+Territorio[[#This Row],[id]]</f>
        <v>798</v>
      </c>
    </row>
    <row r="809" spans="2:9" x14ac:dyDescent="0.25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24758</v>
      </c>
      <c r="I809" s="1">
        <f>+Territorio[[#This Row],[id]]</f>
        <v>799</v>
      </c>
    </row>
    <row r="810" spans="2:9" x14ac:dyDescent="0.25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24759</v>
      </c>
      <c r="I810" s="1">
        <f>+Territorio[[#This Row],[id]]</f>
        <v>800</v>
      </c>
    </row>
    <row r="811" spans="2:9" x14ac:dyDescent="0.25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24760</v>
      </c>
      <c r="I811" s="1">
        <f>+Territorio[[#This Row],[id]]</f>
        <v>801</v>
      </c>
    </row>
    <row r="812" spans="2:9" x14ac:dyDescent="0.25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24761</v>
      </c>
      <c r="I812" s="1">
        <f>+Territorio[[#This Row],[id]]</f>
        <v>802</v>
      </c>
    </row>
    <row r="813" spans="2:9" x14ac:dyDescent="0.25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24762</v>
      </c>
      <c r="I813" s="1">
        <f>+Territorio[[#This Row],[id]]</f>
        <v>803</v>
      </c>
    </row>
    <row r="814" spans="2:9" x14ac:dyDescent="0.25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24763</v>
      </c>
      <c r="I814" s="1">
        <f>+Territorio[[#This Row],[id]]</f>
        <v>804</v>
      </c>
    </row>
    <row r="815" spans="2:9" x14ac:dyDescent="0.25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24764</v>
      </c>
      <c r="I815" s="1">
        <f>+Territorio[[#This Row],[id]]</f>
        <v>805</v>
      </c>
    </row>
    <row r="816" spans="2:9" x14ac:dyDescent="0.25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24765</v>
      </c>
      <c r="I816" s="1">
        <f>+Territorio[[#This Row],[id]]</f>
        <v>806</v>
      </c>
    </row>
    <row r="817" spans="2:9" x14ac:dyDescent="0.25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24766</v>
      </c>
      <c r="I817" s="1">
        <f>+Territorio[[#This Row],[id]]</f>
        <v>807</v>
      </c>
    </row>
    <row r="818" spans="2:9" x14ac:dyDescent="0.25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24767</v>
      </c>
      <c r="I818" s="1">
        <f>+Territorio[[#This Row],[id]]</f>
        <v>808</v>
      </c>
    </row>
    <row r="819" spans="2:9" x14ac:dyDescent="0.25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24768</v>
      </c>
      <c r="I819" s="1">
        <f>+Territorio[[#This Row],[id]]</f>
        <v>809</v>
      </c>
    </row>
    <row r="820" spans="2:9" x14ac:dyDescent="0.25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24769</v>
      </c>
      <c r="I820" s="1">
        <f>+Territorio[[#This Row],[id]]</f>
        <v>810</v>
      </c>
    </row>
    <row r="821" spans="2:9" x14ac:dyDescent="0.25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24770</v>
      </c>
      <c r="I821" s="1">
        <f>+Territorio[[#This Row],[id]]</f>
        <v>811</v>
      </c>
    </row>
    <row r="822" spans="2:9" x14ac:dyDescent="0.25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24771</v>
      </c>
      <c r="I822" s="1">
        <f>+Territorio[[#This Row],[id]]</f>
        <v>812</v>
      </c>
    </row>
    <row r="823" spans="2:9" x14ac:dyDescent="0.25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24772</v>
      </c>
      <c r="I823" s="1">
        <f>+Territorio[[#This Row],[id]]</f>
        <v>813</v>
      </c>
    </row>
    <row r="824" spans="2:9" x14ac:dyDescent="0.25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24773</v>
      </c>
      <c r="I824" s="1">
        <f>+Territorio[[#This Row],[id]]</f>
        <v>814</v>
      </c>
    </row>
    <row r="825" spans="2:9" x14ac:dyDescent="0.25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24774</v>
      </c>
      <c r="I825" s="1">
        <f>+Territorio[[#This Row],[id]]</f>
        <v>815</v>
      </c>
    </row>
    <row r="826" spans="2:9" x14ac:dyDescent="0.25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24775</v>
      </c>
      <c r="I826" s="1">
        <f>+Territorio[[#This Row],[id]]</f>
        <v>816</v>
      </c>
    </row>
    <row r="827" spans="2:9" x14ac:dyDescent="0.25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24776</v>
      </c>
      <c r="I827" s="1">
        <f>+Territorio[[#This Row],[id]]</f>
        <v>817</v>
      </c>
    </row>
    <row r="828" spans="2:9" x14ac:dyDescent="0.25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24777</v>
      </c>
      <c r="I828" s="1">
        <f>+Territorio[[#This Row],[id]]</f>
        <v>818</v>
      </c>
    </row>
    <row r="829" spans="2:9" x14ac:dyDescent="0.25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24778</v>
      </c>
      <c r="I829" s="1">
        <f>+Territorio[[#This Row],[id]]</f>
        <v>819</v>
      </c>
    </row>
    <row r="830" spans="2:9" x14ac:dyDescent="0.25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24779</v>
      </c>
      <c r="I830" s="1">
        <f>+Territorio[[#This Row],[id]]</f>
        <v>820</v>
      </c>
    </row>
    <row r="831" spans="2:9" x14ac:dyDescent="0.25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24780</v>
      </c>
      <c r="I831" s="1">
        <f>+Territorio[[#This Row],[id]]</f>
        <v>821</v>
      </c>
    </row>
    <row r="832" spans="2:9" x14ac:dyDescent="0.25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24781</v>
      </c>
      <c r="I832" s="1">
        <f>+Territorio[[#This Row],[id]]</f>
        <v>822</v>
      </c>
    </row>
    <row r="833" spans="2:9" x14ac:dyDescent="0.25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24782</v>
      </c>
      <c r="I833" s="1">
        <f>+Territorio[[#This Row],[id]]</f>
        <v>823</v>
      </c>
    </row>
    <row r="834" spans="2:9" x14ac:dyDescent="0.25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24783</v>
      </c>
      <c r="I834" s="1">
        <f>+Territorio[[#This Row],[id]]</f>
        <v>824</v>
      </c>
    </row>
    <row r="835" spans="2:9" x14ac:dyDescent="0.25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24784</v>
      </c>
      <c r="I835" s="1">
        <f>+Territorio[[#This Row],[id]]</f>
        <v>825</v>
      </c>
    </row>
    <row r="836" spans="2:9" x14ac:dyDescent="0.25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24785</v>
      </c>
      <c r="I836" s="1">
        <f>+Territorio[[#This Row],[id]]</f>
        <v>826</v>
      </c>
    </row>
    <row r="837" spans="2:9" x14ac:dyDescent="0.25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24786</v>
      </c>
      <c r="I837" s="1">
        <f>+Territorio[[#This Row],[id]]</f>
        <v>827</v>
      </c>
    </row>
    <row r="838" spans="2:9" x14ac:dyDescent="0.25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24787</v>
      </c>
      <c r="I838" s="1">
        <f>+Territorio[[#This Row],[id]]</f>
        <v>828</v>
      </c>
    </row>
    <row r="839" spans="2:9" x14ac:dyDescent="0.25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24788</v>
      </c>
      <c r="I839" s="1">
        <f>+Territorio[[#This Row],[id]]</f>
        <v>829</v>
      </c>
    </row>
    <row r="840" spans="2:9" x14ac:dyDescent="0.25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24789</v>
      </c>
      <c r="I840" s="1">
        <f>+Territorio[[#This Row],[id]]</f>
        <v>830</v>
      </c>
    </row>
    <row r="841" spans="2:9" x14ac:dyDescent="0.25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24790</v>
      </c>
      <c r="I841" s="1">
        <f>+Territorio[[#This Row],[id]]</f>
        <v>831</v>
      </c>
    </row>
    <row r="842" spans="2:9" x14ac:dyDescent="0.25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24791</v>
      </c>
      <c r="I842" s="1">
        <f>+Territorio[[#This Row],[id]]</f>
        <v>832</v>
      </c>
    </row>
    <row r="843" spans="2:9" x14ac:dyDescent="0.25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24792</v>
      </c>
      <c r="I843" s="1">
        <f>+Territorio[[#This Row],[id]]</f>
        <v>833</v>
      </c>
    </row>
    <row r="844" spans="2:9" x14ac:dyDescent="0.25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24793</v>
      </c>
      <c r="I844" s="1">
        <f>+Territorio[[#This Row],[id]]</f>
        <v>834</v>
      </c>
    </row>
    <row r="845" spans="2:9" x14ac:dyDescent="0.25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24794</v>
      </c>
      <c r="I845" s="1">
        <f>+Territorio[[#This Row],[id]]</f>
        <v>835</v>
      </c>
    </row>
    <row r="846" spans="2:9" x14ac:dyDescent="0.25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24795</v>
      </c>
      <c r="I846" s="1">
        <f>+Territorio[[#This Row],[id]]</f>
        <v>836</v>
      </c>
    </row>
    <row r="847" spans="2:9" x14ac:dyDescent="0.25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24796</v>
      </c>
      <c r="I847" s="1">
        <f>+Territorio[[#This Row],[id]]</f>
        <v>837</v>
      </c>
    </row>
    <row r="848" spans="2:9" x14ac:dyDescent="0.25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24797</v>
      </c>
      <c r="I848" s="1">
        <f>+Territorio[[#This Row],[id]]</f>
        <v>838</v>
      </c>
    </row>
    <row r="849" spans="2:9" x14ac:dyDescent="0.25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24798</v>
      </c>
      <c r="I849" s="1">
        <f>+Territorio[[#This Row],[id]]</f>
        <v>839</v>
      </c>
    </row>
    <row r="850" spans="2:9" x14ac:dyDescent="0.25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24799</v>
      </c>
      <c r="I850" s="1">
        <f>+Territorio[[#This Row],[id]]</f>
        <v>840</v>
      </c>
    </row>
    <row r="851" spans="2:9" x14ac:dyDescent="0.25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24800</v>
      </c>
      <c r="I851" s="1">
        <f>+Territorio[[#This Row],[id]]</f>
        <v>841</v>
      </c>
    </row>
    <row r="852" spans="2:9" x14ac:dyDescent="0.25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24801</v>
      </c>
      <c r="I852" s="1">
        <f>+Territorio[[#This Row],[id]]</f>
        <v>842</v>
      </c>
    </row>
    <row r="853" spans="2:9" x14ac:dyDescent="0.25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24802</v>
      </c>
      <c r="I853" s="1">
        <f>+Territorio[[#This Row],[id]]</f>
        <v>843</v>
      </c>
    </row>
    <row r="854" spans="2:9" x14ac:dyDescent="0.25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24803</v>
      </c>
      <c r="I854" s="1">
        <f>+Territorio[[#This Row],[id]]</f>
        <v>844</v>
      </c>
    </row>
    <row r="855" spans="2:9" x14ac:dyDescent="0.25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24804</v>
      </c>
      <c r="I855" s="1">
        <f>+Territorio[[#This Row],[id]]</f>
        <v>845</v>
      </c>
    </row>
    <row r="856" spans="2:9" x14ac:dyDescent="0.25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24805</v>
      </c>
      <c r="I856" s="1">
        <f>+Territorio[[#This Row],[id]]</f>
        <v>846</v>
      </c>
    </row>
    <row r="857" spans="2:9" x14ac:dyDescent="0.25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24806</v>
      </c>
      <c r="I857" s="1">
        <f>+Territorio[[#This Row],[id]]</f>
        <v>847</v>
      </c>
    </row>
    <row r="858" spans="2:9" x14ac:dyDescent="0.25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24807</v>
      </c>
      <c r="I858" s="1">
        <f>+Territorio[[#This Row],[id]]</f>
        <v>848</v>
      </c>
    </row>
    <row r="859" spans="2:9" x14ac:dyDescent="0.25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24808</v>
      </c>
      <c r="I859" s="1">
        <f>+Territorio[[#This Row],[id]]</f>
        <v>849</v>
      </c>
    </row>
    <row r="860" spans="2:9" x14ac:dyDescent="0.25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24809</v>
      </c>
      <c r="I860" s="1">
        <f>+Territorio[[#This Row],[id]]</f>
        <v>850</v>
      </c>
    </row>
    <row r="861" spans="2:9" x14ac:dyDescent="0.25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24810</v>
      </c>
      <c r="I861" s="1">
        <f>+Territorio[[#This Row],[id]]</f>
        <v>851</v>
      </c>
    </row>
    <row r="862" spans="2:9" x14ac:dyDescent="0.25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24811</v>
      </c>
      <c r="I862" s="1">
        <f>+Territorio[[#This Row],[id]]</f>
        <v>852</v>
      </c>
    </row>
    <row r="863" spans="2:9" x14ac:dyDescent="0.25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24812</v>
      </c>
      <c r="I863" s="1">
        <f>+Territorio[[#This Row],[id]]</f>
        <v>853</v>
      </c>
    </row>
    <row r="864" spans="2:9" x14ac:dyDescent="0.25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24813</v>
      </c>
      <c r="I864" s="1">
        <f>+Territorio[[#This Row],[id]]</f>
        <v>854</v>
      </c>
    </row>
    <row r="865" spans="2:9" x14ac:dyDescent="0.25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24814</v>
      </c>
      <c r="I865" s="1">
        <f>+Territorio[[#This Row],[id]]</f>
        <v>855</v>
      </c>
    </row>
    <row r="866" spans="2:9" x14ac:dyDescent="0.25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24815</v>
      </c>
      <c r="I866" s="1">
        <f>+Territorio[[#This Row],[id]]</f>
        <v>856</v>
      </c>
    </row>
    <row r="867" spans="2:9" x14ac:dyDescent="0.25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24816</v>
      </c>
      <c r="I867" s="1">
        <f>+Territorio[[#This Row],[id]]</f>
        <v>857</v>
      </c>
    </row>
    <row r="868" spans="2:9" x14ac:dyDescent="0.25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24817</v>
      </c>
      <c r="I868" s="1">
        <f>+Territorio[[#This Row],[id]]</f>
        <v>858</v>
      </c>
    </row>
    <row r="869" spans="2:9" x14ac:dyDescent="0.25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24818</v>
      </c>
      <c r="I869" s="1">
        <f>+Territorio[[#This Row],[id]]</f>
        <v>859</v>
      </c>
    </row>
    <row r="870" spans="2:9" x14ac:dyDescent="0.25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24819</v>
      </c>
      <c r="I870" s="1">
        <f>+Territorio[[#This Row],[id]]</f>
        <v>860</v>
      </c>
    </row>
    <row r="871" spans="2:9" x14ac:dyDescent="0.25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24820</v>
      </c>
      <c r="I871" s="1">
        <f>+Territorio[[#This Row],[id]]</f>
        <v>861</v>
      </c>
    </row>
    <row r="872" spans="2:9" x14ac:dyDescent="0.25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24821</v>
      </c>
      <c r="I872" s="1">
        <f>+Territorio[[#This Row],[id]]</f>
        <v>862</v>
      </c>
    </row>
    <row r="873" spans="2:9" x14ac:dyDescent="0.25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24822</v>
      </c>
      <c r="I873" s="1">
        <f>+Territorio[[#This Row],[id]]</f>
        <v>863</v>
      </c>
    </row>
    <row r="874" spans="2:9" x14ac:dyDescent="0.25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24823</v>
      </c>
      <c r="I874" s="1">
        <f>+Territorio[[#This Row],[id]]</f>
        <v>864</v>
      </c>
    </row>
    <row r="875" spans="2:9" x14ac:dyDescent="0.25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24824</v>
      </c>
      <c r="I875" s="1">
        <f>+Territorio[[#This Row],[id]]</f>
        <v>865</v>
      </c>
    </row>
    <row r="876" spans="2:9" x14ac:dyDescent="0.25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24825</v>
      </c>
      <c r="I876" s="1">
        <f>+Territorio[[#This Row],[id]]</f>
        <v>866</v>
      </c>
    </row>
    <row r="877" spans="2:9" x14ac:dyDescent="0.25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24826</v>
      </c>
      <c r="I877" s="1">
        <f>+Territorio[[#This Row],[id]]</f>
        <v>867</v>
      </c>
    </row>
    <row r="878" spans="2:9" x14ac:dyDescent="0.25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24827</v>
      </c>
      <c r="I878" s="1">
        <f>+Territorio[[#This Row],[id]]</f>
        <v>868</v>
      </c>
    </row>
    <row r="879" spans="2:9" x14ac:dyDescent="0.25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24828</v>
      </c>
      <c r="I879" s="1">
        <f>+Territorio[[#This Row],[id]]</f>
        <v>869</v>
      </c>
    </row>
    <row r="880" spans="2:9" x14ac:dyDescent="0.25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24829</v>
      </c>
      <c r="I880" s="1">
        <f>+Territorio[[#This Row],[id]]</f>
        <v>870</v>
      </c>
    </row>
    <row r="881" spans="2:9" x14ac:dyDescent="0.25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24830</v>
      </c>
      <c r="I881" s="1">
        <f>+Territorio[[#This Row],[id]]</f>
        <v>871</v>
      </c>
    </row>
    <row r="882" spans="2:9" x14ac:dyDescent="0.25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24831</v>
      </c>
      <c r="I882" s="1">
        <f>+Territorio[[#This Row],[id]]</f>
        <v>872</v>
      </c>
    </row>
    <row r="883" spans="2:9" x14ac:dyDescent="0.25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24832</v>
      </c>
      <c r="I883" s="1">
        <f>+Territorio[[#This Row],[id]]</f>
        <v>873</v>
      </c>
    </row>
    <row r="884" spans="2:9" x14ac:dyDescent="0.25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24833</v>
      </c>
      <c r="I884" s="1">
        <f>+Territorio[[#This Row],[id]]</f>
        <v>874</v>
      </c>
    </row>
    <row r="885" spans="2:9" x14ac:dyDescent="0.25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24834</v>
      </c>
      <c r="I885" s="1">
        <f>+Territorio[[#This Row],[id]]</f>
        <v>875</v>
      </c>
    </row>
    <row r="886" spans="2:9" x14ac:dyDescent="0.25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24835</v>
      </c>
      <c r="I886" s="1">
        <f>+Territorio[[#This Row],[id]]</f>
        <v>876</v>
      </c>
    </row>
    <row r="887" spans="2:9" x14ac:dyDescent="0.25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24836</v>
      </c>
      <c r="I887" s="1">
        <f>+Territorio[[#This Row],[id]]</f>
        <v>877</v>
      </c>
    </row>
    <row r="888" spans="2:9" x14ac:dyDescent="0.25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24837</v>
      </c>
      <c r="I888" s="1">
        <f>+Territorio[[#This Row],[id]]</f>
        <v>878</v>
      </c>
    </row>
    <row r="889" spans="2:9" x14ac:dyDescent="0.25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24838</v>
      </c>
      <c r="I889" s="1">
        <f>+Territorio[[#This Row],[id]]</f>
        <v>879</v>
      </c>
    </row>
    <row r="890" spans="2:9" x14ac:dyDescent="0.25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24839</v>
      </c>
      <c r="I890" s="1">
        <f>+Territorio[[#This Row],[id]]</f>
        <v>880</v>
      </c>
    </row>
    <row r="891" spans="2:9" x14ac:dyDescent="0.25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24840</v>
      </c>
      <c r="I891" s="1">
        <f>+Territorio[[#This Row],[id]]</f>
        <v>881</v>
      </c>
    </row>
    <row r="892" spans="2:9" x14ac:dyDescent="0.25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24841</v>
      </c>
      <c r="I892" s="1">
        <f>+Territorio[[#This Row],[id]]</f>
        <v>882</v>
      </c>
    </row>
    <row r="893" spans="2:9" x14ac:dyDescent="0.25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24842</v>
      </c>
      <c r="I893" s="1">
        <f>+Territorio[[#This Row],[id]]</f>
        <v>883</v>
      </c>
    </row>
    <row r="894" spans="2:9" x14ac:dyDescent="0.25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24843</v>
      </c>
      <c r="I894" s="1">
        <f>+Territorio[[#This Row],[id]]</f>
        <v>884</v>
      </c>
    </row>
    <row r="895" spans="2:9" x14ac:dyDescent="0.25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24844</v>
      </c>
      <c r="I895" s="1">
        <f>+Territorio[[#This Row],[id]]</f>
        <v>885</v>
      </c>
    </row>
    <row r="896" spans="2:9" x14ac:dyDescent="0.25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24845</v>
      </c>
      <c r="I896" s="1">
        <f>+Territorio[[#This Row],[id]]</f>
        <v>886</v>
      </c>
    </row>
    <row r="897" spans="2:9" x14ac:dyDescent="0.25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24846</v>
      </c>
      <c r="I897" s="1">
        <f>+Territorio[[#This Row],[id]]</f>
        <v>887</v>
      </c>
    </row>
    <row r="898" spans="2:9" x14ac:dyDescent="0.25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24847</v>
      </c>
      <c r="I898" s="1">
        <f>+Territorio[[#This Row],[id]]</f>
        <v>888</v>
      </c>
    </row>
    <row r="899" spans="2:9" x14ac:dyDescent="0.25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24848</v>
      </c>
      <c r="I899" s="1">
        <f>+Territorio[[#This Row],[id]]</f>
        <v>889</v>
      </c>
    </row>
    <row r="900" spans="2:9" x14ac:dyDescent="0.25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24849</v>
      </c>
      <c r="I900" s="1">
        <f>+Territorio[[#This Row],[id]]</f>
        <v>890</v>
      </c>
    </row>
    <row r="901" spans="2:9" x14ac:dyDescent="0.25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24850</v>
      </c>
      <c r="I901" s="1">
        <f>+Territorio[[#This Row],[id]]</f>
        <v>891</v>
      </c>
    </row>
    <row r="902" spans="2:9" x14ac:dyDescent="0.25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24851</v>
      </c>
      <c r="I902" s="1">
        <f>+Territorio[[#This Row],[id]]</f>
        <v>892</v>
      </c>
    </row>
    <row r="903" spans="2:9" x14ac:dyDescent="0.25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24852</v>
      </c>
      <c r="I903" s="1">
        <f>+Territorio[[#This Row],[id]]</f>
        <v>893</v>
      </c>
    </row>
    <row r="904" spans="2:9" x14ac:dyDescent="0.25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24853</v>
      </c>
      <c r="I904" s="1">
        <f>+Territorio[[#This Row],[id]]</f>
        <v>894</v>
      </c>
    </row>
    <row r="905" spans="2:9" x14ac:dyDescent="0.25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24854</v>
      </c>
      <c r="I905" s="1">
        <f>+Territorio[[#This Row],[id]]</f>
        <v>895</v>
      </c>
    </row>
    <row r="906" spans="2:9" x14ac:dyDescent="0.25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24855</v>
      </c>
      <c r="I906" s="1">
        <f>+Territorio[[#This Row],[id]]</f>
        <v>896</v>
      </c>
    </row>
    <row r="907" spans="2:9" x14ac:dyDescent="0.25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24856</v>
      </c>
      <c r="I907" s="1">
        <f>+Territorio[[#This Row],[id]]</f>
        <v>897</v>
      </c>
    </row>
    <row r="908" spans="2:9" x14ac:dyDescent="0.25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24857</v>
      </c>
      <c r="I908" s="1">
        <f>+Territorio[[#This Row],[id]]</f>
        <v>898</v>
      </c>
    </row>
    <row r="909" spans="2:9" x14ac:dyDescent="0.25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24858</v>
      </c>
      <c r="I909" s="1">
        <f>+Territorio[[#This Row],[id]]</f>
        <v>899</v>
      </c>
    </row>
    <row r="910" spans="2:9" x14ac:dyDescent="0.25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24859</v>
      </c>
      <c r="I910" s="1">
        <f>+Territorio[[#This Row],[id]]</f>
        <v>900</v>
      </c>
    </row>
    <row r="911" spans="2:9" x14ac:dyDescent="0.25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24860</v>
      </c>
      <c r="I911" s="1">
        <f>+Territorio[[#This Row],[id]]</f>
        <v>901</v>
      </c>
    </row>
    <row r="912" spans="2:9" x14ac:dyDescent="0.25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24861</v>
      </c>
      <c r="I912" s="1">
        <f>+Territorio[[#This Row],[id]]</f>
        <v>902</v>
      </c>
    </row>
    <row r="913" spans="2:9" x14ac:dyDescent="0.25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24862</v>
      </c>
      <c r="I913" s="1">
        <f>+Territorio[[#This Row],[id]]</f>
        <v>903</v>
      </c>
    </row>
    <row r="914" spans="2:9" x14ac:dyDescent="0.25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24863</v>
      </c>
      <c r="I914" s="1">
        <f>+Territorio[[#This Row],[id]]</f>
        <v>904</v>
      </c>
    </row>
    <row r="915" spans="2:9" x14ac:dyDescent="0.25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24864</v>
      </c>
      <c r="I915" s="1">
        <f>+Territorio[[#This Row],[id]]</f>
        <v>905</v>
      </c>
    </row>
    <row r="916" spans="2:9" x14ac:dyDescent="0.25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24865</v>
      </c>
      <c r="I916" s="1">
        <f>+Territorio[[#This Row],[id]]</f>
        <v>906</v>
      </c>
    </row>
    <row r="917" spans="2:9" x14ac:dyDescent="0.25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24866</v>
      </c>
      <c r="I917" s="1">
        <f>+Territorio[[#This Row],[id]]</f>
        <v>907</v>
      </c>
    </row>
    <row r="918" spans="2:9" x14ac:dyDescent="0.25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24867</v>
      </c>
      <c r="I918" s="1">
        <f>+Territorio[[#This Row],[id]]</f>
        <v>908</v>
      </c>
    </row>
    <row r="919" spans="2:9" x14ac:dyDescent="0.25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24868</v>
      </c>
      <c r="I919" s="1">
        <f>+Territorio[[#This Row],[id]]</f>
        <v>909</v>
      </c>
    </row>
    <row r="920" spans="2:9" x14ac:dyDescent="0.25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24869</v>
      </c>
      <c r="I920" s="1">
        <f>+Territorio[[#This Row],[id]]</f>
        <v>910</v>
      </c>
    </row>
    <row r="921" spans="2:9" x14ac:dyDescent="0.25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24870</v>
      </c>
      <c r="I921" s="1">
        <f>+Territorio[[#This Row],[id]]</f>
        <v>911</v>
      </c>
    </row>
    <row r="922" spans="2:9" x14ac:dyDescent="0.25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24871</v>
      </c>
      <c r="I922" s="1">
        <f>+Territorio[[#This Row],[id]]</f>
        <v>912</v>
      </c>
    </row>
    <row r="923" spans="2:9" x14ac:dyDescent="0.25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24872</v>
      </c>
      <c r="I923" s="1">
        <f>+Territorio[[#This Row],[id]]</f>
        <v>913</v>
      </c>
    </row>
    <row r="924" spans="2:9" x14ac:dyDescent="0.25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24873</v>
      </c>
      <c r="I924" s="1">
        <f>+Territorio[[#This Row],[id]]</f>
        <v>914</v>
      </c>
    </row>
    <row r="925" spans="2:9" x14ac:dyDescent="0.25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24874</v>
      </c>
      <c r="I925" s="1">
        <f>+Territorio[[#This Row],[id]]</f>
        <v>915</v>
      </c>
    </row>
    <row r="926" spans="2:9" x14ac:dyDescent="0.25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24875</v>
      </c>
      <c r="I926" s="1">
        <f>+Territorio[[#This Row],[id]]</f>
        <v>916</v>
      </c>
    </row>
    <row r="927" spans="2:9" x14ac:dyDescent="0.25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24876</v>
      </c>
      <c r="I927" s="1">
        <f>+Territorio[[#This Row],[id]]</f>
        <v>917</v>
      </c>
    </row>
    <row r="928" spans="2:9" x14ac:dyDescent="0.25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24877</v>
      </c>
      <c r="I928" s="1">
        <f>+Territorio[[#This Row],[id]]</f>
        <v>918</v>
      </c>
    </row>
    <row r="929" spans="2:9" x14ac:dyDescent="0.25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24878</v>
      </c>
      <c r="I929" s="1">
        <f>+Territorio[[#This Row],[id]]</f>
        <v>919</v>
      </c>
    </row>
    <row r="930" spans="2:9" x14ac:dyDescent="0.25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24879</v>
      </c>
      <c r="I930" s="1">
        <f>+Territorio[[#This Row],[id]]</f>
        <v>920</v>
      </c>
    </row>
    <row r="931" spans="2:9" x14ac:dyDescent="0.25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24880</v>
      </c>
      <c r="I931" s="1">
        <f>+Territorio[[#This Row],[id]]</f>
        <v>921</v>
      </c>
    </row>
    <row r="932" spans="2:9" x14ac:dyDescent="0.25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24881</v>
      </c>
      <c r="I932" s="1">
        <f>+Territorio[[#This Row],[id]]</f>
        <v>922</v>
      </c>
    </row>
    <row r="933" spans="2:9" x14ac:dyDescent="0.25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24882</v>
      </c>
      <c r="I933" s="1">
        <f>+Territorio[[#This Row],[id]]</f>
        <v>923</v>
      </c>
    </row>
    <row r="934" spans="2:9" x14ac:dyDescent="0.25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24883</v>
      </c>
      <c r="I934" s="1">
        <f>+Territorio[[#This Row],[id]]</f>
        <v>924</v>
      </c>
    </row>
    <row r="935" spans="2:9" x14ac:dyDescent="0.25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24884</v>
      </c>
      <c r="I935" s="1">
        <f>+Territorio[[#This Row],[id]]</f>
        <v>925</v>
      </c>
    </row>
    <row r="936" spans="2:9" x14ac:dyDescent="0.25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24885</v>
      </c>
      <c r="I936" s="1">
        <f>+Territorio[[#This Row],[id]]</f>
        <v>926</v>
      </c>
    </row>
    <row r="937" spans="2:9" x14ac:dyDescent="0.25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24886</v>
      </c>
      <c r="I937" s="1">
        <f>+Territorio[[#This Row],[id]]</f>
        <v>927</v>
      </c>
    </row>
    <row r="938" spans="2:9" x14ac:dyDescent="0.25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24887</v>
      </c>
      <c r="I938" s="1">
        <f>+Territorio[[#This Row],[id]]</f>
        <v>928</v>
      </c>
    </row>
    <row r="939" spans="2:9" x14ac:dyDescent="0.25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24888</v>
      </c>
      <c r="I939" s="1">
        <f>+Territorio[[#This Row],[id]]</f>
        <v>929</v>
      </c>
    </row>
    <row r="940" spans="2:9" x14ac:dyDescent="0.25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24889</v>
      </c>
      <c r="I940" s="1">
        <f>+Territorio[[#This Row],[id]]</f>
        <v>930</v>
      </c>
    </row>
    <row r="941" spans="2:9" x14ac:dyDescent="0.25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24890</v>
      </c>
      <c r="I941" s="1">
        <f>+Territorio[[#This Row],[id]]</f>
        <v>931</v>
      </c>
    </row>
    <row r="942" spans="2:9" x14ac:dyDescent="0.25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24891</v>
      </c>
      <c r="I942" s="1">
        <f>+Territorio[[#This Row],[id]]</f>
        <v>932</v>
      </c>
    </row>
    <row r="943" spans="2:9" x14ac:dyDescent="0.25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24892</v>
      </c>
      <c r="I943" s="1">
        <f>+Territorio[[#This Row],[id]]</f>
        <v>933</v>
      </c>
    </row>
    <row r="944" spans="2:9" x14ac:dyDescent="0.25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24893</v>
      </c>
      <c r="I944" s="1">
        <f>+Territorio[[#This Row],[id]]</f>
        <v>934</v>
      </c>
    </row>
    <row r="945" spans="2:9" x14ac:dyDescent="0.25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24894</v>
      </c>
      <c r="I945" s="1">
        <f>+Territorio[[#This Row],[id]]</f>
        <v>935</v>
      </c>
    </row>
    <row r="946" spans="2:9" x14ac:dyDescent="0.25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24895</v>
      </c>
      <c r="I946" s="1">
        <f>+Territorio[[#This Row],[id]]</f>
        <v>936</v>
      </c>
    </row>
    <row r="947" spans="2:9" x14ac:dyDescent="0.25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24896</v>
      </c>
      <c r="I947" s="1">
        <f>+Territorio[[#This Row],[id]]</f>
        <v>937</v>
      </c>
    </row>
    <row r="948" spans="2:9" x14ac:dyDescent="0.25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24897</v>
      </c>
      <c r="I948" s="1">
        <f>+Territorio[[#This Row],[id]]</f>
        <v>938</v>
      </c>
    </row>
    <row r="949" spans="2:9" x14ac:dyDescent="0.25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24898</v>
      </c>
      <c r="I949" s="1">
        <f>+Territorio[[#This Row],[id]]</f>
        <v>939</v>
      </c>
    </row>
    <row r="950" spans="2:9" x14ac:dyDescent="0.25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24899</v>
      </c>
      <c r="I950" s="1">
        <f>+Territorio[[#This Row],[id]]</f>
        <v>940</v>
      </c>
    </row>
    <row r="951" spans="2:9" x14ac:dyDescent="0.25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24900</v>
      </c>
      <c r="I951" s="1">
        <f>+Territorio[[#This Row],[id]]</f>
        <v>941</v>
      </c>
    </row>
    <row r="952" spans="2:9" x14ac:dyDescent="0.25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24901</v>
      </c>
      <c r="I952" s="1">
        <f>+Territorio[[#This Row],[id]]</f>
        <v>942</v>
      </c>
    </row>
    <row r="953" spans="2:9" x14ac:dyDescent="0.25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24902</v>
      </c>
      <c r="I953" s="1">
        <f>+Territorio[[#This Row],[id]]</f>
        <v>943</v>
      </c>
    </row>
    <row r="954" spans="2:9" x14ac:dyDescent="0.25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24903</v>
      </c>
      <c r="I954" s="1">
        <f>+Territorio[[#This Row],[id]]</f>
        <v>944</v>
      </c>
    </row>
    <row r="955" spans="2:9" x14ac:dyDescent="0.25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24904</v>
      </c>
      <c r="I955" s="1">
        <f>+Territorio[[#This Row],[id]]</f>
        <v>945</v>
      </c>
    </row>
    <row r="956" spans="2:9" x14ac:dyDescent="0.25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24905</v>
      </c>
      <c r="I956" s="1">
        <f>+Territorio[[#This Row],[id]]</f>
        <v>946</v>
      </c>
    </row>
    <row r="957" spans="2:9" x14ac:dyDescent="0.25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24906</v>
      </c>
      <c r="I957" s="1">
        <f>+Territorio[[#This Row],[id]]</f>
        <v>947</v>
      </c>
    </row>
    <row r="958" spans="2:9" x14ac:dyDescent="0.25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24907</v>
      </c>
      <c r="I958" s="1">
        <f>+Territorio[[#This Row],[id]]</f>
        <v>948</v>
      </c>
    </row>
    <row r="959" spans="2:9" x14ac:dyDescent="0.25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24908</v>
      </c>
      <c r="I959" s="1">
        <f>+Territorio[[#This Row],[id]]</f>
        <v>949</v>
      </c>
    </row>
    <row r="960" spans="2:9" x14ac:dyDescent="0.25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24909</v>
      </c>
      <c r="I960" s="1">
        <f>+Territorio[[#This Row],[id]]</f>
        <v>950</v>
      </c>
    </row>
    <row r="961" spans="2:9" x14ac:dyDescent="0.25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24910</v>
      </c>
      <c r="I961" s="1">
        <f>+Territorio[[#This Row],[id]]</f>
        <v>951</v>
      </c>
    </row>
    <row r="962" spans="2:9" x14ac:dyDescent="0.25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24911</v>
      </c>
      <c r="I962" s="1">
        <f>+Territorio[[#This Row],[id]]</f>
        <v>952</v>
      </c>
    </row>
    <row r="963" spans="2:9" x14ac:dyDescent="0.25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24912</v>
      </c>
      <c r="I963" s="1">
        <f>+Territorio[[#This Row],[id]]</f>
        <v>953</v>
      </c>
    </row>
    <row r="964" spans="2:9" x14ac:dyDescent="0.25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24913</v>
      </c>
      <c r="I964" s="1">
        <f>+Territorio[[#This Row],[id]]</f>
        <v>954</v>
      </c>
    </row>
    <row r="965" spans="2:9" x14ac:dyDescent="0.25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24914</v>
      </c>
      <c r="I965" s="1">
        <f>+Territorio[[#This Row],[id]]</f>
        <v>955</v>
      </c>
    </row>
    <row r="966" spans="2:9" x14ac:dyDescent="0.25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24915</v>
      </c>
      <c r="I966" s="1">
        <f>+Territorio[[#This Row],[id]]</f>
        <v>956</v>
      </c>
    </row>
    <row r="967" spans="2:9" x14ac:dyDescent="0.25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24916</v>
      </c>
      <c r="I967" s="1">
        <f>+Territorio[[#This Row],[id]]</f>
        <v>957</v>
      </c>
    </row>
    <row r="968" spans="2:9" x14ac:dyDescent="0.25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24917</v>
      </c>
      <c r="I968" s="1">
        <f>+Territorio[[#This Row],[id]]</f>
        <v>958</v>
      </c>
    </row>
    <row r="969" spans="2:9" x14ac:dyDescent="0.25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24918</v>
      </c>
      <c r="I969" s="1">
        <f>+Territorio[[#This Row],[id]]</f>
        <v>959</v>
      </c>
    </row>
    <row r="970" spans="2:9" x14ac:dyDescent="0.25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24919</v>
      </c>
      <c r="I970" s="1">
        <f>+Territorio[[#This Row],[id]]</f>
        <v>960</v>
      </c>
    </row>
    <row r="971" spans="2:9" x14ac:dyDescent="0.25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24920</v>
      </c>
      <c r="I971" s="1">
        <f>+Territorio[[#This Row],[id]]</f>
        <v>961</v>
      </c>
    </row>
    <row r="972" spans="2:9" x14ac:dyDescent="0.25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24921</v>
      </c>
      <c r="I972" s="1">
        <f>+Territorio[[#This Row],[id]]</f>
        <v>962</v>
      </c>
    </row>
    <row r="973" spans="2:9" x14ac:dyDescent="0.25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24922</v>
      </c>
      <c r="I973" s="1">
        <f>+Territorio[[#This Row],[id]]</f>
        <v>963</v>
      </c>
    </row>
    <row r="974" spans="2:9" x14ac:dyDescent="0.25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24923</v>
      </c>
      <c r="I974" s="1">
        <f>+Territorio[[#This Row],[id]]</f>
        <v>964</v>
      </c>
    </row>
    <row r="975" spans="2:9" x14ac:dyDescent="0.25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24924</v>
      </c>
      <c r="I975" s="1">
        <f>+Territorio[[#This Row],[id]]</f>
        <v>965</v>
      </c>
    </row>
    <row r="976" spans="2:9" x14ac:dyDescent="0.25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24925</v>
      </c>
      <c r="I976" s="1">
        <f>+Territorio[[#This Row],[id]]</f>
        <v>966</v>
      </c>
    </row>
    <row r="977" spans="2:9" x14ac:dyDescent="0.25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24926</v>
      </c>
      <c r="I977" s="1">
        <f>+Territorio[[#This Row],[id]]</f>
        <v>967</v>
      </c>
    </row>
    <row r="978" spans="2:9" x14ac:dyDescent="0.25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24927</v>
      </c>
      <c r="I978" s="1">
        <f>+Territorio[[#This Row],[id]]</f>
        <v>968</v>
      </c>
    </row>
    <row r="979" spans="2:9" x14ac:dyDescent="0.25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24928</v>
      </c>
      <c r="I979" s="1">
        <f>+Territorio[[#This Row],[id]]</f>
        <v>969</v>
      </c>
    </row>
    <row r="980" spans="2:9" x14ac:dyDescent="0.25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24929</v>
      </c>
      <c r="I980" s="1">
        <f>+Territorio[[#This Row],[id]]</f>
        <v>970</v>
      </c>
    </row>
    <row r="981" spans="2:9" x14ac:dyDescent="0.25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24930</v>
      </c>
      <c r="I981" s="1">
        <f>+Territorio[[#This Row],[id]]</f>
        <v>971</v>
      </c>
    </row>
    <row r="982" spans="2:9" x14ac:dyDescent="0.25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24931</v>
      </c>
      <c r="I982" s="1">
        <f>+Territorio[[#This Row],[id]]</f>
        <v>972</v>
      </c>
    </row>
    <row r="983" spans="2:9" x14ac:dyDescent="0.25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24932</v>
      </c>
      <c r="I983" s="1">
        <f>+Territorio[[#This Row],[id]]</f>
        <v>973</v>
      </c>
    </row>
    <row r="984" spans="2:9" x14ac:dyDescent="0.25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24933</v>
      </c>
      <c r="I984" s="1">
        <f>+Territorio[[#This Row],[id]]</f>
        <v>974</v>
      </c>
    </row>
    <row r="985" spans="2:9" x14ac:dyDescent="0.25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24934</v>
      </c>
      <c r="I985" s="1">
        <f>+Territorio[[#This Row],[id]]</f>
        <v>975</v>
      </c>
    </row>
    <row r="986" spans="2:9" x14ac:dyDescent="0.25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24935</v>
      </c>
      <c r="I986" s="1">
        <f>+Territorio[[#This Row],[id]]</f>
        <v>976</v>
      </c>
    </row>
    <row r="987" spans="2:9" x14ac:dyDescent="0.25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24936</v>
      </c>
      <c r="I987" s="1">
        <f>+Territorio[[#This Row],[id]]</f>
        <v>977</v>
      </c>
    </row>
    <row r="988" spans="2:9" x14ac:dyDescent="0.25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24937</v>
      </c>
      <c r="I988" s="1">
        <f>+Territorio[[#This Row],[id]]</f>
        <v>978</v>
      </c>
    </row>
    <row r="989" spans="2:9" x14ac:dyDescent="0.25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24938</v>
      </c>
      <c r="I989" s="1">
        <f>+Territorio[[#This Row],[id]]</f>
        <v>979</v>
      </c>
    </row>
    <row r="990" spans="2:9" x14ac:dyDescent="0.25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24939</v>
      </c>
      <c r="I990" s="1">
        <f>+Territorio[[#This Row],[id]]</f>
        <v>980</v>
      </c>
    </row>
    <row r="991" spans="2:9" x14ac:dyDescent="0.25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24940</v>
      </c>
      <c r="I991" s="1">
        <f>+Territorio[[#This Row],[id]]</f>
        <v>981</v>
      </c>
    </row>
    <row r="992" spans="2:9" x14ac:dyDescent="0.25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24941</v>
      </c>
      <c r="I992" s="1">
        <f>+Territorio[[#This Row],[id]]</f>
        <v>982</v>
      </c>
    </row>
    <row r="993" spans="2:9" x14ac:dyDescent="0.25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24942</v>
      </c>
      <c r="I993" s="1">
        <f>+Territorio[[#This Row],[id]]</f>
        <v>983</v>
      </c>
    </row>
    <row r="994" spans="2:9" x14ac:dyDescent="0.25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24943</v>
      </c>
      <c r="I994" s="1">
        <f>+Territorio[[#This Row],[id]]</f>
        <v>984</v>
      </c>
    </row>
    <row r="995" spans="2:9" x14ac:dyDescent="0.25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24944</v>
      </c>
      <c r="I995" s="1">
        <f>+Territorio[[#This Row],[id]]</f>
        <v>985</v>
      </c>
    </row>
    <row r="996" spans="2:9" x14ac:dyDescent="0.25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24945</v>
      </c>
      <c r="I996" s="1">
        <f>+Territorio[[#This Row],[id]]</f>
        <v>986</v>
      </c>
    </row>
    <row r="997" spans="2:9" x14ac:dyDescent="0.25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24946</v>
      </c>
      <c r="I997" s="1">
        <f>+Territorio[[#This Row],[id]]</f>
        <v>987</v>
      </c>
    </row>
    <row r="998" spans="2:9" x14ac:dyDescent="0.25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24947</v>
      </c>
      <c r="I998" s="1">
        <f>+Territorio[[#This Row],[id]]</f>
        <v>988</v>
      </c>
    </row>
    <row r="999" spans="2:9" x14ac:dyDescent="0.25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24948</v>
      </c>
      <c r="I999" s="1">
        <f>+Territorio[[#This Row],[id]]</f>
        <v>989</v>
      </c>
    </row>
    <row r="1000" spans="2:9" x14ac:dyDescent="0.25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24949</v>
      </c>
      <c r="I1000" s="1">
        <f>+Territorio[[#This Row],[id]]</f>
        <v>990</v>
      </c>
    </row>
    <row r="1001" spans="2:9" x14ac:dyDescent="0.25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24950</v>
      </c>
      <c r="I1001" s="1">
        <f>+Territorio[[#This Row],[id]]</f>
        <v>991</v>
      </c>
    </row>
    <row r="1002" spans="2:9" x14ac:dyDescent="0.25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24951</v>
      </c>
      <c r="I1002" s="1">
        <f>+Territorio[[#This Row],[id]]</f>
        <v>992</v>
      </c>
    </row>
    <row r="1003" spans="2:9" x14ac:dyDescent="0.25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24952</v>
      </c>
      <c r="I1003" s="1">
        <f>+Territorio[[#This Row],[id]]</f>
        <v>993</v>
      </c>
    </row>
    <row r="1004" spans="2:9" x14ac:dyDescent="0.25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24953</v>
      </c>
      <c r="I1004" s="1">
        <f>+Territorio[[#This Row],[id]]</f>
        <v>994</v>
      </c>
    </row>
    <row r="1005" spans="2:9" x14ac:dyDescent="0.25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24954</v>
      </c>
      <c r="I1005" s="1">
        <f>+Territorio[[#This Row],[id]]</f>
        <v>995</v>
      </c>
    </row>
    <row r="1006" spans="2:9" x14ac:dyDescent="0.25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24955</v>
      </c>
      <c r="I1006" s="1">
        <f>+Territorio[[#This Row],[id]]</f>
        <v>996</v>
      </c>
    </row>
    <row r="1007" spans="2:9" x14ac:dyDescent="0.25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24956</v>
      </c>
      <c r="I1007" s="1">
        <f>+Territorio[[#This Row],[id]]</f>
        <v>997</v>
      </c>
    </row>
    <row r="1008" spans="2:9" x14ac:dyDescent="0.25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24957</v>
      </c>
      <c r="I1008" s="1">
        <f>+Territorio[[#This Row],[id]]</f>
        <v>998</v>
      </c>
    </row>
    <row r="1009" spans="2:9" x14ac:dyDescent="0.25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24958</v>
      </c>
      <c r="I1009" s="1">
        <f>+Territorio[[#This Row],[id]]</f>
        <v>999</v>
      </c>
    </row>
    <row r="1010" spans="2:9" x14ac:dyDescent="0.25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24959</v>
      </c>
      <c r="I1010" s="1">
        <f>+Territorio[[#This Row],[id]]</f>
        <v>1000</v>
      </c>
    </row>
    <row r="1011" spans="2:9" x14ac:dyDescent="0.25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24960</v>
      </c>
      <c r="I1011" s="1">
        <f>+Territorio[[#This Row],[id]]</f>
        <v>1001</v>
      </c>
    </row>
    <row r="1012" spans="2:9" x14ac:dyDescent="0.25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24961</v>
      </c>
      <c r="I1012" s="1">
        <f>+Territorio[[#This Row],[id]]</f>
        <v>1002</v>
      </c>
    </row>
    <row r="1013" spans="2:9" x14ac:dyDescent="0.25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24962</v>
      </c>
      <c r="I1013" s="1">
        <f>+Territorio[[#This Row],[id]]</f>
        <v>1003</v>
      </c>
    </row>
    <row r="1014" spans="2:9" x14ac:dyDescent="0.25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24963</v>
      </c>
      <c r="I1014" s="1">
        <f>+Territorio[[#This Row],[id]]</f>
        <v>1004</v>
      </c>
    </row>
    <row r="1015" spans="2:9" x14ac:dyDescent="0.25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24964</v>
      </c>
      <c r="I1015" s="1">
        <f>+Territorio[[#This Row],[id]]</f>
        <v>1005</v>
      </c>
    </row>
    <row r="1016" spans="2:9" x14ac:dyDescent="0.25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24965</v>
      </c>
      <c r="I1016" s="1">
        <f>+Territorio[[#This Row],[id]]</f>
        <v>1006</v>
      </c>
    </row>
    <row r="1017" spans="2:9" x14ac:dyDescent="0.25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24966</v>
      </c>
      <c r="I1017" s="1">
        <f>+Territorio[[#This Row],[id]]</f>
        <v>1007</v>
      </c>
    </row>
    <row r="1018" spans="2:9" x14ac:dyDescent="0.25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24967</v>
      </c>
      <c r="I1018" s="1">
        <f>+Territorio[[#This Row],[id]]</f>
        <v>1008</v>
      </c>
    </row>
    <row r="1019" spans="2:9" x14ac:dyDescent="0.25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24968</v>
      </c>
      <c r="I1019" s="1">
        <f>+Territorio[[#This Row],[id]]</f>
        <v>1009</v>
      </c>
    </row>
    <row r="1020" spans="2:9" x14ac:dyDescent="0.25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24969</v>
      </c>
      <c r="I1020" s="1">
        <f>+Territorio[[#This Row],[id]]</f>
        <v>1010</v>
      </c>
    </row>
    <row r="1021" spans="2:9" x14ac:dyDescent="0.25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24970</v>
      </c>
      <c r="I1021" s="1">
        <f>+Territorio[[#This Row],[id]]</f>
        <v>1011</v>
      </c>
    </row>
    <row r="1022" spans="2:9" x14ac:dyDescent="0.25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24971</v>
      </c>
      <c r="I1022" s="1">
        <f>+Territorio[[#This Row],[id]]</f>
        <v>1012</v>
      </c>
    </row>
    <row r="1023" spans="2:9" x14ac:dyDescent="0.25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24972</v>
      </c>
      <c r="I1023" s="1">
        <f>+Territorio[[#This Row],[id]]</f>
        <v>1013</v>
      </c>
    </row>
    <row r="1024" spans="2:9" x14ac:dyDescent="0.25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24973</v>
      </c>
      <c r="I1024" s="1">
        <f>+Territorio[[#This Row],[id]]</f>
        <v>1014</v>
      </c>
    </row>
    <row r="1025" spans="2:9" x14ac:dyDescent="0.25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24974</v>
      </c>
      <c r="I1025" s="1">
        <f>+Territorio[[#This Row],[id]]</f>
        <v>1015</v>
      </c>
    </row>
    <row r="1026" spans="2:9" x14ac:dyDescent="0.25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24975</v>
      </c>
      <c r="I1026" s="1">
        <f>+Territorio[[#This Row],[id]]</f>
        <v>1016</v>
      </c>
    </row>
    <row r="1027" spans="2:9" x14ac:dyDescent="0.25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24976</v>
      </c>
      <c r="I1027" s="1">
        <f>+Territorio[[#This Row],[id]]</f>
        <v>1017</v>
      </c>
    </row>
    <row r="1028" spans="2:9" x14ac:dyDescent="0.25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24977</v>
      </c>
      <c r="I1028" s="1">
        <f>+Territorio[[#This Row],[id]]</f>
        <v>1018</v>
      </c>
    </row>
    <row r="1029" spans="2:9" x14ac:dyDescent="0.25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24978</v>
      </c>
      <c r="I1029" s="1">
        <f>+Territorio[[#This Row],[id]]</f>
        <v>1019</v>
      </c>
    </row>
    <row r="1030" spans="2:9" x14ac:dyDescent="0.25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24979</v>
      </c>
      <c r="I1030" s="1">
        <f>+Territorio[[#This Row],[id]]</f>
        <v>1020</v>
      </c>
    </row>
    <row r="1031" spans="2:9" x14ac:dyDescent="0.25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24980</v>
      </c>
      <c r="I1031" s="1">
        <f>+Territorio[[#This Row],[id]]</f>
        <v>1021</v>
      </c>
    </row>
    <row r="1032" spans="2:9" x14ac:dyDescent="0.25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24981</v>
      </c>
      <c r="I1032" s="1">
        <f>+Territorio[[#This Row],[id]]</f>
        <v>1022</v>
      </c>
    </row>
    <row r="1033" spans="2:9" x14ac:dyDescent="0.25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24982</v>
      </c>
      <c r="I1033" s="1">
        <f>+Territorio[[#This Row],[id]]</f>
        <v>1023</v>
      </c>
    </row>
    <row r="1034" spans="2:9" x14ac:dyDescent="0.25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24983</v>
      </c>
      <c r="I1034" s="1">
        <f>+Territorio[[#This Row],[id]]</f>
        <v>1024</v>
      </c>
    </row>
    <row r="1035" spans="2:9" x14ac:dyDescent="0.25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24984</v>
      </c>
      <c r="I1035" s="1">
        <f>+Territorio[[#This Row],[id]]</f>
        <v>1025</v>
      </c>
    </row>
    <row r="1036" spans="2:9" x14ac:dyDescent="0.25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24985</v>
      </c>
      <c r="I1036" s="1">
        <f>+Territorio[[#This Row],[id]]</f>
        <v>1026</v>
      </c>
    </row>
    <row r="1037" spans="2:9" x14ac:dyDescent="0.25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24986</v>
      </c>
      <c r="I1037" s="1">
        <f>+Territorio[[#This Row],[id]]</f>
        <v>1027</v>
      </c>
    </row>
    <row r="1038" spans="2:9" x14ac:dyDescent="0.25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24987</v>
      </c>
      <c r="I1038" s="1">
        <f>+Territorio[[#This Row],[id]]</f>
        <v>1028</v>
      </c>
    </row>
    <row r="1039" spans="2:9" x14ac:dyDescent="0.25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24988</v>
      </c>
      <c r="I1039" s="1">
        <f>+Territorio[[#This Row],[id]]</f>
        <v>1029</v>
      </c>
    </row>
    <row r="1040" spans="2:9" x14ac:dyDescent="0.25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24989</v>
      </c>
      <c r="I1040" s="1">
        <f>+Territorio[[#This Row],[id]]</f>
        <v>1030</v>
      </c>
    </row>
    <row r="1041" spans="2:9" x14ac:dyDescent="0.25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24990</v>
      </c>
      <c r="I1041" s="1">
        <f>+Territorio[[#This Row],[id]]</f>
        <v>1031</v>
      </c>
    </row>
    <row r="1042" spans="2:9" x14ac:dyDescent="0.25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24991</v>
      </c>
      <c r="I1042" s="1">
        <f>+Territorio[[#This Row],[id]]</f>
        <v>1032</v>
      </c>
    </row>
    <row r="1043" spans="2:9" x14ac:dyDescent="0.25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24992</v>
      </c>
      <c r="I1043" s="1">
        <f>+Territorio[[#This Row],[id]]</f>
        <v>1033</v>
      </c>
    </row>
    <row r="1044" spans="2:9" x14ac:dyDescent="0.25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24993</v>
      </c>
      <c r="I1044" s="1">
        <f>+Territorio[[#This Row],[id]]</f>
        <v>1034</v>
      </c>
    </row>
    <row r="1045" spans="2:9" x14ac:dyDescent="0.25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24994</v>
      </c>
      <c r="I1045" s="1">
        <f>+Territorio[[#This Row],[id]]</f>
        <v>1035</v>
      </c>
    </row>
    <row r="1046" spans="2:9" x14ac:dyDescent="0.25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24995</v>
      </c>
      <c r="I1046" s="1">
        <f>+Territorio[[#This Row],[id]]</f>
        <v>1036</v>
      </c>
    </row>
    <row r="1047" spans="2:9" x14ac:dyDescent="0.25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24996</v>
      </c>
      <c r="I1047" s="1">
        <f>+Territorio[[#This Row],[id]]</f>
        <v>1037</v>
      </c>
    </row>
    <row r="1048" spans="2:9" x14ac:dyDescent="0.25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24997</v>
      </c>
      <c r="I1048" s="1">
        <f>+Territorio[[#This Row],[id]]</f>
        <v>1038</v>
      </c>
    </row>
    <row r="1049" spans="2:9" x14ac:dyDescent="0.25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24998</v>
      </c>
      <c r="I1049" s="1">
        <f>+Territorio[[#This Row],[id]]</f>
        <v>1039</v>
      </c>
    </row>
    <row r="1050" spans="2:9" x14ac:dyDescent="0.25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24999</v>
      </c>
      <c r="I1050" s="1">
        <f>+Territorio[[#This Row],[id]]</f>
        <v>1040</v>
      </c>
    </row>
    <row r="1051" spans="2:9" x14ac:dyDescent="0.25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25000</v>
      </c>
      <c r="I1051" s="1">
        <f>+Territorio[[#This Row],[id]]</f>
        <v>1041</v>
      </c>
    </row>
    <row r="1052" spans="2:9" x14ac:dyDescent="0.25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25001</v>
      </c>
      <c r="I1052" s="1">
        <f>+Territorio[[#This Row],[id]]</f>
        <v>1042</v>
      </c>
    </row>
    <row r="1053" spans="2:9" x14ac:dyDescent="0.25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25002</v>
      </c>
      <c r="I1053" s="1">
        <f>+Territorio[[#This Row],[id]]</f>
        <v>1043</v>
      </c>
    </row>
    <row r="1054" spans="2:9" x14ac:dyDescent="0.25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25003</v>
      </c>
      <c r="I1054" s="1">
        <f>+Territorio[[#This Row],[id]]</f>
        <v>1044</v>
      </c>
    </row>
    <row r="1055" spans="2:9" x14ac:dyDescent="0.25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25004</v>
      </c>
      <c r="I1055" s="1">
        <f>+Territorio[[#This Row],[id]]</f>
        <v>1045</v>
      </c>
    </row>
    <row r="1056" spans="2:9" x14ac:dyDescent="0.25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25005</v>
      </c>
      <c r="I1056" s="1">
        <f>+Territorio[[#This Row],[id]]</f>
        <v>1046</v>
      </c>
    </row>
    <row r="1057" spans="2:9" x14ac:dyDescent="0.25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25006</v>
      </c>
      <c r="I1057" s="1">
        <f>+Territorio[[#This Row],[id]]</f>
        <v>1047</v>
      </c>
    </row>
    <row r="1058" spans="2:9" x14ac:dyDescent="0.25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25007</v>
      </c>
      <c r="I1058" s="1">
        <f>+Territorio[[#This Row],[id]]</f>
        <v>1048</v>
      </c>
    </row>
    <row r="1059" spans="2:9" x14ac:dyDescent="0.25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25008</v>
      </c>
      <c r="I1059" s="1">
        <f>+Territorio[[#This Row],[id]]</f>
        <v>1049</v>
      </c>
    </row>
    <row r="1060" spans="2:9" x14ac:dyDescent="0.25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25009</v>
      </c>
      <c r="I1060" s="1">
        <f>+Territorio[[#This Row],[id]]</f>
        <v>1050</v>
      </c>
    </row>
    <row r="1061" spans="2:9" x14ac:dyDescent="0.25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25010</v>
      </c>
      <c r="I1061" s="1">
        <f>+Territorio[[#This Row],[id]]</f>
        <v>1051</v>
      </c>
    </row>
    <row r="1062" spans="2:9" x14ac:dyDescent="0.25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25011</v>
      </c>
      <c r="I1062" s="1">
        <f>+Territorio[[#This Row],[id]]</f>
        <v>1052</v>
      </c>
    </row>
    <row r="1063" spans="2:9" x14ac:dyDescent="0.25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25012</v>
      </c>
      <c r="I1063" s="1">
        <f>+Territorio[[#This Row],[id]]</f>
        <v>1053</v>
      </c>
    </row>
    <row r="1064" spans="2:9" x14ac:dyDescent="0.25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25013</v>
      </c>
      <c r="I1064" s="1">
        <f>+Territorio[[#This Row],[id]]</f>
        <v>1054</v>
      </c>
    </row>
    <row r="1065" spans="2:9" x14ac:dyDescent="0.25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25014</v>
      </c>
      <c r="I1065" s="1">
        <f>+Territorio[[#This Row],[id]]</f>
        <v>1055</v>
      </c>
    </row>
    <row r="1066" spans="2:9" x14ac:dyDescent="0.25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25015</v>
      </c>
      <c r="I1066" s="1">
        <f>+Territorio[[#This Row],[id]]</f>
        <v>1056</v>
      </c>
    </row>
    <row r="1067" spans="2:9" x14ac:dyDescent="0.25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25016</v>
      </c>
      <c r="I1067" s="1">
        <f>+Territorio[[#This Row],[id]]</f>
        <v>1057</v>
      </c>
    </row>
    <row r="1068" spans="2:9" x14ac:dyDescent="0.25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25017</v>
      </c>
      <c r="I1068" s="1">
        <f>+Territorio[[#This Row],[id]]</f>
        <v>1058</v>
      </c>
    </row>
    <row r="1069" spans="2:9" x14ac:dyDescent="0.25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25018</v>
      </c>
      <c r="I1069" s="1">
        <f>+Territorio[[#This Row],[id]]</f>
        <v>1059</v>
      </c>
    </row>
    <row r="1070" spans="2:9" x14ac:dyDescent="0.25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25019</v>
      </c>
      <c r="I1070" s="1">
        <f>+Territorio[[#This Row],[id]]</f>
        <v>1060</v>
      </c>
    </row>
    <row r="1071" spans="2:9" x14ac:dyDescent="0.25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25020</v>
      </c>
      <c r="I1071" s="1">
        <f>+Territorio[[#This Row],[id]]</f>
        <v>1061</v>
      </c>
    </row>
    <row r="1072" spans="2:9" x14ac:dyDescent="0.25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25021</v>
      </c>
      <c r="I1072" s="1">
        <f>+Territorio[[#This Row],[id]]</f>
        <v>1062</v>
      </c>
    </row>
    <row r="1073" spans="2:9" x14ac:dyDescent="0.25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25022</v>
      </c>
      <c r="I1073" s="1">
        <f>+Territorio[[#This Row],[id]]</f>
        <v>1063</v>
      </c>
    </row>
    <row r="1074" spans="2:9" x14ac:dyDescent="0.25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25023</v>
      </c>
      <c r="I1074" s="1">
        <f>+Territorio[[#This Row],[id]]</f>
        <v>1064</v>
      </c>
    </row>
    <row r="1075" spans="2:9" x14ac:dyDescent="0.25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25024</v>
      </c>
      <c r="I1075" s="1">
        <f>+Territorio[[#This Row],[id]]</f>
        <v>1065</v>
      </c>
    </row>
    <row r="1076" spans="2:9" x14ac:dyDescent="0.25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25025</v>
      </c>
      <c r="I1076" s="1">
        <f>+Territorio[[#This Row],[id]]</f>
        <v>1066</v>
      </c>
    </row>
    <row r="1077" spans="2:9" x14ac:dyDescent="0.25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25026</v>
      </c>
      <c r="I1077" s="1">
        <f>+Territorio[[#This Row],[id]]</f>
        <v>1067</v>
      </c>
    </row>
    <row r="1078" spans="2:9" x14ac:dyDescent="0.25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25027</v>
      </c>
      <c r="I1078" s="1">
        <f>+Territorio[[#This Row],[id]]</f>
        <v>1068</v>
      </c>
    </row>
    <row r="1079" spans="2:9" x14ac:dyDescent="0.25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25028</v>
      </c>
      <c r="I1079" s="1">
        <f>+Territorio[[#This Row],[id]]</f>
        <v>1069</v>
      </c>
    </row>
    <row r="1080" spans="2:9" x14ac:dyDescent="0.25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25029</v>
      </c>
      <c r="I1080" s="1">
        <f>+Territorio[[#This Row],[id]]</f>
        <v>1070</v>
      </c>
    </row>
    <row r="1081" spans="2:9" x14ac:dyDescent="0.25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25030</v>
      </c>
      <c r="I1081" s="1">
        <f>+Territorio[[#This Row],[id]]</f>
        <v>1071</v>
      </c>
    </row>
    <row r="1082" spans="2:9" x14ac:dyDescent="0.25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25031</v>
      </c>
      <c r="I1082" s="1">
        <f>+Territorio[[#This Row],[id]]</f>
        <v>1072</v>
      </c>
    </row>
    <row r="1083" spans="2:9" x14ac:dyDescent="0.25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25032</v>
      </c>
      <c r="I1083" s="1">
        <f>+Territorio[[#This Row],[id]]</f>
        <v>1073</v>
      </c>
    </row>
    <row r="1084" spans="2:9" x14ac:dyDescent="0.25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25033</v>
      </c>
      <c r="I1084" s="1">
        <f>+Territorio[[#This Row],[id]]</f>
        <v>1074</v>
      </c>
    </row>
    <row r="1085" spans="2:9" x14ac:dyDescent="0.25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25034</v>
      </c>
      <c r="I1085" s="1">
        <f>+Territorio[[#This Row],[id]]</f>
        <v>1075</v>
      </c>
    </row>
    <row r="1086" spans="2:9" x14ac:dyDescent="0.25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25035</v>
      </c>
      <c r="I1086" s="1">
        <f>+Territorio[[#This Row],[id]]</f>
        <v>1076</v>
      </c>
    </row>
    <row r="1087" spans="2:9" x14ac:dyDescent="0.25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25036</v>
      </c>
      <c r="I1087" s="1">
        <f>+Territorio[[#This Row],[id]]</f>
        <v>1077</v>
      </c>
    </row>
    <row r="1088" spans="2:9" x14ac:dyDescent="0.25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25037</v>
      </c>
      <c r="I1088" s="1">
        <f>+Territorio[[#This Row],[id]]</f>
        <v>1078</v>
      </c>
    </row>
    <row r="1089" spans="2:9" x14ac:dyDescent="0.25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25038</v>
      </c>
      <c r="I1089" s="1">
        <f>+Territorio[[#This Row],[id]]</f>
        <v>1079</v>
      </c>
    </row>
    <row r="1090" spans="2:9" x14ac:dyDescent="0.25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25039</v>
      </c>
      <c r="I1090" s="1">
        <f>+Territorio[[#This Row],[id]]</f>
        <v>1080</v>
      </c>
    </row>
    <row r="1091" spans="2:9" x14ac:dyDescent="0.25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25040</v>
      </c>
      <c r="I1091" s="1">
        <f>+Territorio[[#This Row],[id]]</f>
        <v>1081</v>
      </c>
    </row>
    <row r="1092" spans="2:9" x14ac:dyDescent="0.25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25041</v>
      </c>
      <c r="I1092" s="1">
        <f>+Territorio[[#This Row],[id]]</f>
        <v>1082</v>
      </c>
    </row>
    <row r="1093" spans="2:9" x14ac:dyDescent="0.25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25042</v>
      </c>
      <c r="I1093" s="1">
        <f>+Territorio[[#This Row],[id]]</f>
        <v>1083</v>
      </c>
    </row>
    <row r="1094" spans="2:9" x14ac:dyDescent="0.25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25043</v>
      </c>
      <c r="I1094" s="1">
        <f>+Territorio[[#This Row],[id]]</f>
        <v>1084</v>
      </c>
    </row>
    <row r="1095" spans="2:9" x14ac:dyDescent="0.25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25044</v>
      </c>
      <c r="I1095" s="1">
        <f>+Territorio[[#This Row],[id]]</f>
        <v>1085</v>
      </c>
    </row>
    <row r="1096" spans="2:9" x14ac:dyDescent="0.25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25045</v>
      </c>
      <c r="I1096" s="1">
        <f>+Territorio[[#This Row],[id]]</f>
        <v>1086</v>
      </c>
    </row>
    <row r="1097" spans="2:9" x14ac:dyDescent="0.25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25046</v>
      </c>
      <c r="I1097" s="1">
        <f>+Territorio[[#This Row],[id]]</f>
        <v>1087</v>
      </c>
    </row>
    <row r="1098" spans="2:9" x14ac:dyDescent="0.25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25047</v>
      </c>
      <c r="I1098" s="1">
        <f>+Territorio[[#This Row],[id]]</f>
        <v>1088</v>
      </c>
    </row>
    <row r="1099" spans="2:9" x14ac:dyDescent="0.25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25048</v>
      </c>
      <c r="I1099" s="1">
        <f>+Territorio[[#This Row],[id]]</f>
        <v>1089</v>
      </c>
    </row>
    <row r="1100" spans="2:9" x14ac:dyDescent="0.25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25049</v>
      </c>
      <c r="I1100" s="1">
        <f>+Territorio[[#This Row],[id]]</f>
        <v>1090</v>
      </c>
    </row>
    <row r="1101" spans="2:9" x14ac:dyDescent="0.25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25050</v>
      </c>
      <c r="I1101" s="1">
        <f>+Territorio[[#This Row],[id]]</f>
        <v>1091</v>
      </c>
    </row>
    <row r="1102" spans="2:9" x14ac:dyDescent="0.25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25051</v>
      </c>
      <c r="I1102" s="1">
        <f>+Territorio[[#This Row],[id]]</f>
        <v>1092</v>
      </c>
    </row>
    <row r="1103" spans="2:9" x14ac:dyDescent="0.25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25052</v>
      </c>
      <c r="I1103" s="1">
        <f>+Territorio[[#This Row],[id]]</f>
        <v>1093</v>
      </c>
    </row>
    <row r="1104" spans="2:9" x14ac:dyDescent="0.25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25053</v>
      </c>
      <c r="I1104" s="1">
        <f>+Territorio[[#This Row],[id]]</f>
        <v>1094</v>
      </c>
    </row>
    <row r="1105" spans="2:9" x14ac:dyDescent="0.25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25054</v>
      </c>
      <c r="I1105" s="1">
        <f>+Territorio[[#This Row],[id]]</f>
        <v>1095</v>
      </c>
    </row>
    <row r="1106" spans="2:9" x14ac:dyDescent="0.25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25055</v>
      </c>
      <c r="I1106" s="1">
        <f>+Territorio[[#This Row],[id]]</f>
        <v>1096</v>
      </c>
    </row>
    <row r="1107" spans="2:9" x14ac:dyDescent="0.25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25056</v>
      </c>
      <c r="I1107" s="1">
        <f>+Territorio[[#This Row],[id]]</f>
        <v>1097</v>
      </c>
    </row>
    <row r="1108" spans="2:9" x14ac:dyDescent="0.25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25057</v>
      </c>
      <c r="I1108" s="1">
        <f>+Territorio[[#This Row],[id]]</f>
        <v>1098</v>
      </c>
    </row>
    <row r="1109" spans="2:9" x14ac:dyDescent="0.25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25058</v>
      </c>
      <c r="I1109" s="1">
        <f>+Territorio[[#This Row],[id]]</f>
        <v>1099</v>
      </c>
    </row>
    <row r="1110" spans="2:9" x14ac:dyDescent="0.25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25059</v>
      </c>
      <c r="I1110" s="1">
        <f>+Territorio[[#This Row],[id]]</f>
        <v>1100</v>
      </c>
    </row>
    <row r="1111" spans="2:9" x14ac:dyDescent="0.25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25060</v>
      </c>
      <c r="I1111" s="1">
        <f>+Territorio[[#This Row],[id]]</f>
        <v>1101</v>
      </c>
    </row>
    <row r="1112" spans="2:9" x14ac:dyDescent="0.25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25061</v>
      </c>
      <c r="I1112" s="1">
        <f>+Territorio[[#This Row],[id]]</f>
        <v>1102</v>
      </c>
    </row>
    <row r="1113" spans="2:9" x14ac:dyDescent="0.25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25062</v>
      </c>
      <c r="I1113" s="1">
        <f>+Territorio[[#This Row],[id]]</f>
        <v>1103</v>
      </c>
    </row>
    <row r="1114" spans="2:9" x14ac:dyDescent="0.25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25063</v>
      </c>
      <c r="I1114" s="1">
        <f>+Territorio[[#This Row],[id]]</f>
        <v>1104</v>
      </c>
    </row>
    <row r="1115" spans="2:9" x14ac:dyDescent="0.25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25064</v>
      </c>
      <c r="I1115" s="1">
        <f>+Territorio[[#This Row],[id]]</f>
        <v>1105</v>
      </c>
    </row>
    <row r="1116" spans="2:9" x14ac:dyDescent="0.25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25065</v>
      </c>
      <c r="I1116" s="1">
        <f>+Territorio[[#This Row],[id]]</f>
        <v>1106</v>
      </c>
    </row>
    <row r="1117" spans="2:9" x14ac:dyDescent="0.25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25066</v>
      </c>
      <c r="I1117" s="1">
        <f>+Territorio[[#This Row],[id]]</f>
        <v>1107</v>
      </c>
    </row>
    <row r="1118" spans="2:9" x14ac:dyDescent="0.25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25067</v>
      </c>
      <c r="I1118" s="1">
        <f>+Territorio[[#This Row],[id]]</f>
        <v>1108</v>
      </c>
    </row>
    <row r="1119" spans="2:9" x14ac:dyDescent="0.25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25068</v>
      </c>
      <c r="I1119" s="1">
        <f>+Territorio[[#This Row],[id]]</f>
        <v>1109</v>
      </c>
    </row>
    <row r="1120" spans="2:9" x14ac:dyDescent="0.25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25069</v>
      </c>
      <c r="I1120" s="1">
        <f>+Territorio[[#This Row],[id]]</f>
        <v>1110</v>
      </c>
    </row>
    <row r="1121" spans="2:9" x14ac:dyDescent="0.25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25070</v>
      </c>
      <c r="I1121" s="1">
        <f>+Territorio[[#This Row],[id]]</f>
        <v>1111</v>
      </c>
    </row>
    <row r="1122" spans="2:9" x14ac:dyDescent="0.25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25071</v>
      </c>
      <c r="I1122" s="1">
        <f>+Territorio[[#This Row],[id]]</f>
        <v>1112</v>
      </c>
    </row>
    <row r="1123" spans="2:9" x14ac:dyDescent="0.25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25072</v>
      </c>
      <c r="I1123" s="1">
        <f>+Territorio[[#This Row],[id]]</f>
        <v>1113</v>
      </c>
    </row>
    <row r="1124" spans="2:9" x14ac:dyDescent="0.25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25073</v>
      </c>
      <c r="I1124" s="1">
        <f>+Territorio[[#This Row],[id]]</f>
        <v>1114</v>
      </c>
    </row>
    <row r="1125" spans="2:9" x14ac:dyDescent="0.25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25074</v>
      </c>
      <c r="I1125" s="1">
        <f>+Territorio[[#This Row],[id]]</f>
        <v>1115</v>
      </c>
    </row>
    <row r="1126" spans="2:9" x14ac:dyDescent="0.25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25075</v>
      </c>
      <c r="I1126" s="1">
        <f>+Territorio[[#This Row],[id]]</f>
        <v>1116</v>
      </c>
    </row>
    <row r="1127" spans="2:9" x14ac:dyDescent="0.25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25076</v>
      </c>
      <c r="I1127" s="1">
        <f>+Territorio[[#This Row],[id]]</f>
        <v>1117</v>
      </c>
    </row>
    <row r="1128" spans="2:9" x14ac:dyDescent="0.25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25077</v>
      </c>
      <c r="I1128" s="1">
        <f>+Territorio[[#This Row],[id]]</f>
        <v>1118</v>
      </c>
    </row>
    <row r="1129" spans="2:9" x14ac:dyDescent="0.25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25078</v>
      </c>
      <c r="I1129" s="1">
        <f>+Territorio[[#This Row],[id]]</f>
        <v>1119</v>
      </c>
    </row>
    <row r="1130" spans="2:9" x14ac:dyDescent="0.25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25079</v>
      </c>
      <c r="I1130" s="1">
        <f>+Territorio[[#This Row],[id]]</f>
        <v>1120</v>
      </c>
    </row>
    <row r="1131" spans="2:9" x14ac:dyDescent="0.25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25080</v>
      </c>
      <c r="I1131" s="1">
        <f>+Territorio[[#This Row],[id]]</f>
        <v>1121</v>
      </c>
    </row>
    <row r="1132" spans="2:9" x14ac:dyDescent="0.25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25081</v>
      </c>
      <c r="I1132" s="1">
        <f>+Territorio[[#This Row],[id]]</f>
        <v>1122</v>
      </c>
    </row>
    <row r="1133" spans="2:9" x14ac:dyDescent="0.25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25082</v>
      </c>
      <c r="I1133" s="1">
        <f>+Territorio[[#This Row],[id]]</f>
        <v>1123</v>
      </c>
    </row>
    <row r="1134" spans="2:9" x14ac:dyDescent="0.25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25083</v>
      </c>
      <c r="I1134" s="1">
        <f>+Territorio[[#This Row],[id]]</f>
        <v>1124</v>
      </c>
    </row>
    <row r="1135" spans="2:9" x14ac:dyDescent="0.25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25084</v>
      </c>
      <c r="I1135" s="1">
        <f>+Territorio[[#This Row],[id]]</f>
        <v>1125</v>
      </c>
    </row>
    <row r="1136" spans="2:9" x14ac:dyDescent="0.25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25085</v>
      </c>
      <c r="I1136" s="1">
        <f>+Territorio[[#This Row],[id]]</f>
        <v>1126</v>
      </c>
    </row>
    <row r="1137" spans="2:9" x14ac:dyDescent="0.25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25086</v>
      </c>
      <c r="I1137" s="1">
        <f>+Territorio[[#This Row],[id]]</f>
        <v>1127</v>
      </c>
    </row>
    <row r="1138" spans="2:9" x14ac:dyDescent="0.25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25087</v>
      </c>
      <c r="I1138" s="1">
        <f>+Territorio[[#This Row],[id]]</f>
        <v>1128</v>
      </c>
    </row>
    <row r="1139" spans="2:9" x14ac:dyDescent="0.25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25088</v>
      </c>
      <c r="I1139" s="1">
        <f>+Territorio[[#This Row],[id]]</f>
        <v>1129</v>
      </c>
    </row>
    <row r="1140" spans="2:9" x14ac:dyDescent="0.25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25089</v>
      </c>
      <c r="I1140" s="1">
        <f>+Territorio[[#This Row],[id]]</f>
        <v>1130</v>
      </c>
    </row>
    <row r="1141" spans="2:9" x14ac:dyDescent="0.25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25090</v>
      </c>
      <c r="I1141" s="1">
        <f>+Territorio[[#This Row],[id]]</f>
        <v>1131</v>
      </c>
    </row>
    <row r="1142" spans="2:9" x14ac:dyDescent="0.25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25091</v>
      </c>
      <c r="I1142" s="1">
        <f>+Territorio[[#This Row],[id]]</f>
        <v>1132</v>
      </c>
    </row>
    <row r="1143" spans="2:9" x14ac:dyDescent="0.25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25092</v>
      </c>
      <c r="I1143" s="1">
        <f>+Territorio[[#This Row],[id]]</f>
        <v>1133</v>
      </c>
    </row>
    <row r="1144" spans="2:9" x14ac:dyDescent="0.25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25093</v>
      </c>
      <c r="I1144" s="1">
        <f>+Territorio[[#This Row],[id]]</f>
        <v>1134</v>
      </c>
    </row>
    <row r="1145" spans="2:9" x14ac:dyDescent="0.25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25094</v>
      </c>
      <c r="I1145" s="1">
        <f>+Territorio[[#This Row],[id]]</f>
        <v>1135</v>
      </c>
    </row>
    <row r="1146" spans="2:9" x14ac:dyDescent="0.25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25095</v>
      </c>
      <c r="I1146" s="1">
        <f>+Territorio[[#This Row],[id]]</f>
        <v>1136</v>
      </c>
    </row>
    <row r="1147" spans="2:9" x14ac:dyDescent="0.25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25096</v>
      </c>
      <c r="I1147" s="1">
        <f>+Territorio[[#This Row],[id]]</f>
        <v>1137</v>
      </c>
    </row>
    <row r="1148" spans="2:9" x14ac:dyDescent="0.25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25097</v>
      </c>
      <c r="I1148" s="1">
        <f>+Territorio[[#This Row],[id]]</f>
        <v>1138</v>
      </c>
    </row>
    <row r="1149" spans="2:9" x14ac:dyDescent="0.25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25098</v>
      </c>
      <c r="I1149" s="1">
        <f>+Territorio[[#This Row],[id]]</f>
        <v>1139</v>
      </c>
    </row>
    <row r="1150" spans="2:9" x14ac:dyDescent="0.25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25099</v>
      </c>
      <c r="I1150" s="1">
        <f>+Territorio[[#This Row],[id]]</f>
        <v>1140</v>
      </c>
    </row>
    <row r="1151" spans="2:9" x14ac:dyDescent="0.25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25100</v>
      </c>
      <c r="I1151" s="1">
        <f>+Territorio[[#This Row],[id]]</f>
        <v>1141</v>
      </c>
    </row>
    <row r="1152" spans="2:9" x14ac:dyDescent="0.25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25101</v>
      </c>
      <c r="I1152" s="1">
        <f>+Territorio[[#This Row],[id]]</f>
        <v>1142</v>
      </c>
    </row>
    <row r="1153" spans="2:9" x14ac:dyDescent="0.25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25102</v>
      </c>
      <c r="I1153" s="1">
        <f>+Territorio[[#This Row],[id]]</f>
        <v>1143</v>
      </c>
    </row>
    <row r="1154" spans="2:9" x14ac:dyDescent="0.25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25103</v>
      </c>
      <c r="I1154" s="1">
        <f>+Territorio[[#This Row],[id]]</f>
        <v>1144</v>
      </c>
    </row>
    <row r="1155" spans="2:9" x14ac:dyDescent="0.25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25104</v>
      </c>
      <c r="I1155" s="1">
        <f>+Territorio[[#This Row],[id]]</f>
        <v>1145</v>
      </c>
    </row>
    <row r="1156" spans="2:9" x14ac:dyDescent="0.25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25105</v>
      </c>
      <c r="I1156" s="1">
        <f>+Territorio[[#This Row],[id]]</f>
        <v>1146</v>
      </c>
    </row>
    <row r="1157" spans="2:9" x14ac:dyDescent="0.25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25106</v>
      </c>
      <c r="I1157" s="1">
        <f>+Territorio[[#This Row],[id]]</f>
        <v>1147</v>
      </c>
    </row>
    <row r="1158" spans="2:9" x14ac:dyDescent="0.25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25107</v>
      </c>
      <c r="I1158" s="1">
        <f>+Territorio[[#This Row],[id]]</f>
        <v>1148</v>
      </c>
    </row>
    <row r="1159" spans="2:9" x14ac:dyDescent="0.25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25108</v>
      </c>
      <c r="I1159" s="1">
        <f>+Territorio[[#This Row],[id]]</f>
        <v>1149</v>
      </c>
    </row>
    <row r="1160" spans="2:9" x14ac:dyDescent="0.25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25109</v>
      </c>
      <c r="I1160" s="1">
        <f>+Territorio[[#This Row],[id]]</f>
        <v>1150</v>
      </c>
    </row>
    <row r="1161" spans="2:9" x14ac:dyDescent="0.25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25110</v>
      </c>
      <c r="I1161" s="1">
        <f>+Territorio[[#This Row],[id]]</f>
        <v>1151</v>
      </c>
    </row>
    <row r="1162" spans="2:9" x14ac:dyDescent="0.25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25111</v>
      </c>
      <c r="I1162" s="1">
        <f>+Territorio[[#This Row],[id]]</f>
        <v>1152</v>
      </c>
    </row>
    <row r="1163" spans="2:9" x14ac:dyDescent="0.25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25112</v>
      </c>
      <c r="I1163" s="1">
        <f>+Territorio[[#This Row],[id]]</f>
        <v>1153</v>
      </c>
    </row>
    <row r="1164" spans="2:9" x14ac:dyDescent="0.25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25113</v>
      </c>
      <c r="I1164" s="1">
        <f>+Territorio[[#This Row],[id]]</f>
        <v>1154</v>
      </c>
    </row>
    <row r="1165" spans="2:9" x14ac:dyDescent="0.25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25114</v>
      </c>
      <c r="I1165" s="1">
        <f>+Territorio[[#This Row],[id]]</f>
        <v>1155</v>
      </c>
    </row>
    <row r="1166" spans="2:9" x14ac:dyDescent="0.25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25115</v>
      </c>
      <c r="I1166" s="1">
        <f>+Territorio[[#This Row],[id]]</f>
        <v>1156</v>
      </c>
    </row>
    <row r="1167" spans="2:9" x14ac:dyDescent="0.25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25116</v>
      </c>
      <c r="I1167" s="1">
        <f>+Territorio[[#This Row],[id]]</f>
        <v>1157</v>
      </c>
    </row>
    <row r="1168" spans="2:9" x14ac:dyDescent="0.25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25117</v>
      </c>
      <c r="I1168" s="1">
        <f>+Territorio[[#This Row],[id]]</f>
        <v>1158</v>
      </c>
    </row>
    <row r="1169" spans="2:9" x14ac:dyDescent="0.25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25118</v>
      </c>
      <c r="I1169" s="1">
        <f>+Territorio[[#This Row],[id]]</f>
        <v>1159</v>
      </c>
    </row>
    <row r="1170" spans="2:9" x14ac:dyDescent="0.25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25119</v>
      </c>
      <c r="I1170" s="1">
        <f>+Territorio[[#This Row],[id]]</f>
        <v>1160</v>
      </c>
    </row>
    <row r="1171" spans="2:9" x14ac:dyDescent="0.25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25120</v>
      </c>
      <c r="I1171" s="1">
        <f>+Territorio[[#This Row],[id]]</f>
        <v>1161</v>
      </c>
    </row>
    <row r="1172" spans="2:9" x14ac:dyDescent="0.25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25121</v>
      </c>
      <c r="I1172" s="1">
        <f>+Territorio[[#This Row],[id]]</f>
        <v>1162</v>
      </c>
    </row>
    <row r="1173" spans="2:9" x14ac:dyDescent="0.25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25122</v>
      </c>
      <c r="I1173" s="1">
        <f>+Territorio[[#This Row],[id]]</f>
        <v>1163</v>
      </c>
    </row>
    <row r="1174" spans="2:9" x14ac:dyDescent="0.25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25123</v>
      </c>
      <c r="I1174" s="1">
        <f>+Territorio[[#This Row],[id]]</f>
        <v>1164</v>
      </c>
    </row>
    <row r="1175" spans="2:9" x14ac:dyDescent="0.25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25124</v>
      </c>
      <c r="I1175" s="1">
        <f>+Territorio[[#This Row],[id]]</f>
        <v>1165</v>
      </c>
    </row>
    <row r="1176" spans="2:9" x14ac:dyDescent="0.25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25125</v>
      </c>
      <c r="I1176" s="1">
        <f>+Territorio[[#This Row],[id]]</f>
        <v>1166</v>
      </c>
    </row>
    <row r="1177" spans="2:9" x14ac:dyDescent="0.25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25126</v>
      </c>
      <c r="I1177" s="1">
        <f>+Territorio[[#This Row],[id]]</f>
        <v>1167</v>
      </c>
    </row>
    <row r="1178" spans="2:9" x14ac:dyDescent="0.25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25127</v>
      </c>
      <c r="I1178" s="1">
        <f>+Territorio[[#This Row],[id]]</f>
        <v>1168</v>
      </c>
    </row>
    <row r="1179" spans="2:9" x14ac:dyDescent="0.25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25128</v>
      </c>
      <c r="I1179" s="1">
        <f>+Territorio[[#This Row],[id]]</f>
        <v>1169</v>
      </c>
    </row>
    <row r="1180" spans="2:9" x14ac:dyDescent="0.25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25129</v>
      </c>
      <c r="I1180" s="1">
        <f>+Territorio[[#This Row],[id]]</f>
        <v>1170</v>
      </c>
    </row>
    <row r="1181" spans="2:9" x14ac:dyDescent="0.25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25130</v>
      </c>
      <c r="I1181" s="1">
        <f>+Territorio[[#This Row],[id]]</f>
        <v>1171</v>
      </c>
    </row>
    <row r="1182" spans="2:9" x14ac:dyDescent="0.25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25131</v>
      </c>
      <c r="I1182" s="1">
        <f>+Territorio[[#This Row],[id]]</f>
        <v>1172</v>
      </c>
    </row>
    <row r="1183" spans="2:9" x14ac:dyDescent="0.25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25132</v>
      </c>
      <c r="I1183" s="1">
        <f>+Territorio[[#This Row],[id]]</f>
        <v>1173</v>
      </c>
    </row>
    <row r="1184" spans="2:9" x14ac:dyDescent="0.25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25133</v>
      </c>
      <c r="I1184" s="1">
        <f>+Territorio[[#This Row],[id]]</f>
        <v>1174</v>
      </c>
    </row>
    <row r="1185" spans="2:9" x14ac:dyDescent="0.25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25134</v>
      </c>
      <c r="I1185" s="1">
        <f>+Territorio[[#This Row],[id]]</f>
        <v>1175</v>
      </c>
    </row>
    <row r="1186" spans="2:9" x14ac:dyDescent="0.25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25135</v>
      </c>
      <c r="I1186" s="1">
        <f>+Territorio[[#This Row],[id]]</f>
        <v>1176</v>
      </c>
    </row>
    <row r="1187" spans="2:9" x14ac:dyDescent="0.25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25136</v>
      </c>
      <c r="I1187" s="1">
        <f>+Territorio[[#This Row],[id]]</f>
        <v>1177</v>
      </c>
    </row>
    <row r="1188" spans="2:9" x14ac:dyDescent="0.25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25137</v>
      </c>
      <c r="I1188" s="1">
        <f>+Territorio[[#This Row],[id]]</f>
        <v>1178</v>
      </c>
    </row>
    <row r="1189" spans="2:9" x14ac:dyDescent="0.25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25138</v>
      </c>
      <c r="I1189" s="1">
        <f>+Territorio[[#This Row],[id]]</f>
        <v>1179</v>
      </c>
    </row>
    <row r="1190" spans="2:9" x14ac:dyDescent="0.25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25139</v>
      </c>
      <c r="I1190" s="1">
        <f>+Territorio[[#This Row],[id]]</f>
        <v>1180</v>
      </c>
    </row>
    <row r="1191" spans="2:9" x14ac:dyDescent="0.25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25140</v>
      </c>
      <c r="I1191" s="1">
        <f>+Territorio[[#This Row],[id]]</f>
        <v>1181</v>
      </c>
    </row>
    <row r="1192" spans="2:9" x14ac:dyDescent="0.25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25141</v>
      </c>
      <c r="I1192" s="1">
        <f>+Territorio[[#This Row],[id]]</f>
        <v>1182</v>
      </c>
    </row>
    <row r="1193" spans="2:9" x14ac:dyDescent="0.25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25142</v>
      </c>
      <c r="I1193" s="1">
        <f>+Territorio[[#This Row],[id]]</f>
        <v>1183</v>
      </c>
    </row>
    <row r="1194" spans="2:9" x14ac:dyDescent="0.25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25143</v>
      </c>
      <c r="I1194" s="1">
        <f>+Territorio[[#This Row],[id]]</f>
        <v>1184</v>
      </c>
    </row>
    <row r="1195" spans="2:9" x14ac:dyDescent="0.25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25144</v>
      </c>
      <c r="I1195" s="1">
        <f>+Territorio[[#This Row],[id]]</f>
        <v>1185</v>
      </c>
    </row>
    <row r="1196" spans="2:9" x14ac:dyDescent="0.25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25145</v>
      </c>
      <c r="I1196" s="1">
        <f>+Territorio[[#This Row],[id]]</f>
        <v>1186</v>
      </c>
    </row>
    <row r="1197" spans="2:9" x14ac:dyDescent="0.25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25146</v>
      </c>
      <c r="I1197" s="1">
        <f>+Territorio[[#This Row],[id]]</f>
        <v>1187</v>
      </c>
    </row>
    <row r="1198" spans="2:9" x14ac:dyDescent="0.25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25147</v>
      </c>
      <c r="I1198" s="1">
        <f>+Territorio[[#This Row],[id]]</f>
        <v>1188</v>
      </c>
    </row>
    <row r="1199" spans="2:9" x14ac:dyDescent="0.25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25148</v>
      </c>
      <c r="I1199" s="1">
        <f>+Territorio[[#This Row],[id]]</f>
        <v>1189</v>
      </c>
    </row>
    <row r="1200" spans="2:9" x14ac:dyDescent="0.25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25149</v>
      </c>
      <c r="I1200" s="1">
        <f>+Territorio[[#This Row],[id]]</f>
        <v>1190</v>
      </c>
    </row>
    <row r="1201" spans="2:9" x14ac:dyDescent="0.25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25150</v>
      </c>
      <c r="I1201" s="1">
        <f>+Territorio[[#This Row],[id]]</f>
        <v>1191</v>
      </c>
    </row>
    <row r="1202" spans="2:9" x14ac:dyDescent="0.25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25151</v>
      </c>
      <c r="I1202" s="1">
        <f>+Territorio[[#This Row],[id]]</f>
        <v>1192</v>
      </c>
    </row>
    <row r="1203" spans="2:9" x14ac:dyDescent="0.25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25152</v>
      </c>
      <c r="I1203" s="1">
        <f>+Territorio[[#This Row],[id]]</f>
        <v>1193</v>
      </c>
    </row>
    <row r="1204" spans="2:9" x14ac:dyDescent="0.25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25153</v>
      </c>
      <c r="I1204" s="1">
        <f>+Territorio[[#This Row],[id]]</f>
        <v>1194</v>
      </c>
    </row>
    <row r="1205" spans="2:9" x14ac:dyDescent="0.25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25154</v>
      </c>
      <c r="I1205" s="1">
        <f>+Territorio[[#This Row],[id]]</f>
        <v>1195</v>
      </c>
    </row>
    <row r="1206" spans="2:9" x14ac:dyDescent="0.25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25155</v>
      </c>
      <c r="I1206" s="1">
        <f>+Territorio[[#This Row],[id]]</f>
        <v>1196</v>
      </c>
    </row>
    <row r="1207" spans="2:9" x14ac:dyDescent="0.25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25156</v>
      </c>
      <c r="I1207" s="1">
        <f>+Territorio[[#This Row],[id]]</f>
        <v>1197</v>
      </c>
    </row>
    <row r="1208" spans="2:9" x14ac:dyDescent="0.25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25157</v>
      </c>
      <c r="I1208" s="1">
        <f>+Territorio[[#This Row],[id]]</f>
        <v>1198</v>
      </c>
    </row>
    <row r="1209" spans="2:9" x14ac:dyDescent="0.25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25158</v>
      </c>
      <c r="I1209" s="1">
        <f>+Territorio[[#This Row],[id]]</f>
        <v>1199</v>
      </c>
    </row>
    <row r="1210" spans="2:9" x14ac:dyDescent="0.25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25159</v>
      </c>
      <c r="I1210" s="1">
        <f>+Territorio[[#This Row],[id]]</f>
        <v>1200</v>
      </c>
    </row>
    <row r="1211" spans="2:9" x14ac:dyDescent="0.25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25160</v>
      </c>
      <c r="I1211" s="1">
        <f>+Territorio[[#This Row],[id]]</f>
        <v>1201</v>
      </c>
    </row>
    <row r="1212" spans="2:9" x14ac:dyDescent="0.25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25161</v>
      </c>
      <c r="I1212" s="1">
        <f>+Territorio[[#This Row],[id]]</f>
        <v>1202</v>
      </c>
    </row>
    <row r="1213" spans="2:9" x14ac:dyDescent="0.25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25162</v>
      </c>
      <c r="I1213" s="1">
        <f>+Territorio[[#This Row],[id]]</f>
        <v>1203</v>
      </c>
    </row>
    <row r="1214" spans="2:9" x14ac:dyDescent="0.25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25163</v>
      </c>
      <c r="I1214" s="1">
        <f>+Territorio[[#This Row],[id]]</f>
        <v>1204</v>
      </c>
    </row>
    <row r="1215" spans="2:9" x14ac:dyDescent="0.25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25164</v>
      </c>
      <c r="I1215" s="1">
        <f>+Territorio[[#This Row],[id]]</f>
        <v>1205</v>
      </c>
    </row>
    <row r="1216" spans="2:9" x14ac:dyDescent="0.25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25165</v>
      </c>
      <c r="I1216" s="1">
        <f>+Territorio[[#This Row],[id]]</f>
        <v>1206</v>
      </c>
    </row>
    <row r="1217" spans="2:9" x14ac:dyDescent="0.25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25166</v>
      </c>
      <c r="I1217" s="1">
        <f>+Territorio[[#This Row],[id]]</f>
        <v>1207</v>
      </c>
    </row>
    <row r="1218" spans="2:9" x14ac:dyDescent="0.25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25167</v>
      </c>
      <c r="I1218" s="1">
        <f>+Territorio[[#This Row],[id]]</f>
        <v>1208</v>
      </c>
    </row>
    <row r="1219" spans="2:9" x14ac:dyDescent="0.25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25168</v>
      </c>
      <c r="I1219" s="1">
        <f>+Territorio[[#This Row],[id]]</f>
        <v>1209</v>
      </c>
    </row>
    <row r="1220" spans="2:9" x14ac:dyDescent="0.25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25169</v>
      </c>
      <c r="I1220" s="1">
        <f>+Territorio[[#This Row],[id]]</f>
        <v>1210</v>
      </c>
    </row>
    <row r="1221" spans="2:9" x14ac:dyDescent="0.25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25170</v>
      </c>
      <c r="I1221" s="1">
        <f>+Territorio[[#This Row],[id]]</f>
        <v>1211</v>
      </c>
    </row>
    <row r="1222" spans="2:9" x14ac:dyDescent="0.25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25171</v>
      </c>
      <c r="I1222" s="1">
        <f>+Territorio[[#This Row],[id]]</f>
        <v>1212</v>
      </c>
    </row>
    <row r="1223" spans="2:9" x14ac:dyDescent="0.25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25172</v>
      </c>
      <c r="I1223" s="1">
        <f>+Territorio[[#This Row],[id]]</f>
        <v>1213</v>
      </c>
    </row>
    <row r="1224" spans="2:9" x14ac:dyDescent="0.25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25173</v>
      </c>
      <c r="I1224" s="1">
        <f>+Territorio[[#This Row],[id]]</f>
        <v>1214</v>
      </c>
    </row>
    <row r="1225" spans="2:9" x14ac:dyDescent="0.25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25174</v>
      </c>
      <c r="I1225" s="1">
        <f>+Territorio[[#This Row],[id]]</f>
        <v>1215</v>
      </c>
    </row>
    <row r="1226" spans="2:9" x14ac:dyDescent="0.25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25175</v>
      </c>
      <c r="I1226" s="1">
        <f>+Territorio[[#This Row],[id]]</f>
        <v>1216</v>
      </c>
    </row>
    <row r="1227" spans="2:9" x14ac:dyDescent="0.25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25176</v>
      </c>
      <c r="I1227" s="1">
        <f>+Territorio[[#This Row],[id]]</f>
        <v>1217</v>
      </c>
    </row>
    <row r="1228" spans="2:9" x14ac:dyDescent="0.25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25177</v>
      </c>
      <c r="I1228" s="1">
        <f>+Territorio[[#This Row],[id]]</f>
        <v>1218</v>
      </c>
    </row>
    <row r="1229" spans="2:9" x14ac:dyDescent="0.25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25178</v>
      </c>
      <c r="I1229" s="1">
        <f>+Territorio[[#This Row],[id]]</f>
        <v>1219</v>
      </c>
    </row>
    <row r="1230" spans="2:9" x14ac:dyDescent="0.25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25179</v>
      </c>
      <c r="I1230" s="1">
        <f>+Territorio[[#This Row],[id]]</f>
        <v>1220</v>
      </c>
    </row>
    <row r="1231" spans="2:9" x14ac:dyDescent="0.25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25180</v>
      </c>
      <c r="I1231" s="1">
        <f>+Territorio[[#This Row],[id]]</f>
        <v>1221</v>
      </c>
    </row>
    <row r="1232" spans="2:9" x14ac:dyDescent="0.25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25181</v>
      </c>
      <c r="I1232" s="1">
        <f>+Territorio[[#This Row],[id]]</f>
        <v>1222</v>
      </c>
    </row>
    <row r="1233" spans="2:9" x14ac:dyDescent="0.25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25182</v>
      </c>
      <c r="I1233" s="1">
        <f>+Territorio[[#This Row],[id]]</f>
        <v>1223</v>
      </c>
    </row>
    <row r="1234" spans="2:9" x14ac:dyDescent="0.25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25183</v>
      </c>
      <c r="I1234" s="1">
        <f>+Territorio[[#This Row],[id]]</f>
        <v>1224</v>
      </c>
    </row>
    <row r="1235" spans="2:9" x14ac:dyDescent="0.25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25184</v>
      </c>
      <c r="I1235" s="1">
        <f>+Territorio[[#This Row],[id]]</f>
        <v>1225</v>
      </c>
    </row>
    <row r="1236" spans="2:9" x14ac:dyDescent="0.25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25185</v>
      </c>
      <c r="I1236" s="1">
        <f>+Territorio[[#This Row],[id]]</f>
        <v>1226</v>
      </c>
    </row>
    <row r="1237" spans="2:9" x14ac:dyDescent="0.25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25186</v>
      </c>
      <c r="I1237" s="1">
        <f>+Territorio[[#This Row],[id]]</f>
        <v>1227</v>
      </c>
    </row>
    <row r="1238" spans="2:9" x14ac:dyDescent="0.25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25187</v>
      </c>
      <c r="I1238" s="1">
        <f>+Territorio[[#This Row],[id]]</f>
        <v>1228</v>
      </c>
    </row>
    <row r="1239" spans="2:9" x14ac:dyDescent="0.25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25188</v>
      </c>
      <c r="I1239" s="1">
        <f>+Territorio[[#This Row],[id]]</f>
        <v>1229</v>
      </c>
    </row>
    <row r="1240" spans="2:9" x14ac:dyDescent="0.25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25189</v>
      </c>
      <c r="I1240" s="1">
        <f>+Territorio[[#This Row],[id]]</f>
        <v>1230</v>
      </c>
    </row>
    <row r="1241" spans="2:9" x14ac:dyDescent="0.25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25190</v>
      </c>
      <c r="I1241" s="1">
        <f>+Territorio[[#This Row],[id]]</f>
        <v>1231</v>
      </c>
    </row>
    <row r="1242" spans="2:9" x14ac:dyDescent="0.25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25191</v>
      </c>
      <c r="I1242" s="1">
        <f>+Territorio[[#This Row],[id]]</f>
        <v>1232</v>
      </c>
    </row>
    <row r="1243" spans="2:9" x14ac:dyDescent="0.25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25192</v>
      </c>
      <c r="I1243" s="1">
        <f>+Territorio[[#This Row],[id]]</f>
        <v>1233</v>
      </c>
    </row>
    <row r="1244" spans="2:9" x14ac:dyDescent="0.25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25193</v>
      </c>
      <c r="I1244" s="1">
        <f>+Territorio[[#This Row],[id]]</f>
        <v>1234</v>
      </c>
    </row>
    <row r="1245" spans="2:9" x14ac:dyDescent="0.25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25194</v>
      </c>
      <c r="I1245" s="1">
        <f>+Territorio[[#This Row],[id]]</f>
        <v>1235</v>
      </c>
    </row>
    <row r="1246" spans="2:9" x14ac:dyDescent="0.25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25195</v>
      </c>
      <c r="I1246" s="1">
        <f>+Territorio[[#This Row],[id]]</f>
        <v>1236</v>
      </c>
    </row>
    <row r="1247" spans="2:9" x14ac:dyDescent="0.25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25196</v>
      </c>
      <c r="I1247" s="1">
        <f>+Territorio[[#This Row],[id]]</f>
        <v>1237</v>
      </c>
    </row>
    <row r="1248" spans="2:9" x14ac:dyDescent="0.25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25197</v>
      </c>
      <c r="I1248" s="1">
        <f>+Territorio[[#This Row],[id]]</f>
        <v>1238</v>
      </c>
    </row>
    <row r="1249" spans="2:9" x14ac:dyDescent="0.25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25198</v>
      </c>
      <c r="I1249" s="1">
        <f>+Territorio[[#This Row],[id]]</f>
        <v>1239</v>
      </c>
    </row>
    <row r="1250" spans="2:9" x14ac:dyDescent="0.25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25199</v>
      </c>
      <c r="I1250" s="1">
        <f>+Territorio[[#This Row],[id]]</f>
        <v>1240</v>
      </c>
    </row>
    <row r="1251" spans="2:9" x14ac:dyDescent="0.25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25200</v>
      </c>
      <c r="I1251" s="1">
        <f>+Territorio[[#This Row],[id]]</f>
        <v>1241</v>
      </c>
    </row>
    <row r="1252" spans="2:9" x14ac:dyDescent="0.25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25201</v>
      </c>
      <c r="I1252" s="1">
        <f>+Territorio[[#This Row],[id]]</f>
        <v>1242</v>
      </c>
    </row>
    <row r="1253" spans="2:9" x14ac:dyDescent="0.25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25202</v>
      </c>
      <c r="I1253" s="1">
        <f>+Territorio[[#This Row],[id]]</f>
        <v>1243</v>
      </c>
    </row>
    <row r="1254" spans="2:9" x14ac:dyDescent="0.25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25203</v>
      </c>
      <c r="I1254" s="1">
        <f>+Territorio[[#This Row],[id]]</f>
        <v>1244</v>
      </c>
    </row>
    <row r="1255" spans="2:9" x14ac:dyDescent="0.25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25204</v>
      </c>
      <c r="I1255" s="1">
        <f>+Territorio[[#This Row],[id]]</f>
        <v>1245</v>
      </c>
    </row>
    <row r="1256" spans="2:9" x14ac:dyDescent="0.25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25205</v>
      </c>
      <c r="I1256" s="1">
        <f>+Territorio[[#This Row],[id]]</f>
        <v>1246</v>
      </c>
    </row>
    <row r="1257" spans="2:9" x14ac:dyDescent="0.25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25206</v>
      </c>
      <c r="I1257" s="1">
        <f>+Territorio[[#This Row],[id]]</f>
        <v>1247</v>
      </c>
    </row>
    <row r="1258" spans="2:9" x14ac:dyDescent="0.25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25207</v>
      </c>
      <c r="I1258" s="1">
        <f>+Territorio[[#This Row],[id]]</f>
        <v>1248</v>
      </c>
    </row>
    <row r="1259" spans="2:9" x14ac:dyDescent="0.25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25208</v>
      </c>
      <c r="I1259" s="1">
        <f>+Territorio[[#This Row],[id]]</f>
        <v>1249</v>
      </c>
    </row>
    <row r="1260" spans="2:9" x14ac:dyDescent="0.25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25209</v>
      </c>
      <c r="I1260" s="1">
        <f>+Territorio[[#This Row],[id]]</f>
        <v>1250</v>
      </c>
    </row>
    <row r="1261" spans="2:9" x14ac:dyDescent="0.25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25210</v>
      </c>
      <c r="I1261" s="1">
        <f>+Territorio[[#This Row],[id]]</f>
        <v>1251</v>
      </c>
    </row>
    <row r="1262" spans="2:9" x14ac:dyDescent="0.25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25211</v>
      </c>
      <c r="I1262" s="1">
        <f>+Territorio[[#This Row],[id]]</f>
        <v>1252</v>
      </c>
    </row>
    <row r="1263" spans="2:9" x14ac:dyDescent="0.25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25212</v>
      </c>
      <c r="I1263" s="1">
        <f>+Territorio[[#This Row],[id]]</f>
        <v>1253</v>
      </c>
    </row>
    <row r="1264" spans="2:9" x14ac:dyDescent="0.25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25213</v>
      </c>
      <c r="I1264" s="1">
        <f>+Territorio[[#This Row],[id]]</f>
        <v>1254</v>
      </c>
    </row>
    <row r="1265" spans="2:9" x14ac:dyDescent="0.25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25214</v>
      </c>
      <c r="I1265" s="1">
        <f>+Territorio[[#This Row],[id]]</f>
        <v>1255</v>
      </c>
    </row>
    <row r="1266" spans="2:9" x14ac:dyDescent="0.25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25215</v>
      </c>
      <c r="I1266" s="1">
        <f>+Territorio[[#This Row],[id]]</f>
        <v>1256</v>
      </c>
    </row>
    <row r="1267" spans="2:9" x14ac:dyDescent="0.25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25216</v>
      </c>
      <c r="I1267" s="1">
        <f>+Territorio[[#This Row],[id]]</f>
        <v>1257</v>
      </c>
    </row>
    <row r="1268" spans="2:9" x14ac:dyDescent="0.25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25217</v>
      </c>
      <c r="I1268" s="1">
        <f>+Territorio[[#This Row],[id]]</f>
        <v>1258</v>
      </c>
    </row>
    <row r="1269" spans="2:9" x14ac:dyDescent="0.25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25218</v>
      </c>
      <c r="I1269" s="1">
        <f>+Territorio[[#This Row],[id]]</f>
        <v>1259</v>
      </c>
    </row>
    <row r="1270" spans="2:9" x14ac:dyDescent="0.25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25219</v>
      </c>
      <c r="I1270" s="1">
        <f>+Territorio[[#This Row],[id]]</f>
        <v>1260</v>
      </c>
    </row>
    <row r="1271" spans="2:9" x14ac:dyDescent="0.25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25220</v>
      </c>
      <c r="I1271" s="1">
        <f>+Territorio[[#This Row],[id]]</f>
        <v>1261</v>
      </c>
    </row>
    <row r="1272" spans="2:9" x14ac:dyDescent="0.25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25221</v>
      </c>
      <c r="I1272" s="1">
        <f>+Territorio[[#This Row],[id]]</f>
        <v>1262</v>
      </c>
    </row>
    <row r="1273" spans="2:9" x14ac:dyDescent="0.25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25222</v>
      </c>
      <c r="I1273" s="1">
        <f>+Territorio[[#This Row],[id]]</f>
        <v>1263</v>
      </c>
    </row>
    <row r="1274" spans="2:9" x14ac:dyDescent="0.25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25223</v>
      </c>
      <c r="I1274" s="1">
        <f>+Territorio[[#This Row],[id]]</f>
        <v>1264</v>
      </c>
    </row>
    <row r="1275" spans="2:9" x14ac:dyDescent="0.25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25224</v>
      </c>
      <c r="I1275" s="1">
        <f>+Territorio[[#This Row],[id]]</f>
        <v>1265</v>
      </c>
    </row>
    <row r="1276" spans="2:9" x14ac:dyDescent="0.25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25225</v>
      </c>
      <c r="I1276" s="1">
        <f>+Territorio[[#This Row],[id]]</f>
        <v>1266</v>
      </c>
    </row>
    <row r="1277" spans="2:9" x14ac:dyDescent="0.25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25226</v>
      </c>
      <c r="I1277" s="1">
        <f>+Territorio[[#This Row],[id]]</f>
        <v>1267</v>
      </c>
    </row>
    <row r="1278" spans="2:9" x14ac:dyDescent="0.25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25227</v>
      </c>
      <c r="I1278" s="1">
        <f>+Territorio[[#This Row],[id]]</f>
        <v>1268</v>
      </c>
    </row>
    <row r="1279" spans="2:9" x14ac:dyDescent="0.25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25228</v>
      </c>
      <c r="I1279" s="1">
        <f>+Territorio[[#This Row],[id]]</f>
        <v>1269</v>
      </c>
    </row>
    <row r="1280" spans="2:9" x14ac:dyDescent="0.25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25229</v>
      </c>
      <c r="I1280" s="1">
        <f>+Territorio[[#This Row],[id]]</f>
        <v>1270</v>
      </c>
    </row>
    <row r="1281" spans="2:9" x14ac:dyDescent="0.25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25230</v>
      </c>
      <c r="I1281" s="1">
        <f>+Territorio[[#This Row],[id]]</f>
        <v>1271</v>
      </c>
    </row>
    <row r="1282" spans="2:9" x14ac:dyDescent="0.25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25231</v>
      </c>
      <c r="I1282" s="1">
        <f>+Territorio[[#This Row],[id]]</f>
        <v>1272</v>
      </c>
    </row>
    <row r="1283" spans="2:9" x14ac:dyDescent="0.25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25232</v>
      </c>
      <c r="I1283" s="1">
        <f>+Territorio[[#This Row],[id]]</f>
        <v>1273</v>
      </c>
    </row>
    <row r="1284" spans="2:9" x14ac:dyDescent="0.25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25233</v>
      </c>
      <c r="I1284" s="1">
        <f>+Territorio[[#This Row],[id]]</f>
        <v>1274</v>
      </c>
    </row>
    <row r="1285" spans="2:9" x14ac:dyDescent="0.25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25234</v>
      </c>
      <c r="I1285" s="1">
        <f>+Territorio[[#This Row],[id]]</f>
        <v>1275</v>
      </c>
    </row>
    <row r="1286" spans="2:9" x14ac:dyDescent="0.25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25235</v>
      </c>
      <c r="I1286" s="1">
        <f>+Territorio[[#This Row],[id]]</f>
        <v>1276</v>
      </c>
    </row>
    <row r="1287" spans="2:9" x14ac:dyDescent="0.25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25236</v>
      </c>
      <c r="I1287" s="1">
        <f>+Territorio[[#This Row],[id]]</f>
        <v>1277</v>
      </c>
    </row>
    <row r="1288" spans="2:9" x14ac:dyDescent="0.25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25237</v>
      </c>
      <c r="I1288" s="1">
        <f>+Territorio[[#This Row],[id]]</f>
        <v>1278</v>
      </c>
    </row>
    <row r="1289" spans="2:9" x14ac:dyDescent="0.25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25238</v>
      </c>
      <c r="I1289" s="1">
        <f>+Territorio[[#This Row],[id]]</f>
        <v>1279</v>
      </c>
    </row>
    <row r="1290" spans="2:9" x14ac:dyDescent="0.25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25239</v>
      </c>
      <c r="I1290" s="1">
        <f>+Territorio[[#This Row],[id]]</f>
        <v>1280</v>
      </c>
    </row>
    <row r="1291" spans="2:9" x14ac:dyDescent="0.25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25240</v>
      </c>
      <c r="I1291" s="1">
        <f>+Territorio[[#This Row],[id]]</f>
        <v>1281</v>
      </c>
    </row>
    <row r="1292" spans="2:9" x14ac:dyDescent="0.25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25241</v>
      </c>
      <c r="I1292" s="1">
        <f>+Territorio[[#This Row],[id]]</f>
        <v>1282</v>
      </c>
    </row>
    <row r="1293" spans="2:9" x14ac:dyDescent="0.25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25242</v>
      </c>
      <c r="I1293" s="1">
        <f>+Territorio[[#This Row],[id]]</f>
        <v>1283</v>
      </c>
    </row>
    <row r="1294" spans="2:9" x14ac:dyDescent="0.25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25243</v>
      </c>
      <c r="I1294" s="1">
        <f>+Territorio[[#This Row],[id]]</f>
        <v>1284</v>
      </c>
    </row>
    <row r="1295" spans="2:9" x14ac:dyDescent="0.25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25244</v>
      </c>
      <c r="I1295" s="1">
        <f>+Territorio[[#This Row],[id]]</f>
        <v>1285</v>
      </c>
    </row>
    <row r="1296" spans="2:9" x14ac:dyDescent="0.25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25245</v>
      </c>
      <c r="I1296" s="1">
        <f>+Territorio[[#This Row],[id]]</f>
        <v>1286</v>
      </c>
    </row>
    <row r="1297" spans="2:9" x14ac:dyDescent="0.25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25246</v>
      </c>
      <c r="I1297" s="1">
        <f>+Territorio[[#This Row],[id]]</f>
        <v>1287</v>
      </c>
    </row>
    <row r="1298" spans="2:9" x14ac:dyDescent="0.25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25247</v>
      </c>
      <c r="I1298" s="1">
        <f>+Territorio[[#This Row],[id]]</f>
        <v>1288</v>
      </c>
    </row>
    <row r="1299" spans="2:9" x14ac:dyDescent="0.25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25248</v>
      </c>
      <c r="I1299" s="1">
        <f>+Territorio[[#This Row],[id]]</f>
        <v>1289</v>
      </c>
    </row>
    <row r="1300" spans="2:9" x14ac:dyDescent="0.25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25249</v>
      </c>
      <c r="I1300" s="1">
        <f>+Territorio[[#This Row],[id]]</f>
        <v>1290</v>
      </c>
    </row>
    <row r="1301" spans="2:9" x14ac:dyDescent="0.25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25250</v>
      </c>
      <c r="I1301" s="1">
        <f>+Territorio[[#This Row],[id]]</f>
        <v>1291</v>
      </c>
    </row>
    <row r="1302" spans="2:9" x14ac:dyDescent="0.25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25251</v>
      </c>
      <c r="I1302" s="1">
        <f>+Territorio[[#This Row],[id]]</f>
        <v>1292</v>
      </c>
    </row>
    <row r="1303" spans="2:9" x14ac:dyDescent="0.25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25252</v>
      </c>
      <c r="I1303" s="1">
        <f>+Territorio[[#This Row],[id]]</f>
        <v>1293</v>
      </c>
    </row>
    <row r="1304" spans="2:9" x14ac:dyDescent="0.25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25253</v>
      </c>
      <c r="I1304" s="1">
        <f>+Territorio[[#This Row],[id]]</f>
        <v>1294</v>
      </c>
    </row>
    <row r="1305" spans="2:9" x14ac:dyDescent="0.25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25254</v>
      </c>
      <c r="I1305" s="1">
        <f>+Territorio[[#This Row],[id]]</f>
        <v>1295</v>
      </c>
    </row>
    <row r="1306" spans="2:9" x14ac:dyDescent="0.25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25255</v>
      </c>
      <c r="I1306" s="1">
        <f>+Territorio[[#This Row],[id]]</f>
        <v>1296</v>
      </c>
    </row>
    <row r="1307" spans="2:9" x14ac:dyDescent="0.25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25256</v>
      </c>
      <c r="I1307" s="1">
        <f>+Territorio[[#This Row],[id]]</f>
        <v>1297</v>
      </c>
    </row>
    <row r="1308" spans="2:9" x14ac:dyDescent="0.25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25257</v>
      </c>
      <c r="I1308" s="1">
        <f>+Territorio[[#This Row],[id]]</f>
        <v>1298</v>
      </c>
    </row>
    <row r="1309" spans="2:9" x14ac:dyDescent="0.25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25258</v>
      </c>
      <c r="I1309" s="1">
        <f>+Territorio[[#This Row],[id]]</f>
        <v>1299</v>
      </c>
    </row>
    <row r="1310" spans="2:9" x14ac:dyDescent="0.25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25259</v>
      </c>
      <c r="I1310" s="1">
        <f>+Territorio[[#This Row],[id]]</f>
        <v>1300</v>
      </c>
    </row>
    <row r="1311" spans="2:9" x14ac:dyDescent="0.25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25260</v>
      </c>
      <c r="I1311" s="1">
        <f>+Territorio[[#This Row],[id]]</f>
        <v>1301</v>
      </c>
    </row>
    <row r="1312" spans="2:9" x14ac:dyDescent="0.25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25261</v>
      </c>
      <c r="I1312" s="1">
        <f>+Territorio[[#This Row],[id]]</f>
        <v>1302</v>
      </c>
    </row>
    <row r="1313" spans="2:9" x14ac:dyDescent="0.25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25262</v>
      </c>
      <c r="I1313" s="1">
        <f>+Territorio[[#This Row],[id]]</f>
        <v>1303</v>
      </c>
    </row>
    <row r="1314" spans="2:9" x14ac:dyDescent="0.25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25263</v>
      </c>
      <c r="I1314" s="1">
        <f>+Territorio[[#This Row],[id]]</f>
        <v>1304</v>
      </c>
    </row>
    <row r="1315" spans="2:9" x14ac:dyDescent="0.25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25264</v>
      </c>
      <c r="I1315" s="1">
        <f>+Territorio[[#This Row],[id]]</f>
        <v>1305</v>
      </c>
    </row>
    <row r="1316" spans="2:9" x14ac:dyDescent="0.25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25265</v>
      </c>
      <c r="I1316" s="1">
        <f>+Territorio[[#This Row],[id]]</f>
        <v>1306</v>
      </c>
    </row>
    <row r="1317" spans="2:9" x14ac:dyDescent="0.25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25266</v>
      </c>
      <c r="I1317" s="1">
        <f>+Territorio[[#This Row],[id]]</f>
        <v>1307</v>
      </c>
    </row>
    <row r="1318" spans="2:9" x14ac:dyDescent="0.25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25267</v>
      </c>
      <c r="I1318" s="1">
        <f>+Territorio[[#This Row],[id]]</f>
        <v>1308</v>
      </c>
    </row>
    <row r="1319" spans="2:9" x14ac:dyDescent="0.25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25268</v>
      </c>
      <c r="I1319" s="1">
        <f>+Territorio[[#This Row],[id]]</f>
        <v>1309</v>
      </c>
    </row>
    <row r="1320" spans="2:9" x14ac:dyDescent="0.25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25269</v>
      </c>
      <c r="I1320" s="1">
        <f>+Territorio[[#This Row],[id]]</f>
        <v>1310</v>
      </c>
    </row>
    <row r="1321" spans="2:9" x14ac:dyDescent="0.25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25270</v>
      </c>
      <c r="I1321" s="1">
        <f>+Territorio[[#This Row],[id]]</f>
        <v>1311</v>
      </c>
    </row>
    <row r="1322" spans="2:9" x14ac:dyDescent="0.25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25271</v>
      </c>
      <c r="I1322" s="1">
        <f>+Territorio[[#This Row],[id]]</f>
        <v>1312</v>
      </c>
    </row>
    <row r="1323" spans="2:9" x14ac:dyDescent="0.25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25272</v>
      </c>
      <c r="I1323" s="1">
        <f>+Territorio[[#This Row],[id]]</f>
        <v>1313</v>
      </c>
    </row>
    <row r="1324" spans="2:9" x14ac:dyDescent="0.25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25273</v>
      </c>
      <c r="I1324" s="1">
        <f>+Territorio[[#This Row],[id]]</f>
        <v>1314</v>
      </c>
    </row>
    <row r="1325" spans="2:9" x14ac:dyDescent="0.25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25274</v>
      </c>
      <c r="I1325" s="1">
        <f>+Territorio[[#This Row],[id]]</f>
        <v>1315</v>
      </c>
    </row>
    <row r="1326" spans="2:9" x14ac:dyDescent="0.25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25275</v>
      </c>
      <c r="I1326" s="1">
        <f>+Territorio[[#This Row],[id]]</f>
        <v>1316</v>
      </c>
    </row>
    <row r="1327" spans="2:9" x14ac:dyDescent="0.25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25276</v>
      </c>
      <c r="I1327" s="1">
        <f>+Territorio[[#This Row],[id]]</f>
        <v>1317</v>
      </c>
    </row>
    <row r="1328" spans="2:9" x14ac:dyDescent="0.25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25277</v>
      </c>
      <c r="I1328" s="1">
        <f>+Territorio[[#This Row],[id]]</f>
        <v>1318</v>
      </c>
    </row>
    <row r="1329" spans="2:9" x14ac:dyDescent="0.25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25278</v>
      </c>
      <c r="I1329" s="1">
        <f>+Territorio[[#This Row],[id]]</f>
        <v>1319</v>
      </c>
    </row>
    <row r="1330" spans="2:9" x14ac:dyDescent="0.25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25279</v>
      </c>
      <c r="I1330" s="1">
        <f>+Territorio[[#This Row],[id]]</f>
        <v>1320</v>
      </c>
    </row>
    <row r="1331" spans="2:9" x14ac:dyDescent="0.25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25280</v>
      </c>
      <c r="I1331" s="1">
        <f>+Territorio[[#This Row],[id]]</f>
        <v>1321</v>
      </c>
    </row>
    <row r="1332" spans="2:9" x14ac:dyDescent="0.25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25281</v>
      </c>
      <c r="I1332" s="1">
        <f>+Territorio[[#This Row],[id]]</f>
        <v>1322</v>
      </c>
    </row>
    <row r="1333" spans="2:9" x14ac:dyDescent="0.25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25282</v>
      </c>
      <c r="I1333" s="1">
        <f>+Territorio[[#This Row],[id]]</f>
        <v>1323</v>
      </c>
    </row>
    <row r="1334" spans="2:9" x14ac:dyDescent="0.25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25283</v>
      </c>
      <c r="I1334" s="1">
        <f>+Territorio[[#This Row],[id]]</f>
        <v>1324</v>
      </c>
    </row>
    <row r="1335" spans="2:9" x14ac:dyDescent="0.25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25284</v>
      </c>
      <c r="I1335" s="1">
        <f>+Territorio[[#This Row],[id]]</f>
        <v>1325</v>
      </c>
    </row>
    <row r="1336" spans="2:9" x14ac:dyDescent="0.25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25285</v>
      </c>
      <c r="I1336" s="1">
        <f>+Territorio[[#This Row],[id]]</f>
        <v>1326</v>
      </c>
    </row>
    <row r="1337" spans="2:9" x14ac:dyDescent="0.25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25286</v>
      </c>
      <c r="I1337" s="1">
        <f>+Territorio[[#This Row],[id]]</f>
        <v>1327</v>
      </c>
    </row>
    <row r="1338" spans="2:9" x14ac:dyDescent="0.25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25287</v>
      </c>
      <c r="I1338" s="1">
        <f>+Territorio[[#This Row],[id]]</f>
        <v>1328</v>
      </c>
    </row>
    <row r="1339" spans="2:9" x14ac:dyDescent="0.25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25288</v>
      </c>
      <c r="I1339" s="1">
        <f>+Territorio[[#This Row],[id]]</f>
        <v>1329</v>
      </c>
    </row>
    <row r="1340" spans="2:9" x14ac:dyDescent="0.25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25289</v>
      </c>
      <c r="I1340" s="1">
        <f>+Territorio[[#This Row],[id]]</f>
        <v>1330</v>
      </c>
    </row>
    <row r="1341" spans="2:9" x14ac:dyDescent="0.25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25290</v>
      </c>
      <c r="I1341" s="1">
        <f>+Territorio[[#This Row],[id]]</f>
        <v>1331</v>
      </c>
    </row>
    <row r="1342" spans="2:9" x14ac:dyDescent="0.25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25291</v>
      </c>
      <c r="I1342" s="1">
        <f>+Territorio[[#This Row],[id]]</f>
        <v>1332</v>
      </c>
    </row>
    <row r="1343" spans="2:9" x14ac:dyDescent="0.25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25292</v>
      </c>
      <c r="I1343" s="1">
        <f>+Territorio[[#This Row],[id]]</f>
        <v>1333</v>
      </c>
    </row>
    <row r="1344" spans="2:9" x14ac:dyDescent="0.25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25293</v>
      </c>
      <c r="I1344" s="1">
        <f>+Territorio[[#This Row],[id]]</f>
        <v>1334</v>
      </c>
    </row>
    <row r="1345" spans="2:9" x14ac:dyDescent="0.25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25294</v>
      </c>
      <c r="I1345" s="1">
        <f>+Territorio[[#This Row],[id]]</f>
        <v>1335</v>
      </c>
    </row>
    <row r="1346" spans="2:9" x14ac:dyDescent="0.25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25295</v>
      </c>
      <c r="I1346" s="1">
        <f>+Territorio[[#This Row],[id]]</f>
        <v>1336</v>
      </c>
    </row>
    <row r="1347" spans="2:9" x14ac:dyDescent="0.25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25296</v>
      </c>
      <c r="I1347" s="1">
        <f>+Territorio[[#This Row],[id]]</f>
        <v>1337</v>
      </c>
    </row>
    <row r="1348" spans="2:9" x14ac:dyDescent="0.25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25297</v>
      </c>
      <c r="I1348" s="1">
        <f>+Territorio[[#This Row],[id]]</f>
        <v>1338</v>
      </c>
    </row>
    <row r="1349" spans="2:9" x14ac:dyDescent="0.25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25298</v>
      </c>
      <c r="I1349" s="1">
        <f>+Territorio[[#This Row],[id]]</f>
        <v>1339</v>
      </c>
    </row>
    <row r="1350" spans="2:9" x14ac:dyDescent="0.25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25299</v>
      </c>
      <c r="I1350" s="1">
        <f>+Territorio[[#This Row],[id]]</f>
        <v>1340</v>
      </c>
    </row>
    <row r="1351" spans="2:9" x14ac:dyDescent="0.25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25300</v>
      </c>
      <c r="I1351" s="1">
        <f>+Territorio[[#This Row],[id]]</f>
        <v>1341</v>
      </c>
    </row>
    <row r="1352" spans="2:9" x14ac:dyDescent="0.25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25301</v>
      </c>
      <c r="I1352" s="1">
        <f>+Territorio[[#This Row],[id]]</f>
        <v>1342</v>
      </c>
    </row>
    <row r="1353" spans="2:9" x14ac:dyDescent="0.25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25302</v>
      </c>
      <c r="I1353" s="1">
        <f>+Territorio[[#This Row],[id]]</f>
        <v>1343</v>
      </c>
    </row>
    <row r="1354" spans="2:9" x14ac:dyDescent="0.25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25303</v>
      </c>
      <c r="I1354" s="1">
        <f>+Territorio[[#This Row],[id]]</f>
        <v>1344</v>
      </c>
    </row>
    <row r="1355" spans="2:9" x14ac:dyDescent="0.25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25304</v>
      </c>
      <c r="I1355" s="1">
        <f>+Territorio[[#This Row],[id]]</f>
        <v>1345</v>
      </c>
    </row>
    <row r="1356" spans="2:9" x14ac:dyDescent="0.25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25305</v>
      </c>
      <c r="I1356" s="1">
        <f>+Territorio[[#This Row],[id]]</f>
        <v>1346</v>
      </c>
    </row>
    <row r="1357" spans="2:9" x14ac:dyDescent="0.25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25306</v>
      </c>
      <c r="I1357" s="1">
        <f>+Territorio[[#This Row],[id]]</f>
        <v>1347</v>
      </c>
    </row>
    <row r="1358" spans="2:9" x14ac:dyDescent="0.25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25307</v>
      </c>
      <c r="I1358" s="1">
        <f>+Territorio[[#This Row],[id]]</f>
        <v>1348</v>
      </c>
    </row>
    <row r="1359" spans="2:9" x14ac:dyDescent="0.25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25308</v>
      </c>
      <c r="I1359" s="1">
        <f>+Territorio[[#This Row],[id]]</f>
        <v>1349</v>
      </c>
    </row>
    <row r="1360" spans="2:9" x14ac:dyDescent="0.25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25309</v>
      </c>
      <c r="I1360" s="1">
        <f>+Territorio[[#This Row],[id]]</f>
        <v>1350</v>
      </c>
    </row>
    <row r="1361" spans="2:9" x14ac:dyDescent="0.25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25310</v>
      </c>
      <c r="I1361" s="1">
        <f>+Territorio[[#This Row],[id]]</f>
        <v>1351</v>
      </c>
    </row>
    <row r="1362" spans="2:9" x14ac:dyDescent="0.25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25311</v>
      </c>
      <c r="I1362" s="1">
        <f>+Territorio[[#This Row],[id]]</f>
        <v>1352</v>
      </c>
    </row>
    <row r="1363" spans="2:9" x14ac:dyDescent="0.25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25312</v>
      </c>
      <c r="I1363" s="1">
        <f>+Territorio[[#This Row],[id]]</f>
        <v>1353</v>
      </c>
    </row>
    <row r="1364" spans="2:9" x14ac:dyDescent="0.25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25313</v>
      </c>
      <c r="I1364" s="1">
        <f>+Territorio[[#This Row],[id]]</f>
        <v>1354</v>
      </c>
    </row>
    <row r="1365" spans="2:9" x14ac:dyDescent="0.25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25314</v>
      </c>
      <c r="I1365" s="1">
        <f>+Territorio[[#This Row],[id]]</f>
        <v>1355</v>
      </c>
    </row>
    <row r="1366" spans="2:9" x14ac:dyDescent="0.25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25315</v>
      </c>
      <c r="I1366" s="1">
        <f>+Territorio[[#This Row],[id]]</f>
        <v>1356</v>
      </c>
    </row>
    <row r="1367" spans="2:9" x14ac:dyDescent="0.25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25316</v>
      </c>
      <c r="I1367" s="1">
        <f>+Territorio[[#This Row],[id]]</f>
        <v>1357</v>
      </c>
    </row>
    <row r="1368" spans="2:9" x14ac:dyDescent="0.25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25317</v>
      </c>
      <c r="I1368" s="1">
        <f>+Territorio[[#This Row],[id]]</f>
        <v>1358</v>
      </c>
    </row>
    <row r="1369" spans="2:9" x14ac:dyDescent="0.25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25318</v>
      </c>
      <c r="I1369" s="1">
        <f>+Territorio[[#This Row],[id]]</f>
        <v>1359</v>
      </c>
    </row>
    <row r="1370" spans="2:9" x14ac:dyDescent="0.25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25319</v>
      </c>
      <c r="I1370" s="1">
        <f>+Territorio[[#This Row],[id]]</f>
        <v>1360</v>
      </c>
    </row>
    <row r="1371" spans="2:9" x14ac:dyDescent="0.25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25320</v>
      </c>
      <c r="I1371" s="1">
        <f>+Territorio[[#This Row],[id]]</f>
        <v>1361</v>
      </c>
    </row>
    <row r="1372" spans="2:9" x14ac:dyDescent="0.25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25321</v>
      </c>
      <c r="I1372" s="1">
        <f>+Territorio[[#This Row],[id]]</f>
        <v>1362</v>
      </c>
    </row>
    <row r="1373" spans="2:9" x14ac:dyDescent="0.25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25322</v>
      </c>
      <c r="I1373" s="1">
        <f>+Territorio[[#This Row],[id]]</f>
        <v>1363</v>
      </c>
    </row>
    <row r="1374" spans="2:9" x14ac:dyDescent="0.25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25323</v>
      </c>
      <c r="I1374" s="1">
        <f>+Territorio[[#This Row],[id]]</f>
        <v>1364</v>
      </c>
    </row>
    <row r="1375" spans="2:9" x14ac:dyDescent="0.25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25324</v>
      </c>
      <c r="I1375" s="1">
        <f>+Territorio[[#This Row],[id]]</f>
        <v>1365</v>
      </c>
    </row>
    <row r="1376" spans="2:9" x14ac:dyDescent="0.25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25325</v>
      </c>
      <c r="I1376" s="1">
        <f>+Territorio[[#This Row],[id]]</f>
        <v>1366</v>
      </c>
    </row>
    <row r="1377" spans="2:9" x14ac:dyDescent="0.25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25326</v>
      </c>
      <c r="I1377" s="1">
        <f>+Territorio[[#This Row],[id]]</f>
        <v>1367</v>
      </c>
    </row>
    <row r="1378" spans="2:9" x14ac:dyDescent="0.25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25327</v>
      </c>
      <c r="I1378" s="1">
        <f>+Territorio[[#This Row],[id]]</f>
        <v>1368</v>
      </c>
    </row>
    <row r="1379" spans="2:9" x14ac:dyDescent="0.25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25328</v>
      </c>
      <c r="I1379" s="1">
        <f>+Territorio[[#This Row],[id]]</f>
        <v>1369</v>
      </c>
    </row>
    <row r="1380" spans="2:9" x14ac:dyDescent="0.25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25329</v>
      </c>
      <c r="I1380" s="1">
        <f>+Territorio[[#This Row],[id]]</f>
        <v>1370</v>
      </c>
    </row>
    <row r="1381" spans="2:9" x14ac:dyDescent="0.25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25330</v>
      </c>
      <c r="I1381" s="1">
        <f>+Territorio[[#This Row],[id]]</f>
        <v>1371</v>
      </c>
    </row>
    <row r="1382" spans="2:9" x14ac:dyDescent="0.25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25331</v>
      </c>
      <c r="I1382" s="1">
        <f>+Territorio[[#This Row],[id]]</f>
        <v>1372</v>
      </c>
    </row>
    <row r="1383" spans="2:9" x14ac:dyDescent="0.25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25332</v>
      </c>
      <c r="I1383" s="1">
        <f>+Territorio[[#This Row],[id]]</f>
        <v>1373</v>
      </c>
    </row>
    <row r="1384" spans="2:9" x14ac:dyDescent="0.25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25333</v>
      </c>
      <c r="I1384" s="1">
        <f>+Territorio[[#This Row],[id]]</f>
        <v>1374</v>
      </c>
    </row>
    <row r="1385" spans="2:9" x14ac:dyDescent="0.25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25334</v>
      </c>
      <c r="I1385" s="1">
        <f>+Territorio[[#This Row],[id]]</f>
        <v>1375</v>
      </c>
    </row>
    <row r="1386" spans="2:9" x14ac:dyDescent="0.25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25335</v>
      </c>
      <c r="I1386" s="1">
        <f>+Territorio[[#This Row],[id]]</f>
        <v>1376</v>
      </c>
    </row>
    <row r="1387" spans="2:9" x14ac:dyDescent="0.25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25336</v>
      </c>
      <c r="I1387" s="1">
        <f>+Territorio[[#This Row],[id]]</f>
        <v>1377</v>
      </c>
    </row>
    <row r="1388" spans="2:9" x14ac:dyDescent="0.25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25337</v>
      </c>
      <c r="I1388" s="1">
        <f>+Territorio[[#This Row],[id]]</f>
        <v>1378</v>
      </c>
    </row>
    <row r="1389" spans="2:9" x14ac:dyDescent="0.25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25338</v>
      </c>
      <c r="I1389" s="1">
        <f>+Territorio[[#This Row],[id]]</f>
        <v>1379</v>
      </c>
    </row>
    <row r="1390" spans="2:9" x14ac:dyDescent="0.25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25339</v>
      </c>
      <c r="I1390" s="1">
        <f>+Territorio[[#This Row],[id]]</f>
        <v>1380</v>
      </c>
    </row>
    <row r="1391" spans="2:9" x14ac:dyDescent="0.25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25340</v>
      </c>
      <c r="I1391" s="1">
        <f>+Territorio[[#This Row],[id]]</f>
        <v>1381</v>
      </c>
    </row>
    <row r="1392" spans="2:9" x14ac:dyDescent="0.25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25341</v>
      </c>
      <c r="I1392" s="1">
        <f>+Territorio[[#This Row],[id]]</f>
        <v>1382</v>
      </c>
    </row>
    <row r="1393" spans="2:9" x14ac:dyDescent="0.25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25342</v>
      </c>
      <c r="I1393" s="1">
        <f>+Territorio[[#This Row],[id]]</f>
        <v>1383</v>
      </c>
    </row>
    <row r="1394" spans="2:9" x14ac:dyDescent="0.25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25343</v>
      </c>
      <c r="I1394" s="1">
        <f>+Territorio[[#This Row],[id]]</f>
        <v>1384</v>
      </c>
    </row>
    <row r="1395" spans="2:9" x14ac:dyDescent="0.25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25344</v>
      </c>
      <c r="I1395" s="1">
        <f>+Territorio[[#This Row],[id]]</f>
        <v>1385</v>
      </c>
    </row>
    <row r="1396" spans="2:9" x14ac:dyDescent="0.25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25345</v>
      </c>
      <c r="I1396" s="1">
        <f>+Territorio[[#This Row],[id]]</f>
        <v>1386</v>
      </c>
    </row>
    <row r="1397" spans="2:9" x14ac:dyDescent="0.25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25346</v>
      </c>
      <c r="I1397" s="1">
        <f>+Territorio[[#This Row],[id]]</f>
        <v>1387</v>
      </c>
    </row>
    <row r="1398" spans="2:9" x14ac:dyDescent="0.25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25347</v>
      </c>
      <c r="I1398" s="1">
        <f>+Territorio[[#This Row],[id]]</f>
        <v>1388</v>
      </c>
    </row>
    <row r="1399" spans="2:9" x14ac:dyDescent="0.25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25348</v>
      </c>
      <c r="I1399" s="1">
        <f>+Territorio[[#This Row],[id]]</f>
        <v>1389</v>
      </c>
    </row>
    <row r="1400" spans="2:9" x14ac:dyDescent="0.25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25349</v>
      </c>
      <c r="I1400" s="1">
        <f>+Territorio[[#This Row],[id]]</f>
        <v>1390</v>
      </c>
    </row>
    <row r="1401" spans="2:9" x14ac:dyDescent="0.25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25350</v>
      </c>
      <c r="I1401" s="1">
        <f>+Territorio[[#This Row],[id]]</f>
        <v>1391</v>
      </c>
    </row>
    <row r="1402" spans="2:9" x14ac:dyDescent="0.25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25351</v>
      </c>
      <c r="I1402" s="1">
        <f>+Territorio[[#This Row],[id]]</f>
        <v>1392</v>
      </c>
    </row>
    <row r="1403" spans="2:9" x14ac:dyDescent="0.25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25352</v>
      </c>
      <c r="I1403" s="1">
        <f>+Territorio[[#This Row],[id]]</f>
        <v>1393</v>
      </c>
    </row>
    <row r="1404" spans="2:9" x14ac:dyDescent="0.25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25353</v>
      </c>
      <c r="I1404" s="1">
        <f>+Territorio[[#This Row],[id]]</f>
        <v>1394</v>
      </c>
    </row>
    <row r="1405" spans="2:9" x14ac:dyDescent="0.25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25354</v>
      </c>
      <c r="I1405" s="1">
        <f>+Territorio[[#This Row],[id]]</f>
        <v>1395</v>
      </c>
    </row>
    <row r="1406" spans="2:9" x14ac:dyDescent="0.25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25355</v>
      </c>
      <c r="I1406" s="1">
        <f>+Territorio[[#This Row],[id]]</f>
        <v>1396</v>
      </c>
    </row>
    <row r="1407" spans="2:9" x14ac:dyDescent="0.25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25356</v>
      </c>
      <c r="I1407" s="1">
        <f>+Territorio[[#This Row],[id]]</f>
        <v>1397</v>
      </c>
    </row>
    <row r="1408" spans="2:9" x14ac:dyDescent="0.25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25357</v>
      </c>
      <c r="I1408" s="1">
        <f>+Territorio[[#This Row],[id]]</f>
        <v>1398</v>
      </c>
    </row>
    <row r="1409" spans="2:9" x14ac:dyDescent="0.25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25358</v>
      </c>
      <c r="I1409" s="1">
        <f>+Territorio[[#This Row],[id]]</f>
        <v>1399</v>
      </c>
    </row>
    <row r="1410" spans="2:9" x14ac:dyDescent="0.25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25359</v>
      </c>
      <c r="I1410" s="1">
        <f>+Territorio[[#This Row],[id]]</f>
        <v>1400</v>
      </c>
    </row>
    <row r="1411" spans="2:9" x14ac:dyDescent="0.25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25360</v>
      </c>
      <c r="I1411" s="1">
        <f>+Territorio[[#This Row],[id]]</f>
        <v>1401</v>
      </c>
    </row>
    <row r="1412" spans="2:9" x14ac:dyDescent="0.25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25361</v>
      </c>
      <c r="I1412" s="1">
        <f>+Territorio[[#This Row],[id]]</f>
        <v>1402</v>
      </c>
    </row>
    <row r="1413" spans="2:9" x14ac:dyDescent="0.25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25362</v>
      </c>
      <c r="I1413" s="1">
        <f>+Territorio[[#This Row],[id]]</f>
        <v>1403</v>
      </c>
    </row>
    <row r="1414" spans="2:9" x14ac:dyDescent="0.25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25363</v>
      </c>
      <c r="I1414" s="1">
        <f>+Territorio[[#This Row],[id]]</f>
        <v>1404</v>
      </c>
    </row>
    <row r="1415" spans="2:9" x14ac:dyDescent="0.25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25364</v>
      </c>
      <c r="I1415" s="1">
        <f>+Territorio[[#This Row],[id]]</f>
        <v>1405</v>
      </c>
    </row>
    <row r="1416" spans="2:9" x14ac:dyDescent="0.25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25365</v>
      </c>
      <c r="I1416" s="1">
        <f>+Territorio[[#This Row],[id]]</f>
        <v>1406</v>
      </c>
    </row>
    <row r="1417" spans="2:9" x14ac:dyDescent="0.25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25366</v>
      </c>
      <c r="I1417" s="1">
        <f>+Territorio[[#This Row],[id]]</f>
        <v>1407</v>
      </c>
    </row>
    <row r="1418" spans="2:9" x14ac:dyDescent="0.25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25367</v>
      </c>
      <c r="I1418" s="1">
        <f>+Territorio[[#This Row],[id]]</f>
        <v>1408</v>
      </c>
    </row>
    <row r="1419" spans="2:9" x14ac:dyDescent="0.25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25368</v>
      </c>
      <c r="I1419" s="1">
        <f>+Territorio[[#This Row],[id]]</f>
        <v>1409</v>
      </c>
    </row>
    <row r="1420" spans="2:9" x14ac:dyDescent="0.25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25369</v>
      </c>
      <c r="I1420" s="1">
        <f>+Territorio[[#This Row],[id]]</f>
        <v>1410</v>
      </c>
    </row>
    <row r="1421" spans="2:9" x14ac:dyDescent="0.25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25370</v>
      </c>
      <c r="I1421" s="1">
        <f>+Territorio[[#This Row],[id]]</f>
        <v>1411</v>
      </c>
    </row>
    <row r="1422" spans="2:9" x14ac:dyDescent="0.25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25371</v>
      </c>
      <c r="I1422" s="1">
        <f>+Territorio[[#This Row],[id]]</f>
        <v>1412</v>
      </c>
    </row>
    <row r="1423" spans="2:9" x14ac:dyDescent="0.25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25372</v>
      </c>
      <c r="I1423" s="1">
        <f>+Territorio[[#This Row],[id]]</f>
        <v>1413</v>
      </c>
    </row>
    <row r="1424" spans="2:9" x14ac:dyDescent="0.25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25373</v>
      </c>
      <c r="I1424" s="1">
        <f>+Territorio[[#This Row],[id]]</f>
        <v>1414</v>
      </c>
    </row>
    <row r="1425" spans="2:9" x14ac:dyDescent="0.25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25374</v>
      </c>
      <c r="I1425" s="1">
        <f>+Territorio[[#This Row],[id]]</f>
        <v>1415</v>
      </c>
    </row>
    <row r="1426" spans="2:9" x14ac:dyDescent="0.25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25375</v>
      </c>
      <c r="I1426" s="1">
        <f>+Territorio[[#This Row],[id]]</f>
        <v>1416</v>
      </c>
    </row>
    <row r="1427" spans="2:9" x14ac:dyDescent="0.25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25376</v>
      </c>
      <c r="I1427" s="1">
        <f>+Territorio[[#This Row],[id]]</f>
        <v>1417</v>
      </c>
    </row>
    <row r="1428" spans="2:9" x14ac:dyDescent="0.25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25377</v>
      </c>
      <c r="I1428" s="1">
        <f>+Territorio[[#This Row],[id]]</f>
        <v>1418</v>
      </c>
    </row>
    <row r="1429" spans="2:9" x14ac:dyDescent="0.25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25378</v>
      </c>
      <c r="I1429" s="1">
        <f>+Territorio[[#This Row],[id]]</f>
        <v>1419</v>
      </c>
    </row>
    <row r="1430" spans="2:9" x14ac:dyDescent="0.25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25379</v>
      </c>
      <c r="I1430" s="1">
        <f>+Territorio[[#This Row],[id]]</f>
        <v>1420</v>
      </c>
    </row>
    <row r="1431" spans="2:9" x14ac:dyDescent="0.25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25380</v>
      </c>
      <c r="I1431" s="1">
        <f>+Territorio[[#This Row],[id]]</f>
        <v>1421</v>
      </c>
    </row>
    <row r="1432" spans="2:9" x14ac:dyDescent="0.25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25381</v>
      </c>
      <c r="I1432" s="1">
        <f>+Territorio[[#This Row],[id]]</f>
        <v>1422</v>
      </c>
    </row>
    <row r="1433" spans="2:9" x14ac:dyDescent="0.25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25382</v>
      </c>
      <c r="I1433" s="1">
        <f>+Territorio[[#This Row],[id]]</f>
        <v>1423</v>
      </c>
    </row>
    <row r="1434" spans="2:9" x14ac:dyDescent="0.25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25383</v>
      </c>
      <c r="I1434" s="1">
        <f>+Territorio[[#This Row],[id]]</f>
        <v>1424</v>
      </c>
    </row>
    <row r="1435" spans="2:9" x14ac:dyDescent="0.25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25384</v>
      </c>
      <c r="I1435" s="1">
        <f>+Territorio[[#This Row],[id]]</f>
        <v>1425</v>
      </c>
    </row>
    <row r="1436" spans="2:9" x14ac:dyDescent="0.25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25385</v>
      </c>
      <c r="I1436" s="1">
        <f>+Territorio[[#This Row],[id]]</f>
        <v>1426</v>
      </c>
    </row>
    <row r="1437" spans="2:9" x14ac:dyDescent="0.25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25386</v>
      </c>
      <c r="I1437" s="1">
        <f>+Territorio[[#This Row],[id]]</f>
        <v>1427</v>
      </c>
    </row>
    <row r="1438" spans="2:9" x14ac:dyDescent="0.25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25387</v>
      </c>
      <c r="I1438" s="1">
        <f>+Territorio[[#This Row],[id]]</f>
        <v>1428</v>
      </c>
    </row>
    <row r="1439" spans="2:9" x14ac:dyDescent="0.25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25388</v>
      </c>
      <c r="I1439" s="1">
        <f>+Territorio[[#This Row],[id]]</f>
        <v>1429</v>
      </c>
    </row>
    <row r="1440" spans="2:9" x14ac:dyDescent="0.25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25389</v>
      </c>
      <c r="I1440" s="1">
        <f>+Territorio[[#This Row],[id]]</f>
        <v>1430</v>
      </c>
    </row>
    <row r="1441" spans="2:9" x14ac:dyDescent="0.25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25390</v>
      </c>
      <c r="I1441" s="1">
        <f>+Territorio[[#This Row],[id]]</f>
        <v>1431</v>
      </c>
    </row>
    <row r="1442" spans="2:9" x14ac:dyDescent="0.25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25391</v>
      </c>
      <c r="I1442" s="1">
        <f>+Territorio[[#This Row],[id]]</f>
        <v>1432</v>
      </c>
    </row>
    <row r="1443" spans="2:9" x14ac:dyDescent="0.25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25392</v>
      </c>
      <c r="I1443" s="1">
        <f>+Territorio[[#This Row],[id]]</f>
        <v>1433</v>
      </c>
    </row>
    <row r="1444" spans="2:9" x14ac:dyDescent="0.25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25393</v>
      </c>
      <c r="I1444" s="1">
        <f>+Territorio[[#This Row],[id]]</f>
        <v>1434</v>
      </c>
    </row>
    <row r="1445" spans="2:9" x14ac:dyDescent="0.25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25394</v>
      </c>
      <c r="I1445" s="1">
        <f>+Territorio[[#This Row],[id]]</f>
        <v>1435</v>
      </c>
    </row>
    <row r="1446" spans="2:9" x14ac:dyDescent="0.25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25395</v>
      </c>
      <c r="I1446" s="1">
        <f>+Territorio[[#This Row],[id]]</f>
        <v>1436</v>
      </c>
    </row>
    <row r="1447" spans="2:9" x14ac:dyDescent="0.25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25396</v>
      </c>
      <c r="I1447" s="1">
        <f>+Territorio[[#This Row],[id]]</f>
        <v>1437</v>
      </c>
    </row>
    <row r="1448" spans="2:9" x14ac:dyDescent="0.25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25397</v>
      </c>
      <c r="I1448" s="1">
        <f>+Territorio[[#This Row],[id]]</f>
        <v>1438</v>
      </c>
    </row>
    <row r="1449" spans="2:9" x14ac:dyDescent="0.25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25398</v>
      </c>
      <c r="I1449" s="1">
        <f>+Territorio[[#This Row],[id]]</f>
        <v>1439</v>
      </c>
    </row>
    <row r="1450" spans="2:9" x14ac:dyDescent="0.25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25399</v>
      </c>
      <c r="I1450" s="1">
        <f>+Territorio[[#This Row],[id]]</f>
        <v>1440</v>
      </c>
    </row>
    <row r="1451" spans="2:9" x14ac:dyDescent="0.25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25400</v>
      </c>
      <c r="I1451" s="1">
        <f>+Territorio[[#This Row],[id]]</f>
        <v>1441</v>
      </c>
    </row>
    <row r="1452" spans="2:9" x14ac:dyDescent="0.25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25401</v>
      </c>
      <c r="I1452" s="1">
        <f>+Territorio[[#This Row],[id]]</f>
        <v>1442</v>
      </c>
    </row>
    <row r="1453" spans="2:9" x14ac:dyDescent="0.25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25402</v>
      </c>
      <c r="I1453" s="1">
        <f>+Territorio[[#This Row],[id]]</f>
        <v>1443</v>
      </c>
    </row>
    <row r="1454" spans="2:9" x14ac:dyDescent="0.25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25403</v>
      </c>
      <c r="I1454" s="1">
        <f>+Territorio[[#This Row],[id]]</f>
        <v>1444</v>
      </c>
    </row>
    <row r="1455" spans="2:9" x14ac:dyDescent="0.25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25404</v>
      </c>
      <c r="I1455" s="1">
        <f>+Territorio[[#This Row],[id]]</f>
        <v>1445</v>
      </c>
    </row>
    <row r="1456" spans="2:9" x14ac:dyDescent="0.25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25405</v>
      </c>
      <c r="I1456" s="1">
        <f>+Territorio[[#This Row],[id]]</f>
        <v>1446</v>
      </c>
    </row>
    <row r="1457" spans="2:9" x14ac:dyDescent="0.25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25406</v>
      </c>
      <c r="I1457" s="1">
        <f>+Territorio[[#This Row],[id]]</f>
        <v>1447</v>
      </c>
    </row>
    <row r="1458" spans="2:9" x14ac:dyDescent="0.25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25407</v>
      </c>
      <c r="I1458" s="1">
        <f>+Territorio[[#This Row],[id]]</f>
        <v>1448</v>
      </c>
    </row>
    <row r="1459" spans="2:9" x14ac:dyDescent="0.25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25408</v>
      </c>
      <c r="I1459" s="1">
        <f>+Territorio[[#This Row],[id]]</f>
        <v>1449</v>
      </c>
    </row>
    <row r="1460" spans="2:9" x14ac:dyDescent="0.25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25409</v>
      </c>
      <c r="I1460" s="1">
        <f>+Territorio[[#This Row],[id]]</f>
        <v>1450</v>
      </c>
    </row>
    <row r="1461" spans="2:9" x14ac:dyDescent="0.25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25410</v>
      </c>
      <c r="I1461" s="1">
        <f>+Territorio[[#This Row],[id]]</f>
        <v>1451</v>
      </c>
    </row>
    <row r="1462" spans="2:9" x14ac:dyDescent="0.25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25411</v>
      </c>
      <c r="I1462" s="1">
        <f>+Territorio[[#This Row],[id]]</f>
        <v>1452</v>
      </c>
    </row>
    <row r="1463" spans="2:9" x14ac:dyDescent="0.25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25412</v>
      </c>
      <c r="I1463" s="1">
        <f>+Territorio[[#This Row],[id]]</f>
        <v>1453</v>
      </c>
    </row>
    <row r="1464" spans="2:9" x14ac:dyDescent="0.25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25413</v>
      </c>
      <c r="I1464" s="1">
        <f>+Territorio[[#This Row],[id]]</f>
        <v>1454</v>
      </c>
    </row>
    <row r="1465" spans="2:9" x14ac:dyDescent="0.25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25414</v>
      </c>
      <c r="I1465" s="1">
        <f>+Territorio[[#This Row],[id]]</f>
        <v>1455</v>
      </c>
    </row>
    <row r="1466" spans="2:9" x14ac:dyDescent="0.25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25415</v>
      </c>
      <c r="I1466" s="1">
        <f>+Territorio[[#This Row],[id]]</f>
        <v>1456</v>
      </c>
    </row>
    <row r="1467" spans="2:9" x14ac:dyDescent="0.25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25416</v>
      </c>
      <c r="I1467" s="1">
        <f>+Territorio[[#This Row],[id]]</f>
        <v>1457</v>
      </c>
    </row>
    <row r="1468" spans="2:9" x14ac:dyDescent="0.25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25417</v>
      </c>
      <c r="I1468" s="1">
        <f>+Territorio[[#This Row],[id]]</f>
        <v>1458</v>
      </c>
    </row>
    <row r="1469" spans="2:9" x14ac:dyDescent="0.25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25418</v>
      </c>
      <c r="I1469" s="1">
        <f>+Territorio[[#This Row],[id]]</f>
        <v>1459</v>
      </c>
    </row>
    <row r="1470" spans="2:9" x14ac:dyDescent="0.25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25419</v>
      </c>
      <c r="I1470" s="1">
        <f>+Territorio[[#This Row],[id]]</f>
        <v>1460</v>
      </c>
    </row>
    <row r="1471" spans="2:9" x14ac:dyDescent="0.25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25420</v>
      </c>
      <c r="I1471" s="1">
        <f>+Territorio[[#This Row],[id]]</f>
        <v>1461</v>
      </c>
    </row>
    <row r="1472" spans="2:9" x14ac:dyDescent="0.25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25421</v>
      </c>
      <c r="I1472" s="1">
        <f>+Territorio[[#This Row],[id]]</f>
        <v>1462</v>
      </c>
    </row>
    <row r="1473" spans="2:9" x14ac:dyDescent="0.25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25422</v>
      </c>
      <c r="I1473" s="1">
        <f>+Territorio[[#This Row],[id]]</f>
        <v>1463</v>
      </c>
    </row>
    <row r="1474" spans="2:9" x14ac:dyDescent="0.25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25423</v>
      </c>
      <c r="I1474" s="1">
        <f>+Territorio[[#This Row],[id]]</f>
        <v>1464</v>
      </c>
    </row>
    <row r="1475" spans="2:9" x14ac:dyDescent="0.25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25424</v>
      </c>
      <c r="I1475" s="1">
        <f>+Territorio[[#This Row],[id]]</f>
        <v>1465</v>
      </c>
    </row>
    <row r="1476" spans="2:9" x14ac:dyDescent="0.25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25425</v>
      </c>
      <c r="I1476" s="1">
        <f>+Territorio[[#This Row],[id]]</f>
        <v>1466</v>
      </c>
    </row>
    <row r="1477" spans="2:9" x14ac:dyDescent="0.25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25426</v>
      </c>
      <c r="I1477" s="1">
        <f>+Territorio[[#This Row],[id]]</f>
        <v>1467</v>
      </c>
    </row>
    <row r="1478" spans="2:9" x14ac:dyDescent="0.25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25427</v>
      </c>
      <c r="I1478" s="1">
        <f>+Territorio[[#This Row],[id]]</f>
        <v>1468</v>
      </c>
    </row>
    <row r="1479" spans="2:9" x14ac:dyDescent="0.25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25428</v>
      </c>
      <c r="I1479" s="1">
        <f>+Territorio[[#This Row],[id]]</f>
        <v>1469</v>
      </c>
    </row>
    <row r="1480" spans="2:9" x14ac:dyDescent="0.25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25429</v>
      </c>
      <c r="I1480" s="1">
        <f>+Territorio[[#This Row],[id]]</f>
        <v>1470</v>
      </c>
    </row>
    <row r="1481" spans="2:9" x14ac:dyDescent="0.25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25430</v>
      </c>
      <c r="I1481" s="1">
        <f>+Territorio[[#This Row],[id]]</f>
        <v>1471</v>
      </c>
    </row>
    <row r="1482" spans="2:9" x14ac:dyDescent="0.25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25431</v>
      </c>
      <c r="I1482" s="1">
        <f>+Territorio[[#This Row],[id]]</f>
        <v>1472</v>
      </c>
    </row>
    <row r="1483" spans="2:9" x14ac:dyDescent="0.25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25432</v>
      </c>
      <c r="I1483" s="1">
        <f>+Territorio[[#This Row],[id]]</f>
        <v>1473</v>
      </c>
    </row>
    <row r="1484" spans="2:9" x14ac:dyDescent="0.25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25433</v>
      </c>
      <c r="I1484" s="1">
        <f>+Territorio[[#This Row],[id]]</f>
        <v>1474</v>
      </c>
    </row>
    <row r="1485" spans="2:9" x14ac:dyDescent="0.25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25434</v>
      </c>
      <c r="I1485" s="1">
        <f>+Territorio[[#This Row],[id]]</f>
        <v>1475</v>
      </c>
    </row>
    <row r="1486" spans="2:9" x14ac:dyDescent="0.25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25435</v>
      </c>
      <c r="I1486" s="1">
        <f>+Territorio[[#This Row],[id]]</f>
        <v>1476</v>
      </c>
    </row>
    <row r="1487" spans="2:9" x14ac:dyDescent="0.25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25436</v>
      </c>
      <c r="I1487" s="1">
        <f>+Territorio[[#This Row],[id]]</f>
        <v>1477</v>
      </c>
    </row>
    <row r="1488" spans="2:9" x14ac:dyDescent="0.25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25437</v>
      </c>
      <c r="I1488" s="1">
        <f>+Territorio[[#This Row],[id]]</f>
        <v>1478</v>
      </c>
    </row>
    <row r="1489" spans="2:9" x14ac:dyDescent="0.25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25438</v>
      </c>
      <c r="I1489" s="1">
        <f>+Territorio[[#This Row],[id]]</f>
        <v>1479</v>
      </c>
    </row>
    <row r="1490" spans="2:9" x14ac:dyDescent="0.25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25439</v>
      </c>
      <c r="I1490" s="1">
        <f>+Territorio[[#This Row],[id]]</f>
        <v>1480</v>
      </c>
    </row>
    <row r="1491" spans="2:9" x14ac:dyDescent="0.25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25440</v>
      </c>
      <c r="I1491" s="1">
        <f>+Territorio[[#This Row],[id]]</f>
        <v>1481</v>
      </c>
    </row>
    <row r="1492" spans="2:9" x14ac:dyDescent="0.25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25441</v>
      </c>
      <c r="I1492" s="1">
        <f>+Territorio[[#This Row],[id]]</f>
        <v>1482</v>
      </c>
    </row>
    <row r="1493" spans="2:9" x14ac:dyDescent="0.25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25442</v>
      </c>
      <c r="I1493" s="1">
        <f>+Territorio[[#This Row],[id]]</f>
        <v>1483</v>
      </c>
    </row>
    <row r="1494" spans="2:9" x14ac:dyDescent="0.25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25443</v>
      </c>
      <c r="I1494" s="1">
        <f>+Territorio[[#This Row],[id]]</f>
        <v>1484</v>
      </c>
    </row>
    <row r="1495" spans="2:9" x14ac:dyDescent="0.25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25444</v>
      </c>
      <c r="I1495" s="1">
        <f>+Territorio[[#This Row],[id]]</f>
        <v>1485</v>
      </c>
    </row>
    <row r="1496" spans="2:9" x14ac:dyDescent="0.25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25445</v>
      </c>
      <c r="I1496" s="1">
        <f>+Territorio[[#This Row],[id]]</f>
        <v>1486</v>
      </c>
    </row>
    <row r="1497" spans="2:9" x14ac:dyDescent="0.25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25446</v>
      </c>
      <c r="I1497" s="1">
        <f>+Territorio[[#This Row],[id]]</f>
        <v>1487</v>
      </c>
    </row>
    <row r="1498" spans="2:9" x14ac:dyDescent="0.25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25447</v>
      </c>
      <c r="I1498" s="1">
        <f>+Territorio[[#This Row],[id]]</f>
        <v>1488</v>
      </c>
    </row>
    <row r="1499" spans="2:9" x14ac:dyDescent="0.25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25448</v>
      </c>
      <c r="I1499" s="1">
        <f>+Territorio[[#This Row],[id]]</f>
        <v>1489</v>
      </c>
    </row>
    <row r="1500" spans="2:9" x14ac:dyDescent="0.25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25449</v>
      </c>
      <c r="I1500" s="1">
        <f>+Territorio[[#This Row],[id]]</f>
        <v>1490</v>
      </c>
    </row>
    <row r="1501" spans="2:9" x14ac:dyDescent="0.25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25450</v>
      </c>
      <c r="I1501" s="1">
        <f>+Territorio[[#This Row],[id]]</f>
        <v>1491</v>
      </c>
    </row>
    <row r="1502" spans="2:9" x14ac:dyDescent="0.25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25451</v>
      </c>
      <c r="I1502" s="1">
        <f>+Territorio[[#This Row],[id]]</f>
        <v>1492</v>
      </c>
    </row>
    <row r="1503" spans="2:9" x14ac:dyDescent="0.25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25452</v>
      </c>
      <c r="I1503" s="1">
        <f>+Territorio[[#This Row],[id]]</f>
        <v>1493</v>
      </c>
    </row>
    <row r="1504" spans="2:9" x14ac:dyDescent="0.25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25453</v>
      </c>
      <c r="I1504" s="1">
        <f>+Territorio[[#This Row],[id]]</f>
        <v>1494</v>
      </c>
    </row>
    <row r="1505" spans="2:9" x14ac:dyDescent="0.25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25454</v>
      </c>
      <c r="I1505" s="1">
        <f>+Territorio[[#This Row],[id]]</f>
        <v>1495</v>
      </c>
    </row>
    <row r="1506" spans="2:9" x14ac:dyDescent="0.25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25455</v>
      </c>
      <c r="I1506" s="1">
        <f>+Territorio[[#This Row],[id]]</f>
        <v>1496</v>
      </c>
    </row>
    <row r="1507" spans="2:9" x14ac:dyDescent="0.25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25456</v>
      </c>
      <c r="I1507" s="1">
        <f>+Territorio[[#This Row],[id]]</f>
        <v>1497</v>
      </c>
    </row>
    <row r="1508" spans="2:9" x14ac:dyDescent="0.25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25457</v>
      </c>
      <c r="I1508" s="1">
        <f>+Territorio[[#This Row],[id]]</f>
        <v>1498</v>
      </c>
    </row>
    <row r="1509" spans="2:9" x14ac:dyDescent="0.25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25458</v>
      </c>
      <c r="I1509" s="1">
        <f>+Territorio[[#This Row],[id]]</f>
        <v>1499</v>
      </c>
    </row>
    <row r="1510" spans="2:9" x14ac:dyDescent="0.25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25459</v>
      </c>
      <c r="I1510" s="1">
        <f>+Territorio[[#This Row],[id]]</f>
        <v>1500</v>
      </c>
    </row>
    <row r="1511" spans="2:9" x14ac:dyDescent="0.25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25460</v>
      </c>
      <c r="I1511" s="1">
        <f>+Territorio[[#This Row],[id]]</f>
        <v>1501</v>
      </c>
    </row>
    <row r="1512" spans="2:9" x14ac:dyDescent="0.25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25461</v>
      </c>
      <c r="I1512" s="1">
        <f>+Territorio[[#This Row],[id]]</f>
        <v>1502</v>
      </c>
    </row>
    <row r="1513" spans="2:9" x14ac:dyDescent="0.25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25462</v>
      </c>
      <c r="I1513" s="1">
        <f>+Territorio[[#This Row],[id]]</f>
        <v>1503</v>
      </c>
    </row>
    <row r="1514" spans="2:9" x14ac:dyDescent="0.25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25463</v>
      </c>
      <c r="I1514" s="1">
        <f>+Territorio[[#This Row],[id]]</f>
        <v>1504</v>
      </c>
    </row>
    <row r="1515" spans="2:9" x14ac:dyDescent="0.25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25464</v>
      </c>
      <c r="I1515" s="1">
        <f>+Territorio[[#This Row],[id]]</f>
        <v>1505</v>
      </c>
    </row>
    <row r="1516" spans="2:9" x14ac:dyDescent="0.25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25465</v>
      </c>
      <c r="I1516" s="1">
        <f>+Territorio[[#This Row],[id]]</f>
        <v>1506</v>
      </c>
    </row>
    <row r="1517" spans="2:9" x14ac:dyDescent="0.25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25466</v>
      </c>
      <c r="I1517" s="1">
        <f>+Territorio[[#This Row],[id]]</f>
        <v>1507</v>
      </c>
    </row>
    <row r="1518" spans="2:9" x14ac:dyDescent="0.25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25467</v>
      </c>
      <c r="I1518" s="1">
        <f>+Territorio[[#This Row],[id]]</f>
        <v>1508</v>
      </c>
    </row>
    <row r="1519" spans="2:9" x14ac:dyDescent="0.25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25468</v>
      </c>
      <c r="I1519" s="1">
        <f>+Territorio[[#This Row],[id]]</f>
        <v>1509</v>
      </c>
    </row>
    <row r="1520" spans="2:9" x14ac:dyDescent="0.25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25469</v>
      </c>
      <c r="I1520" s="1">
        <f>+Territorio[[#This Row],[id]]</f>
        <v>1510</v>
      </c>
    </row>
    <row r="1521" spans="2:9" x14ac:dyDescent="0.25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25470</v>
      </c>
      <c r="I1521" s="1">
        <f>+Territorio[[#This Row],[id]]</f>
        <v>1511</v>
      </c>
    </row>
    <row r="1522" spans="2:9" x14ac:dyDescent="0.25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25471</v>
      </c>
      <c r="I1522" s="1">
        <f>+Territorio[[#This Row],[id]]</f>
        <v>1512</v>
      </c>
    </row>
    <row r="1523" spans="2:9" x14ac:dyDescent="0.25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25472</v>
      </c>
      <c r="I1523" s="1">
        <f>+Territorio[[#This Row],[id]]</f>
        <v>1513</v>
      </c>
    </row>
    <row r="1524" spans="2:9" x14ac:dyDescent="0.25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25473</v>
      </c>
      <c r="I1524" s="1">
        <f>+Territorio[[#This Row],[id]]</f>
        <v>1514</v>
      </c>
    </row>
    <row r="1525" spans="2:9" x14ac:dyDescent="0.25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25474</v>
      </c>
      <c r="I1525" s="1">
        <f>+Territorio[[#This Row],[id]]</f>
        <v>1515</v>
      </c>
    </row>
    <row r="1526" spans="2:9" x14ac:dyDescent="0.25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25475</v>
      </c>
      <c r="I1526" s="1">
        <f>+Territorio[[#This Row],[id]]</f>
        <v>1516</v>
      </c>
    </row>
    <row r="1527" spans="2:9" x14ac:dyDescent="0.25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25476</v>
      </c>
      <c r="I1527" s="1">
        <f>+Territorio[[#This Row],[id]]</f>
        <v>1517</v>
      </c>
    </row>
    <row r="1528" spans="2:9" x14ac:dyDescent="0.25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25477</v>
      </c>
      <c r="I1528" s="1">
        <f>+Territorio[[#This Row],[id]]</f>
        <v>1518</v>
      </c>
    </row>
    <row r="1529" spans="2:9" x14ac:dyDescent="0.25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25478</v>
      </c>
      <c r="I1529" s="1">
        <f>+Territorio[[#This Row],[id]]</f>
        <v>1519</v>
      </c>
    </row>
    <row r="1530" spans="2:9" x14ac:dyDescent="0.25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25479</v>
      </c>
      <c r="I1530" s="1">
        <f>+Territorio[[#This Row],[id]]</f>
        <v>1520</v>
      </c>
    </row>
    <row r="1531" spans="2:9" x14ac:dyDescent="0.25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25480</v>
      </c>
      <c r="I1531" s="1">
        <f>+Territorio[[#This Row],[id]]</f>
        <v>1521</v>
      </c>
    </row>
    <row r="1532" spans="2:9" x14ac:dyDescent="0.25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25481</v>
      </c>
      <c r="I1532" s="1">
        <f>+Territorio[[#This Row],[id]]</f>
        <v>1522</v>
      </c>
    </row>
    <row r="1533" spans="2:9" x14ac:dyDescent="0.25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25482</v>
      </c>
      <c r="I1533" s="1">
        <f>+Territorio[[#This Row],[id]]</f>
        <v>1523</v>
      </c>
    </row>
    <row r="1534" spans="2:9" x14ac:dyDescent="0.25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25483</v>
      </c>
      <c r="I1534" s="1">
        <f>+Territorio[[#This Row],[id]]</f>
        <v>1524</v>
      </c>
    </row>
    <row r="1535" spans="2:9" x14ac:dyDescent="0.25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25484</v>
      </c>
      <c r="I1535" s="1">
        <f>+Territorio[[#This Row],[id]]</f>
        <v>1525</v>
      </c>
    </row>
    <row r="1536" spans="2:9" x14ac:dyDescent="0.25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25485</v>
      </c>
      <c r="I1536" s="1">
        <f>+Territorio[[#This Row],[id]]</f>
        <v>1526</v>
      </c>
    </row>
    <row r="1537" spans="2:9" x14ac:dyDescent="0.25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25486</v>
      </c>
      <c r="I1537" s="1">
        <f>+Territorio[[#This Row],[id]]</f>
        <v>1527</v>
      </c>
    </row>
    <row r="1538" spans="2:9" x14ac:dyDescent="0.25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25487</v>
      </c>
      <c r="I1538" s="1">
        <f>+Territorio[[#This Row],[id]]</f>
        <v>1528</v>
      </c>
    </row>
    <row r="1539" spans="2:9" x14ac:dyDescent="0.25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25488</v>
      </c>
      <c r="I1539" s="1">
        <f>+Territorio[[#This Row],[id]]</f>
        <v>1529</v>
      </c>
    </row>
    <row r="1540" spans="2:9" x14ac:dyDescent="0.25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25489</v>
      </c>
      <c r="I1540" s="1">
        <f>+Territorio[[#This Row],[id]]</f>
        <v>1530</v>
      </c>
    </row>
    <row r="1541" spans="2:9" x14ac:dyDescent="0.25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25490</v>
      </c>
      <c r="I1541" s="1">
        <f>+Territorio[[#This Row],[id]]</f>
        <v>1531</v>
      </c>
    </row>
    <row r="1542" spans="2:9" x14ac:dyDescent="0.25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25491</v>
      </c>
      <c r="I1542" s="1">
        <f>+Territorio[[#This Row],[id]]</f>
        <v>1532</v>
      </c>
    </row>
    <row r="1543" spans="2:9" x14ac:dyDescent="0.25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25492</v>
      </c>
      <c r="I1543" s="1">
        <f>+Territorio[[#This Row],[id]]</f>
        <v>1533</v>
      </c>
    </row>
    <row r="1544" spans="2:9" x14ac:dyDescent="0.25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25493</v>
      </c>
      <c r="I1544" s="1">
        <f>+Territorio[[#This Row],[id]]</f>
        <v>1534</v>
      </c>
    </row>
    <row r="1545" spans="2:9" x14ac:dyDescent="0.25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25494</v>
      </c>
      <c r="I1545" s="1">
        <f>+Territorio[[#This Row],[id]]</f>
        <v>1535</v>
      </c>
    </row>
    <row r="1546" spans="2:9" x14ac:dyDescent="0.25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25495</v>
      </c>
      <c r="I1546" s="1">
        <f>+Territorio[[#This Row],[id]]</f>
        <v>1536</v>
      </c>
    </row>
    <row r="1547" spans="2:9" x14ac:dyDescent="0.25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25496</v>
      </c>
      <c r="I1547" s="1">
        <f>+Territorio[[#This Row],[id]]</f>
        <v>1537</v>
      </c>
    </row>
    <row r="1548" spans="2:9" x14ac:dyDescent="0.25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25497</v>
      </c>
      <c r="I1548" s="1">
        <f>+Territorio[[#This Row],[id]]</f>
        <v>1538</v>
      </c>
    </row>
    <row r="1549" spans="2:9" x14ac:dyDescent="0.25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25498</v>
      </c>
      <c r="I1549" s="1">
        <f>+Territorio[[#This Row],[id]]</f>
        <v>1539</v>
      </c>
    </row>
    <row r="1550" spans="2:9" x14ac:dyDescent="0.25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25499</v>
      </c>
      <c r="I1550" s="1">
        <f>+Territorio[[#This Row],[id]]</f>
        <v>1540</v>
      </c>
    </row>
    <row r="1551" spans="2:9" x14ac:dyDescent="0.25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25500</v>
      </c>
      <c r="I1551" s="1">
        <f>+Territorio[[#This Row],[id]]</f>
        <v>1541</v>
      </c>
    </row>
    <row r="1552" spans="2:9" x14ac:dyDescent="0.25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25501</v>
      </c>
      <c r="I1552" s="1">
        <f>+Territorio[[#This Row],[id]]</f>
        <v>1542</v>
      </c>
    </row>
    <row r="1553" spans="2:9" x14ac:dyDescent="0.25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25502</v>
      </c>
      <c r="I1553" s="1">
        <f>+Territorio[[#This Row],[id]]</f>
        <v>1543</v>
      </c>
    </row>
    <row r="1554" spans="2:9" x14ac:dyDescent="0.25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25503</v>
      </c>
      <c r="I1554" s="1">
        <f>+Territorio[[#This Row],[id]]</f>
        <v>1544</v>
      </c>
    </row>
    <row r="1555" spans="2:9" x14ac:dyDescent="0.25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25504</v>
      </c>
      <c r="I1555" s="1">
        <f>+Territorio[[#This Row],[id]]</f>
        <v>1545</v>
      </c>
    </row>
    <row r="1556" spans="2:9" x14ac:dyDescent="0.25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25505</v>
      </c>
      <c r="I1556" s="1">
        <f>+Territorio[[#This Row],[id]]</f>
        <v>1546</v>
      </c>
    </row>
    <row r="1557" spans="2:9" x14ac:dyDescent="0.25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25506</v>
      </c>
      <c r="I1557" s="1">
        <f>+Territorio[[#This Row],[id]]</f>
        <v>1547</v>
      </c>
    </row>
    <row r="1558" spans="2:9" x14ac:dyDescent="0.25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25507</v>
      </c>
      <c r="I1558" s="1">
        <f>+Territorio[[#This Row],[id]]</f>
        <v>1548</v>
      </c>
    </row>
    <row r="1559" spans="2:9" x14ac:dyDescent="0.25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25508</v>
      </c>
      <c r="I1559" s="1">
        <f>+Territorio[[#This Row],[id]]</f>
        <v>1549</v>
      </c>
    </row>
    <row r="1560" spans="2:9" x14ac:dyDescent="0.25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25509</v>
      </c>
      <c r="I1560" s="1">
        <f>+Territorio[[#This Row],[id]]</f>
        <v>1550</v>
      </c>
    </row>
    <row r="1561" spans="2:9" x14ac:dyDescent="0.25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25510</v>
      </c>
      <c r="I1561" s="1">
        <f>+Territorio[[#This Row],[id]]</f>
        <v>1551</v>
      </c>
    </row>
    <row r="1562" spans="2:9" x14ac:dyDescent="0.25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25511</v>
      </c>
      <c r="I1562" s="1">
        <f>+Territorio[[#This Row],[id]]</f>
        <v>1552</v>
      </c>
    </row>
    <row r="1563" spans="2:9" x14ac:dyDescent="0.25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25512</v>
      </c>
      <c r="I1563" s="1">
        <f>+Territorio[[#This Row],[id]]</f>
        <v>1553</v>
      </c>
    </row>
    <row r="1564" spans="2:9" x14ac:dyDescent="0.25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25513</v>
      </c>
      <c r="I1564" s="1">
        <f>+Territorio[[#This Row],[id]]</f>
        <v>1554</v>
      </c>
    </row>
    <row r="1565" spans="2:9" x14ac:dyDescent="0.25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25514</v>
      </c>
      <c r="I1565" s="1">
        <f>+Territorio[[#This Row],[id]]</f>
        <v>1555</v>
      </c>
    </row>
    <row r="1566" spans="2:9" x14ac:dyDescent="0.25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25515</v>
      </c>
      <c r="I1566" s="1">
        <f>+Territorio[[#This Row],[id]]</f>
        <v>1556</v>
      </c>
    </row>
    <row r="1567" spans="2:9" x14ac:dyDescent="0.25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25516</v>
      </c>
      <c r="I1567" s="1">
        <f>+Territorio[[#This Row],[id]]</f>
        <v>1557</v>
      </c>
    </row>
    <row r="1568" spans="2:9" x14ac:dyDescent="0.25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25517</v>
      </c>
      <c r="I1568" s="1">
        <f>+Territorio[[#This Row],[id]]</f>
        <v>1558</v>
      </c>
    </row>
    <row r="1569" spans="2:9" x14ac:dyDescent="0.25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25518</v>
      </c>
      <c r="I1569" s="1">
        <f>+Territorio[[#This Row],[id]]</f>
        <v>1559</v>
      </c>
    </row>
    <row r="1570" spans="2:9" x14ac:dyDescent="0.25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25519</v>
      </c>
      <c r="I1570" s="1">
        <f>+Territorio[[#This Row],[id]]</f>
        <v>1560</v>
      </c>
    </row>
    <row r="1571" spans="2:9" x14ac:dyDescent="0.25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25520</v>
      </c>
      <c r="I1571" s="1">
        <f>+Territorio[[#This Row],[id]]</f>
        <v>1561</v>
      </c>
    </row>
    <row r="1572" spans="2:9" x14ac:dyDescent="0.25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25521</v>
      </c>
      <c r="I1572" s="1">
        <f>+Territorio[[#This Row],[id]]</f>
        <v>1562</v>
      </c>
    </row>
    <row r="1573" spans="2:9" x14ac:dyDescent="0.25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25522</v>
      </c>
      <c r="I1573" s="1">
        <f>+Territorio[[#This Row],[id]]</f>
        <v>1563</v>
      </c>
    </row>
    <row r="1574" spans="2:9" x14ac:dyDescent="0.25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25523</v>
      </c>
      <c r="I1574" s="1">
        <f>+Territorio[[#This Row],[id]]</f>
        <v>1564</v>
      </c>
    </row>
    <row r="1575" spans="2:9" x14ac:dyDescent="0.25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25524</v>
      </c>
      <c r="I1575" s="1">
        <f>+Territorio[[#This Row],[id]]</f>
        <v>1565</v>
      </c>
    </row>
    <row r="1576" spans="2:9" x14ac:dyDescent="0.25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25525</v>
      </c>
      <c r="I1576" s="1">
        <f>+Territorio[[#This Row],[id]]</f>
        <v>1566</v>
      </c>
    </row>
    <row r="1577" spans="2:9" x14ac:dyDescent="0.25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25526</v>
      </c>
      <c r="I1577" s="1">
        <f>+Territorio[[#This Row],[id]]</f>
        <v>1567</v>
      </c>
    </row>
    <row r="1578" spans="2:9" x14ac:dyDescent="0.25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25527</v>
      </c>
      <c r="I1578" s="1">
        <f>+Territorio[[#This Row],[id]]</f>
        <v>1568</v>
      </c>
    </row>
    <row r="1579" spans="2:9" x14ac:dyDescent="0.25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25528</v>
      </c>
      <c r="I1579" s="1">
        <f>+Territorio[[#This Row],[id]]</f>
        <v>1569</v>
      </c>
    </row>
    <row r="1580" spans="2:9" x14ac:dyDescent="0.25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25529</v>
      </c>
      <c r="I1580" s="1">
        <f>+Territorio[[#This Row],[id]]</f>
        <v>1570</v>
      </c>
    </row>
    <row r="1581" spans="2:9" x14ac:dyDescent="0.25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25530</v>
      </c>
      <c r="I1581" s="1">
        <f>+Territorio[[#This Row],[id]]</f>
        <v>1571</v>
      </c>
    </row>
    <row r="1582" spans="2:9" x14ac:dyDescent="0.25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25531</v>
      </c>
      <c r="I1582" s="1">
        <f>+Territorio[[#This Row],[id]]</f>
        <v>1572</v>
      </c>
    </row>
    <row r="1583" spans="2:9" x14ac:dyDescent="0.25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25532</v>
      </c>
      <c r="I1583" s="1">
        <f>+Territorio[[#This Row],[id]]</f>
        <v>1573</v>
      </c>
    </row>
    <row r="1584" spans="2:9" x14ac:dyDescent="0.25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25533</v>
      </c>
      <c r="I1584" s="1">
        <f>+Territorio[[#This Row],[id]]</f>
        <v>1574</v>
      </c>
    </row>
    <row r="1585" spans="2:9" x14ac:dyDescent="0.25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25534</v>
      </c>
      <c r="I1585" s="1">
        <f>+Territorio[[#This Row],[id]]</f>
        <v>1575</v>
      </c>
    </row>
    <row r="1586" spans="2:9" x14ac:dyDescent="0.25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25535</v>
      </c>
      <c r="I1586" s="1">
        <f>+Territorio[[#This Row],[id]]</f>
        <v>1576</v>
      </c>
    </row>
    <row r="1587" spans="2:9" x14ac:dyDescent="0.25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25536</v>
      </c>
      <c r="I1587" s="1">
        <f>+Territorio[[#This Row],[id]]</f>
        <v>1577</v>
      </c>
    </row>
    <row r="1588" spans="2:9" x14ac:dyDescent="0.25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25537</v>
      </c>
      <c r="I1588" s="1">
        <f>+Territorio[[#This Row],[id]]</f>
        <v>1578</v>
      </c>
    </row>
    <row r="1589" spans="2:9" x14ac:dyDescent="0.25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25538</v>
      </c>
      <c r="I1589" s="1">
        <f>+Territorio[[#This Row],[id]]</f>
        <v>1579</v>
      </c>
    </row>
    <row r="1590" spans="2:9" x14ac:dyDescent="0.25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25539</v>
      </c>
      <c r="I1590" s="1">
        <f>+Territorio[[#This Row],[id]]</f>
        <v>1580</v>
      </c>
    </row>
    <row r="1591" spans="2:9" x14ac:dyDescent="0.25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25540</v>
      </c>
      <c r="I1591" s="1">
        <f>+Territorio[[#This Row],[id]]</f>
        <v>1581</v>
      </c>
    </row>
    <row r="1592" spans="2:9" x14ac:dyDescent="0.25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25541</v>
      </c>
      <c r="I1592" s="1">
        <f>+Territorio[[#This Row],[id]]</f>
        <v>1582</v>
      </c>
    </row>
    <row r="1593" spans="2:9" x14ac:dyDescent="0.25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25542</v>
      </c>
      <c r="I1593" s="1">
        <f>+Territorio[[#This Row],[id]]</f>
        <v>1583</v>
      </c>
    </row>
    <row r="1594" spans="2:9" x14ac:dyDescent="0.25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25543</v>
      </c>
      <c r="I1594" s="1">
        <f>+Territorio[[#This Row],[id]]</f>
        <v>1584</v>
      </c>
    </row>
    <row r="1595" spans="2:9" x14ac:dyDescent="0.25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25544</v>
      </c>
      <c r="I1595" s="1">
        <f>+Territorio[[#This Row],[id]]</f>
        <v>1585</v>
      </c>
    </row>
    <row r="1596" spans="2:9" x14ac:dyDescent="0.25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25545</v>
      </c>
      <c r="I1596" s="1">
        <f>+Territorio[[#This Row],[id]]</f>
        <v>1586</v>
      </c>
    </row>
    <row r="1597" spans="2:9" x14ac:dyDescent="0.25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25546</v>
      </c>
      <c r="I1597" s="1">
        <f>+Territorio[[#This Row],[id]]</f>
        <v>1587</v>
      </c>
    </row>
    <row r="1598" spans="2:9" x14ac:dyDescent="0.25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25547</v>
      </c>
      <c r="I1598" s="1">
        <f>+Territorio[[#This Row],[id]]</f>
        <v>1588</v>
      </c>
    </row>
    <row r="1599" spans="2:9" x14ac:dyDescent="0.25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25548</v>
      </c>
      <c r="I1599" s="1">
        <f>+Territorio[[#This Row],[id]]</f>
        <v>1589</v>
      </c>
    </row>
    <row r="1600" spans="2:9" x14ac:dyDescent="0.25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25549</v>
      </c>
      <c r="I1600" s="1">
        <f>+Territorio[[#This Row],[id]]</f>
        <v>1590</v>
      </c>
    </row>
    <row r="1601" spans="2:9" x14ac:dyDescent="0.25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25550</v>
      </c>
      <c r="I1601" s="1">
        <f>+Territorio[[#This Row],[id]]</f>
        <v>1591</v>
      </c>
    </row>
    <row r="1602" spans="2:9" x14ac:dyDescent="0.25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25551</v>
      </c>
      <c r="I1602" s="1">
        <f>+Territorio[[#This Row],[id]]</f>
        <v>1592</v>
      </c>
    </row>
    <row r="1603" spans="2:9" x14ac:dyDescent="0.25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25552</v>
      </c>
      <c r="I1603" s="1">
        <f>+Territorio[[#This Row],[id]]</f>
        <v>1593</v>
      </c>
    </row>
    <row r="1604" spans="2:9" x14ac:dyDescent="0.25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25553</v>
      </c>
      <c r="I1604" s="1">
        <f>+Territorio[[#This Row],[id]]</f>
        <v>1594</v>
      </c>
    </row>
    <row r="1605" spans="2:9" x14ac:dyDescent="0.25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25554</v>
      </c>
      <c r="I1605" s="1">
        <f>+Territorio[[#This Row],[id]]</f>
        <v>1595</v>
      </c>
    </row>
    <row r="1606" spans="2:9" x14ac:dyDescent="0.25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25555</v>
      </c>
      <c r="I1606" s="1">
        <f>+Territorio[[#This Row],[id]]</f>
        <v>1596</v>
      </c>
    </row>
    <row r="1607" spans="2:9" x14ac:dyDescent="0.25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25556</v>
      </c>
      <c r="I1607" s="1">
        <f>+Territorio[[#This Row],[id]]</f>
        <v>1597</v>
      </c>
    </row>
    <row r="1608" spans="2:9" x14ac:dyDescent="0.25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25557</v>
      </c>
      <c r="I1608" s="1">
        <f>+Territorio[[#This Row],[id]]</f>
        <v>1598</v>
      </c>
    </row>
    <row r="1609" spans="2:9" x14ac:dyDescent="0.25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25558</v>
      </c>
      <c r="I1609" s="1">
        <f>+Territorio[[#This Row],[id]]</f>
        <v>1599</v>
      </c>
    </row>
    <row r="1610" spans="2:9" x14ac:dyDescent="0.25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25559</v>
      </c>
      <c r="I1610" s="1">
        <f>+Territorio[[#This Row],[id]]</f>
        <v>1600</v>
      </c>
    </row>
    <row r="1611" spans="2:9" x14ac:dyDescent="0.25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25560</v>
      </c>
      <c r="I1611" s="1">
        <f>+Territorio[[#This Row],[id]]</f>
        <v>1601</v>
      </c>
    </row>
    <row r="1612" spans="2:9" x14ac:dyDescent="0.25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25561</v>
      </c>
      <c r="I1612" s="1">
        <f>+Territorio[[#This Row],[id]]</f>
        <v>1602</v>
      </c>
    </row>
    <row r="1613" spans="2:9" x14ac:dyDescent="0.25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25562</v>
      </c>
      <c r="I1613" s="1">
        <f>+Territorio[[#This Row],[id]]</f>
        <v>1603</v>
      </c>
    </row>
    <row r="1614" spans="2:9" x14ac:dyDescent="0.25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25563</v>
      </c>
      <c r="I1614" s="1">
        <f>+Territorio[[#This Row],[id]]</f>
        <v>1604</v>
      </c>
    </row>
    <row r="1615" spans="2:9" x14ac:dyDescent="0.25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25564</v>
      </c>
      <c r="I1615" s="1">
        <f>+Territorio[[#This Row],[id]]</f>
        <v>1605</v>
      </c>
    </row>
    <row r="1616" spans="2:9" x14ac:dyDescent="0.25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25565</v>
      </c>
      <c r="I1616" s="1">
        <f>+Territorio[[#This Row],[id]]</f>
        <v>1606</v>
      </c>
    </row>
    <row r="1617" spans="2:9" x14ac:dyDescent="0.25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25566</v>
      </c>
      <c r="I1617" s="1">
        <f>+Territorio[[#This Row],[id]]</f>
        <v>1607</v>
      </c>
    </row>
    <row r="1618" spans="2:9" x14ac:dyDescent="0.25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25567</v>
      </c>
      <c r="I1618" s="1">
        <f>+Territorio[[#This Row],[id]]</f>
        <v>1608</v>
      </c>
    </row>
    <row r="1619" spans="2:9" x14ac:dyDescent="0.25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25568</v>
      </c>
      <c r="I1619" s="1">
        <f>+Territorio[[#This Row],[id]]</f>
        <v>1609</v>
      </c>
    </row>
    <row r="1620" spans="2:9" x14ac:dyDescent="0.25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25569</v>
      </c>
      <c r="I1620" s="1">
        <f>+Territorio[[#This Row],[id]]</f>
        <v>1610</v>
      </c>
    </row>
    <row r="1621" spans="2:9" x14ac:dyDescent="0.25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25570</v>
      </c>
      <c r="I1621" s="1">
        <f>+Territorio[[#This Row],[id]]</f>
        <v>1611</v>
      </c>
    </row>
    <row r="1622" spans="2:9" x14ac:dyDescent="0.25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25571</v>
      </c>
      <c r="I1622" s="1">
        <f>+Territorio[[#This Row],[id]]</f>
        <v>1612</v>
      </c>
    </row>
    <row r="1623" spans="2:9" x14ac:dyDescent="0.25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25572</v>
      </c>
      <c r="I1623" s="1">
        <f>+Territorio[[#This Row],[id]]</f>
        <v>1613</v>
      </c>
    </row>
    <row r="1624" spans="2:9" x14ac:dyDescent="0.25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25573</v>
      </c>
      <c r="I1624" s="1">
        <f>+Territorio[[#This Row],[id]]</f>
        <v>1614</v>
      </c>
    </row>
    <row r="1625" spans="2:9" x14ac:dyDescent="0.25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25574</v>
      </c>
      <c r="I1625" s="1">
        <f>+Territorio[[#This Row],[id]]</f>
        <v>1615</v>
      </c>
    </row>
    <row r="1626" spans="2:9" x14ac:dyDescent="0.25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25575</v>
      </c>
      <c r="I1626" s="1">
        <f>+Territorio[[#This Row],[id]]</f>
        <v>1616</v>
      </c>
    </row>
    <row r="1627" spans="2:9" x14ac:dyDescent="0.25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25576</v>
      </c>
      <c r="I1627" s="1">
        <f>+Territorio[[#This Row],[id]]</f>
        <v>1617</v>
      </c>
    </row>
    <row r="1628" spans="2:9" x14ac:dyDescent="0.25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25577</v>
      </c>
      <c r="I1628" s="1">
        <f>+Territorio[[#This Row],[id]]</f>
        <v>1618</v>
      </c>
    </row>
    <row r="1629" spans="2:9" x14ac:dyDescent="0.25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25578</v>
      </c>
      <c r="I1629" s="1">
        <f>+Territorio[[#This Row],[id]]</f>
        <v>1619</v>
      </c>
    </row>
    <row r="1630" spans="2:9" x14ac:dyDescent="0.25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25579</v>
      </c>
      <c r="I1630" s="1">
        <f>+Territorio[[#This Row],[id]]</f>
        <v>1620</v>
      </c>
    </row>
    <row r="1631" spans="2:9" x14ac:dyDescent="0.25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25580</v>
      </c>
      <c r="I1631" s="1">
        <f>+Territorio[[#This Row],[id]]</f>
        <v>1621</v>
      </c>
    </row>
    <row r="1632" spans="2:9" x14ac:dyDescent="0.25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25581</v>
      </c>
      <c r="I1632" s="1">
        <f>+Territorio[[#This Row],[id]]</f>
        <v>1622</v>
      </c>
    </row>
    <row r="1633" spans="2:9" x14ac:dyDescent="0.25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25582</v>
      </c>
      <c r="I1633" s="1">
        <f>+Territorio[[#This Row],[id]]</f>
        <v>1623</v>
      </c>
    </row>
    <row r="1634" spans="2:9" x14ac:dyDescent="0.25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25583</v>
      </c>
      <c r="I1634" s="1">
        <f>+Territorio[[#This Row],[id]]</f>
        <v>1624</v>
      </c>
    </row>
    <row r="1635" spans="2:9" x14ac:dyDescent="0.25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25584</v>
      </c>
      <c r="I1635" s="1">
        <f>+Territorio[[#This Row],[id]]</f>
        <v>1625</v>
      </c>
    </row>
    <row r="1636" spans="2:9" x14ac:dyDescent="0.25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25585</v>
      </c>
      <c r="I1636" s="1">
        <f>+Territorio[[#This Row],[id]]</f>
        <v>1626</v>
      </c>
    </row>
    <row r="1637" spans="2:9" x14ac:dyDescent="0.25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25586</v>
      </c>
      <c r="I1637" s="1">
        <f>+Territorio[[#This Row],[id]]</f>
        <v>1627</v>
      </c>
    </row>
    <row r="1638" spans="2:9" x14ac:dyDescent="0.25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25587</v>
      </c>
      <c r="I1638" s="1">
        <f>+Territorio[[#This Row],[id]]</f>
        <v>1628</v>
      </c>
    </row>
    <row r="1639" spans="2:9" x14ac:dyDescent="0.25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25588</v>
      </c>
      <c r="I1639" s="1">
        <f>+Territorio[[#This Row],[id]]</f>
        <v>1629</v>
      </c>
    </row>
    <row r="1640" spans="2:9" x14ac:dyDescent="0.25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25589</v>
      </c>
      <c r="I1640" s="1">
        <f>+Territorio[[#This Row],[id]]</f>
        <v>1630</v>
      </c>
    </row>
    <row r="1641" spans="2:9" x14ac:dyDescent="0.25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25590</v>
      </c>
      <c r="I1641" s="1">
        <f>+Territorio[[#This Row],[id]]</f>
        <v>1631</v>
      </c>
    </row>
    <row r="1642" spans="2:9" x14ac:dyDescent="0.25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25591</v>
      </c>
      <c r="I1642" s="1">
        <f>+Territorio[[#This Row],[id]]</f>
        <v>1632</v>
      </c>
    </row>
    <row r="1643" spans="2:9" x14ac:dyDescent="0.25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25592</v>
      </c>
      <c r="I1643" s="1">
        <f>+Territorio[[#This Row],[id]]</f>
        <v>1633</v>
      </c>
    </row>
    <row r="1644" spans="2:9" x14ac:dyDescent="0.25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25593</v>
      </c>
      <c r="I1644" s="1">
        <f>+Territorio[[#This Row],[id]]</f>
        <v>1634</v>
      </c>
    </row>
    <row r="1645" spans="2:9" x14ac:dyDescent="0.25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25594</v>
      </c>
      <c r="I1645" s="1">
        <f>+Territorio[[#This Row],[id]]</f>
        <v>1635</v>
      </c>
    </row>
    <row r="1646" spans="2:9" x14ac:dyDescent="0.25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25595</v>
      </c>
      <c r="I1646" s="1">
        <f>+Territorio[[#This Row],[id]]</f>
        <v>1636</v>
      </c>
    </row>
    <row r="1647" spans="2:9" x14ac:dyDescent="0.25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25596</v>
      </c>
      <c r="I1647" s="1">
        <f>+Territorio[[#This Row],[id]]</f>
        <v>1637</v>
      </c>
    </row>
    <row r="1648" spans="2:9" x14ac:dyDescent="0.25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25597</v>
      </c>
      <c r="I1648" s="1">
        <f>+Territorio[[#This Row],[id]]</f>
        <v>1638</v>
      </c>
    </row>
    <row r="1649" spans="2:9" x14ac:dyDescent="0.25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25598</v>
      </c>
      <c r="I1649" s="1">
        <f>+Territorio[[#This Row],[id]]</f>
        <v>1639</v>
      </c>
    </row>
    <row r="1650" spans="2:9" x14ac:dyDescent="0.25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25599</v>
      </c>
      <c r="I1650" s="1">
        <f>+Territorio[[#This Row],[id]]</f>
        <v>1640</v>
      </c>
    </row>
    <row r="1651" spans="2:9" x14ac:dyDescent="0.25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25600</v>
      </c>
      <c r="I1651" s="1">
        <f>+Territorio[[#This Row],[id]]</f>
        <v>1641</v>
      </c>
    </row>
    <row r="1652" spans="2:9" x14ac:dyDescent="0.25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25601</v>
      </c>
      <c r="I1652" s="1">
        <f>+Territorio[[#This Row],[id]]</f>
        <v>1642</v>
      </c>
    </row>
    <row r="1653" spans="2:9" x14ac:dyDescent="0.25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25602</v>
      </c>
      <c r="I1653" s="1">
        <f>+Territorio[[#This Row],[id]]</f>
        <v>1643</v>
      </c>
    </row>
    <row r="1654" spans="2:9" x14ac:dyDescent="0.25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25603</v>
      </c>
      <c r="I1654" s="1">
        <f>+Territorio[[#This Row],[id]]</f>
        <v>1644</v>
      </c>
    </row>
    <row r="1655" spans="2:9" x14ac:dyDescent="0.25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25604</v>
      </c>
      <c r="I1655" s="1">
        <f>+Territorio[[#This Row],[id]]</f>
        <v>1645</v>
      </c>
    </row>
    <row r="1656" spans="2:9" x14ac:dyDescent="0.25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25605</v>
      </c>
      <c r="I1656" s="1">
        <f>+Territorio[[#This Row],[id]]</f>
        <v>1646</v>
      </c>
    </row>
    <row r="1657" spans="2:9" x14ac:dyDescent="0.25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25606</v>
      </c>
      <c r="I1657" s="1">
        <f>+Territorio[[#This Row],[id]]</f>
        <v>1647</v>
      </c>
    </row>
    <row r="1658" spans="2:9" x14ac:dyDescent="0.25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25607</v>
      </c>
      <c r="I1658" s="1">
        <f>+Territorio[[#This Row],[id]]</f>
        <v>1648</v>
      </c>
    </row>
    <row r="1659" spans="2:9" x14ac:dyDescent="0.25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25608</v>
      </c>
      <c r="I1659" s="1">
        <f>+Territorio[[#This Row],[id]]</f>
        <v>1649</v>
      </c>
    </row>
    <row r="1660" spans="2:9" x14ac:dyDescent="0.25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25609</v>
      </c>
      <c r="I1660" s="1">
        <f>+Territorio[[#This Row],[id]]</f>
        <v>1650</v>
      </c>
    </row>
    <row r="1661" spans="2:9" x14ac:dyDescent="0.25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25610</v>
      </c>
      <c r="I1661" s="1">
        <f>+Territorio[[#This Row],[id]]</f>
        <v>1651</v>
      </c>
    </row>
    <row r="1662" spans="2:9" x14ac:dyDescent="0.25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25611</v>
      </c>
      <c r="I1662" s="1">
        <f>+Territorio[[#This Row],[id]]</f>
        <v>1652</v>
      </c>
    </row>
    <row r="1663" spans="2:9" x14ac:dyDescent="0.25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25612</v>
      </c>
      <c r="I1663" s="1">
        <f>+Territorio[[#This Row],[id]]</f>
        <v>1653</v>
      </c>
    </row>
    <row r="1664" spans="2:9" x14ac:dyDescent="0.25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25613</v>
      </c>
      <c r="I1664" s="1">
        <f>+Territorio[[#This Row],[id]]</f>
        <v>1654</v>
      </c>
    </row>
    <row r="1665" spans="2:9" x14ac:dyDescent="0.25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25614</v>
      </c>
      <c r="I1665" s="1">
        <f>+Territorio[[#This Row],[id]]</f>
        <v>1655</v>
      </c>
    </row>
    <row r="1666" spans="2:9" x14ac:dyDescent="0.25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25615</v>
      </c>
      <c r="I1666" s="1">
        <f>+Territorio[[#This Row],[id]]</f>
        <v>1656</v>
      </c>
    </row>
    <row r="1667" spans="2:9" x14ac:dyDescent="0.25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25616</v>
      </c>
      <c r="I1667" s="1">
        <f>+Territorio[[#This Row],[id]]</f>
        <v>1657</v>
      </c>
    </row>
    <row r="1668" spans="2:9" x14ac:dyDescent="0.25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25617</v>
      </c>
      <c r="I1668" s="1">
        <f>+Territorio[[#This Row],[id]]</f>
        <v>1658</v>
      </c>
    </row>
    <row r="1669" spans="2:9" x14ac:dyDescent="0.25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25618</v>
      </c>
      <c r="I1669" s="1">
        <f>+Territorio[[#This Row],[id]]</f>
        <v>1659</v>
      </c>
    </row>
    <row r="1670" spans="2:9" x14ac:dyDescent="0.25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25619</v>
      </c>
      <c r="I1670" s="1">
        <f>+Territorio[[#This Row],[id]]</f>
        <v>1660</v>
      </c>
    </row>
    <row r="1671" spans="2:9" x14ac:dyDescent="0.25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25620</v>
      </c>
      <c r="I1671" s="1">
        <f>+Territorio[[#This Row],[id]]</f>
        <v>1661</v>
      </c>
    </row>
    <row r="1672" spans="2:9" x14ac:dyDescent="0.25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25621</v>
      </c>
      <c r="I1672" s="1">
        <f>+Territorio[[#This Row],[id]]</f>
        <v>1662</v>
      </c>
    </row>
    <row r="1673" spans="2:9" x14ac:dyDescent="0.25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25622</v>
      </c>
      <c r="I1673" s="1">
        <f>+Territorio[[#This Row],[id]]</f>
        <v>1663</v>
      </c>
    </row>
    <row r="1674" spans="2:9" x14ac:dyDescent="0.25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25623</v>
      </c>
      <c r="I1674" s="1">
        <f>+Territorio[[#This Row],[id]]</f>
        <v>1664</v>
      </c>
    </row>
    <row r="1675" spans="2:9" x14ac:dyDescent="0.25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25624</v>
      </c>
      <c r="I1675" s="1">
        <f>+Territorio[[#This Row],[id]]</f>
        <v>1665</v>
      </c>
    </row>
    <row r="1676" spans="2:9" x14ac:dyDescent="0.25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25625</v>
      </c>
      <c r="I1676" s="1">
        <f>+Territorio[[#This Row],[id]]</f>
        <v>1666</v>
      </c>
    </row>
    <row r="1677" spans="2:9" x14ac:dyDescent="0.25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25626</v>
      </c>
      <c r="I1677" s="1">
        <f>+Territorio[[#This Row],[id]]</f>
        <v>1667</v>
      </c>
    </row>
    <row r="1678" spans="2:9" x14ac:dyDescent="0.25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25627</v>
      </c>
      <c r="I1678" s="1">
        <f>+Territorio[[#This Row],[id]]</f>
        <v>1668</v>
      </c>
    </row>
    <row r="1679" spans="2:9" x14ac:dyDescent="0.25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25628</v>
      </c>
      <c r="I1679" s="1">
        <f>+Territorio[[#This Row],[id]]</f>
        <v>1669</v>
      </c>
    </row>
    <row r="1680" spans="2:9" x14ac:dyDescent="0.25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25629</v>
      </c>
      <c r="I1680" s="1">
        <f>+Territorio[[#This Row],[id]]</f>
        <v>1670</v>
      </c>
    </row>
    <row r="1681" spans="2:9" x14ac:dyDescent="0.25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25630</v>
      </c>
      <c r="I1681" s="1">
        <f>+Territorio[[#This Row],[id]]</f>
        <v>1671</v>
      </c>
    </row>
    <row r="1682" spans="2:9" x14ac:dyDescent="0.25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25631</v>
      </c>
      <c r="I1682" s="1">
        <f>+Territorio[[#This Row],[id]]</f>
        <v>1672</v>
      </c>
    </row>
    <row r="1683" spans="2:9" x14ac:dyDescent="0.25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25632</v>
      </c>
      <c r="I1683" s="1">
        <f>+Territorio[[#This Row],[id]]</f>
        <v>1673</v>
      </c>
    </row>
    <row r="1684" spans="2:9" x14ac:dyDescent="0.25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25633</v>
      </c>
      <c r="I1684" s="1">
        <f>+Territorio[[#This Row],[id]]</f>
        <v>1674</v>
      </c>
    </row>
    <row r="1685" spans="2:9" x14ac:dyDescent="0.25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25634</v>
      </c>
      <c r="I1685" s="1">
        <f>+Territorio[[#This Row],[id]]</f>
        <v>1675</v>
      </c>
    </row>
    <row r="1686" spans="2:9" x14ac:dyDescent="0.25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25635</v>
      </c>
      <c r="I1686" s="1">
        <f>+Territorio[[#This Row],[id]]</f>
        <v>1676</v>
      </c>
    </row>
    <row r="1687" spans="2:9" x14ac:dyDescent="0.25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25636</v>
      </c>
      <c r="I1687" s="1">
        <f>+Territorio[[#This Row],[id]]</f>
        <v>1677</v>
      </c>
    </row>
    <row r="1688" spans="2:9" x14ac:dyDescent="0.25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25637</v>
      </c>
      <c r="I1688" s="1">
        <f>+Territorio[[#This Row],[id]]</f>
        <v>1678</v>
      </c>
    </row>
    <row r="1689" spans="2:9" x14ac:dyDescent="0.25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25638</v>
      </c>
      <c r="I1689" s="1">
        <f>+Territorio[[#This Row],[id]]</f>
        <v>1679</v>
      </c>
    </row>
    <row r="1690" spans="2:9" x14ac:dyDescent="0.25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25639</v>
      </c>
      <c r="I1690" s="1">
        <f>+Territorio[[#This Row],[id]]</f>
        <v>1680</v>
      </c>
    </row>
    <row r="1691" spans="2:9" x14ac:dyDescent="0.25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25640</v>
      </c>
      <c r="I1691" s="1">
        <f>+Territorio[[#This Row],[id]]</f>
        <v>1681</v>
      </c>
    </row>
    <row r="1692" spans="2:9" x14ac:dyDescent="0.25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25641</v>
      </c>
      <c r="I1692" s="1">
        <f>+Territorio[[#This Row],[id]]</f>
        <v>1682</v>
      </c>
    </row>
    <row r="1693" spans="2:9" x14ac:dyDescent="0.25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25642</v>
      </c>
      <c r="I1693" s="1">
        <f>+Territorio[[#This Row],[id]]</f>
        <v>1683</v>
      </c>
    </row>
    <row r="1694" spans="2:9" x14ac:dyDescent="0.25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25643</v>
      </c>
      <c r="I1694" s="1">
        <f>+Territorio[[#This Row],[id]]</f>
        <v>1684</v>
      </c>
    </row>
    <row r="1695" spans="2:9" x14ac:dyDescent="0.25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25644</v>
      </c>
      <c r="I1695" s="1">
        <f>+Territorio[[#This Row],[id]]</f>
        <v>1685</v>
      </c>
    </row>
    <row r="1696" spans="2:9" x14ac:dyDescent="0.25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25645</v>
      </c>
      <c r="I1696" s="1">
        <f>+Territorio[[#This Row],[id]]</f>
        <v>1686</v>
      </c>
    </row>
    <row r="1697" spans="2:9" x14ac:dyDescent="0.25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25646</v>
      </c>
      <c r="I1697" s="1">
        <f>+Territorio[[#This Row],[id]]</f>
        <v>1687</v>
      </c>
    </row>
    <row r="1698" spans="2:9" x14ac:dyDescent="0.25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25647</v>
      </c>
      <c r="I1698" s="1">
        <f>+Territorio[[#This Row],[id]]</f>
        <v>1688</v>
      </c>
    </row>
    <row r="1699" spans="2:9" x14ac:dyDescent="0.25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25648</v>
      </c>
      <c r="I1699" s="1">
        <f>+Territorio[[#This Row],[id]]</f>
        <v>1689</v>
      </c>
    </row>
    <row r="1700" spans="2:9" x14ac:dyDescent="0.25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25649</v>
      </c>
      <c r="I1700" s="1">
        <f>+Territorio[[#This Row],[id]]</f>
        <v>1690</v>
      </c>
    </row>
    <row r="1701" spans="2:9" x14ac:dyDescent="0.25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25650</v>
      </c>
      <c r="I1701" s="1">
        <f>+Territorio[[#This Row],[id]]</f>
        <v>1691</v>
      </c>
    </row>
    <row r="1702" spans="2:9" x14ac:dyDescent="0.25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25651</v>
      </c>
      <c r="I1702" s="1">
        <f>+Territorio[[#This Row],[id]]</f>
        <v>1692</v>
      </c>
    </row>
    <row r="1703" spans="2:9" x14ac:dyDescent="0.25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25652</v>
      </c>
      <c r="I1703" s="1">
        <f>+Territorio[[#This Row],[id]]</f>
        <v>1693</v>
      </c>
    </row>
    <row r="1704" spans="2:9" x14ac:dyDescent="0.25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25653</v>
      </c>
      <c r="I1704" s="1">
        <f>+Territorio[[#This Row],[id]]</f>
        <v>1694</v>
      </c>
    </row>
    <row r="1705" spans="2:9" x14ac:dyDescent="0.25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25654</v>
      </c>
      <c r="I1705" s="1">
        <f>+Territorio[[#This Row],[id]]</f>
        <v>1695</v>
      </c>
    </row>
    <row r="1706" spans="2:9" x14ac:dyDescent="0.25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25655</v>
      </c>
      <c r="I1706" s="1">
        <f>+Territorio[[#This Row],[id]]</f>
        <v>1696</v>
      </c>
    </row>
    <row r="1707" spans="2:9" x14ac:dyDescent="0.25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25656</v>
      </c>
      <c r="I1707" s="1">
        <f>+Territorio[[#This Row],[id]]</f>
        <v>1697</v>
      </c>
    </row>
    <row r="1708" spans="2:9" x14ac:dyDescent="0.25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25657</v>
      </c>
      <c r="I1708" s="1">
        <f>+Territorio[[#This Row],[id]]</f>
        <v>1698</v>
      </c>
    </row>
    <row r="1709" spans="2:9" x14ac:dyDescent="0.25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25658</v>
      </c>
      <c r="I1709" s="1">
        <f>+Territorio[[#This Row],[id]]</f>
        <v>1699</v>
      </c>
    </row>
    <row r="1710" spans="2:9" x14ac:dyDescent="0.25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25659</v>
      </c>
      <c r="I1710" s="1">
        <f>+Territorio[[#This Row],[id]]</f>
        <v>1700</v>
      </c>
    </row>
    <row r="1711" spans="2:9" x14ac:dyDescent="0.25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25660</v>
      </c>
      <c r="I1711" s="1">
        <f>+Territorio[[#This Row],[id]]</f>
        <v>1701</v>
      </c>
    </row>
    <row r="1712" spans="2:9" x14ac:dyDescent="0.25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25661</v>
      </c>
      <c r="I1712" s="1">
        <f>+Territorio[[#This Row],[id]]</f>
        <v>1702</v>
      </c>
    </row>
    <row r="1713" spans="2:9" x14ac:dyDescent="0.25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25662</v>
      </c>
      <c r="I1713" s="1">
        <f>+Territorio[[#This Row],[id]]</f>
        <v>1703</v>
      </c>
    </row>
    <row r="1714" spans="2:9" x14ac:dyDescent="0.25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25663</v>
      </c>
      <c r="I1714" s="1">
        <f>+Territorio[[#This Row],[id]]</f>
        <v>1704</v>
      </c>
    </row>
    <row r="1715" spans="2:9" x14ac:dyDescent="0.25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25664</v>
      </c>
      <c r="I1715" s="1">
        <f>+Territorio[[#This Row],[id]]</f>
        <v>1705</v>
      </c>
    </row>
    <row r="1716" spans="2:9" x14ac:dyDescent="0.25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25665</v>
      </c>
      <c r="I1716" s="1">
        <f>+Territorio[[#This Row],[id]]</f>
        <v>1706</v>
      </c>
    </row>
    <row r="1717" spans="2:9" x14ac:dyDescent="0.25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25666</v>
      </c>
      <c r="I1717" s="1">
        <f>+Territorio[[#This Row],[id]]</f>
        <v>1707</v>
      </c>
    </row>
    <row r="1718" spans="2:9" x14ac:dyDescent="0.25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25667</v>
      </c>
      <c r="I1718" s="1">
        <f>+Territorio[[#This Row],[id]]</f>
        <v>1708</v>
      </c>
    </row>
    <row r="1719" spans="2:9" x14ac:dyDescent="0.25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25668</v>
      </c>
      <c r="I1719" s="1">
        <f>+Territorio[[#This Row],[id]]</f>
        <v>1709</v>
      </c>
    </row>
    <row r="1720" spans="2:9" x14ac:dyDescent="0.25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25669</v>
      </c>
      <c r="I1720" s="1">
        <f>+Territorio[[#This Row],[id]]</f>
        <v>1710</v>
      </c>
    </row>
    <row r="1721" spans="2:9" x14ac:dyDescent="0.25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25670</v>
      </c>
      <c r="I1721" s="1">
        <f>+Territorio[[#This Row],[id]]</f>
        <v>1711</v>
      </c>
    </row>
    <row r="1722" spans="2:9" x14ac:dyDescent="0.25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25671</v>
      </c>
      <c r="I1722" s="1">
        <f>+Territorio[[#This Row],[id]]</f>
        <v>1712</v>
      </c>
    </row>
    <row r="1723" spans="2:9" x14ac:dyDescent="0.25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25672</v>
      </c>
      <c r="I1723" s="1">
        <f>+Territorio[[#This Row],[id]]</f>
        <v>1713</v>
      </c>
    </row>
    <row r="1724" spans="2:9" x14ac:dyDescent="0.25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25673</v>
      </c>
      <c r="I1724" s="1">
        <f>+Territorio[[#This Row],[id]]</f>
        <v>1714</v>
      </c>
    </row>
    <row r="1725" spans="2:9" x14ac:dyDescent="0.25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25674</v>
      </c>
      <c r="I1725" s="1">
        <f>+Territorio[[#This Row],[id]]</f>
        <v>1715</v>
      </c>
    </row>
    <row r="1726" spans="2:9" x14ac:dyDescent="0.25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25675</v>
      </c>
      <c r="I1726" s="1">
        <f>+Territorio[[#This Row],[id]]</f>
        <v>1716</v>
      </c>
    </row>
    <row r="1727" spans="2:9" x14ac:dyDescent="0.25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25676</v>
      </c>
      <c r="I1727" s="1">
        <f>+Territorio[[#This Row],[id]]</f>
        <v>1717</v>
      </c>
    </row>
    <row r="1728" spans="2:9" x14ac:dyDescent="0.25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25677</v>
      </c>
      <c r="I1728" s="1">
        <f>+Territorio[[#This Row],[id]]</f>
        <v>1718</v>
      </c>
    </row>
    <row r="1729" spans="2:9" x14ac:dyDescent="0.25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25678</v>
      </c>
      <c r="I1729" s="1">
        <f>+Territorio[[#This Row],[id]]</f>
        <v>1719</v>
      </c>
    </row>
    <row r="1730" spans="2:9" x14ac:dyDescent="0.25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25679</v>
      </c>
      <c r="I1730" s="1">
        <f>+Territorio[[#This Row],[id]]</f>
        <v>1720</v>
      </c>
    </row>
    <row r="1731" spans="2:9" x14ac:dyDescent="0.25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25680</v>
      </c>
      <c r="I1731" s="1">
        <f>+Territorio[[#This Row],[id]]</f>
        <v>1721</v>
      </c>
    </row>
    <row r="1732" spans="2:9" x14ac:dyDescent="0.25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25681</v>
      </c>
      <c r="I1732" s="1">
        <f>+Territorio[[#This Row],[id]]</f>
        <v>1722</v>
      </c>
    </row>
    <row r="1733" spans="2:9" x14ac:dyDescent="0.25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25682</v>
      </c>
      <c r="I1733" s="1">
        <f>+Territorio[[#This Row],[id]]</f>
        <v>1723</v>
      </c>
    </row>
    <row r="1734" spans="2:9" x14ac:dyDescent="0.25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25683</v>
      </c>
      <c r="I1734" s="1">
        <f>+Territorio[[#This Row],[id]]</f>
        <v>1724</v>
      </c>
    </row>
    <row r="1735" spans="2:9" x14ac:dyDescent="0.25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25684</v>
      </c>
      <c r="I1735" s="1">
        <f>+Territorio[[#This Row],[id]]</f>
        <v>1725</v>
      </c>
    </row>
    <row r="1736" spans="2:9" x14ac:dyDescent="0.25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25685</v>
      </c>
      <c r="I1736" s="1">
        <f>+Territorio[[#This Row],[id]]</f>
        <v>1726</v>
      </c>
    </row>
    <row r="1737" spans="2:9" x14ac:dyDescent="0.25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25686</v>
      </c>
      <c r="I1737" s="1">
        <f>+Territorio[[#This Row],[id]]</f>
        <v>1727</v>
      </c>
    </row>
    <row r="1738" spans="2:9" x14ac:dyDescent="0.25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25687</v>
      </c>
      <c r="I1738" s="1">
        <f>+Territorio[[#This Row],[id]]</f>
        <v>1728</v>
      </c>
    </row>
    <row r="1739" spans="2:9" x14ac:dyDescent="0.25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25688</v>
      </c>
      <c r="I1739" s="1">
        <f>+Territorio[[#This Row],[id]]</f>
        <v>1729</v>
      </c>
    </row>
    <row r="1740" spans="2:9" x14ac:dyDescent="0.25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25689</v>
      </c>
      <c r="I1740" s="1">
        <f>+Territorio[[#This Row],[id]]</f>
        <v>1730</v>
      </c>
    </row>
    <row r="1741" spans="2:9" x14ac:dyDescent="0.25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25690</v>
      </c>
      <c r="I1741" s="1">
        <f>+Territorio[[#This Row],[id]]</f>
        <v>1731</v>
      </c>
    </row>
    <row r="1742" spans="2:9" x14ac:dyDescent="0.25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25691</v>
      </c>
      <c r="I1742" s="1">
        <f>+Territorio[[#This Row],[id]]</f>
        <v>1732</v>
      </c>
    </row>
    <row r="1743" spans="2:9" x14ac:dyDescent="0.25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25692</v>
      </c>
      <c r="I1743" s="1">
        <f>+Territorio[[#This Row],[id]]</f>
        <v>1733</v>
      </c>
    </row>
    <row r="1744" spans="2:9" x14ac:dyDescent="0.25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25693</v>
      </c>
      <c r="I1744" s="1">
        <f>+Territorio[[#This Row],[id]]</f>
        <v>1734</v>
      </c>
    </row>
    <row r="1745" spans="2:9" x14ac:dyDescent="0.25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25694</v>
      </c>
      <c r="I1745" s="1">
        <f>+Territorio[[#This Row],[id]]</f>
        <v>1735</v>
      </c>
    </row>
    <row r="1746" spans="2:9" x14ac:dyDescent="0.25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25695</v>
      </c>
      <c r="I1746" s="1">
        <f>+Territorio[[#This Row],[id]]</f>
        <v>1736</v>
      </c>
    </row>
    <row r="1747" spans="2:9" x14ac:dyDescent="0.25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25696</v>
      </c>
      <c r="I1747" s="1">
        <f>+Territorio[[#This Row],[id]]</f>
        <v>1737</v>
      </c>
    </row>
    <row r="1748" spans="2:9" x14ac:dyDescent="0.25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25697</v>
      </c>
      <c r="I1748" s="1">
        <f>+Territorio[[#This Row],[id]]</f>
        <v>1738</v>
      </c>
    </row>
    <row r="1749" spans="2:9" x14ac:dyDescent="0.25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25698</v>
      </c>
      <c r="I1749" s="1">
        <f>+Territorio[[#This Row],[id]]</f>
        <v>1739</v>
      </c>
    </row>
    <row r="1750" spans="2:9" x14ac:dyDescent="0.25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25699</v>
      </c>
      <c r="I1750" s="1">
        <f>+Territorio[[#This Row],[id]]</f>
        <v>1740</v>
      </c>
    </row>
    <row r="1751" spans="2:9" x14ac:dyDescent="0.25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25700</v>
      </c>
      <c r="I1751" s="1">
        <f>+Territorio[[#This Row],[id]]</f>
        <v>1741</v>
      </c>
    </row>
    <row r="1752" spans="2:9" x14ac:dyDescent="0.25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25701</v>
      </c>
      <c r="I1752" s="1">
        <f>+Territorio[[#This Row],[id]]</f>
        <v>1742</v>
      </c>
    </row>
    <row r="1753" spans="2:9" x14ac:dyDescent="0.25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25702</v>
      </c>
      <c r="I1753" s="1">
        <f>+Territorio[[#This Row],[id]]</f>
        <v>1743</v>
      </c>
    </row>
    <row r="1754" spans="2:9" x14ac:dyDescent="0.25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25703</v>
      </c>
      <c r="I1754" s="1">
        <f>+Territorio[[#This Row],[id]]</f>
        <v>1744</v>
      </c>
    </row>
    <row r="1755" spans="2:9" x14ac:dyDescent="0.25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25704</v>
      </c>
      <c r="I1755" s="1">
        <f>+Territorio[[#This Row],[id]]</f>
        <v>1745</v>
      </c>
    </row>
    <row r="1756" spans="2:9" x14ac:dyDescent="0.25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25705</v>
      </c>
      <c r="I1756" s="1">
        <f>+Territorio[[#This Row],[id]]</f>
        <v>1746</v>
      </c>
    </row>
    <row r="1757" spans="2:9" x14ac:dyDescent="0.25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25706</v>
      </c>
      <c r="I1757" s="1">
        <f>+Territorio[[#This Row],[id]]</f>
        <v>1747</v>
      </c>
    </row>
    <row r="1758" spans="2:9" x14ac:dyDescent="0.25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25707</v>
      </c>
      <c r="I1758" s="1">
        <f>+Territorio[[#This Row],[id]]</f>
        <v>1748</v>
      </c>
    </row>
    <row r="1759" spans="2:9" x14ac:dyDescent="0.25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25708</v>
      </c>
      <c r="I1759" s="1">
        <f>+Territorio[[#This Row],[id]]</f>
        <v>1749</v>
      </c>
    </row>
    <row r="1760" spans="2:9" x14ac:dyDescent="0.25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25709</v>
      </c>
      <c r="I1760" s="1">
        <f>+Territorio[[#This Row],[id]]</f>
        <v>1750</v>
      </c>
    </row>
    <row r="1761" spans="2:9" x14ac:dyDescent="0.25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25710</v>
      </c>
      <c r="I1761" s="1">
        <f>+Territorio[[#This Row],[id]]</f>
        <v>1751</v>
      </c>
    </row>
    <row r="1762" spans="2:9" x14ac:dyDescent="0.25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25711</v>
      </c>
      <c r="I1762" s="1">
        <f>+Territorio[[#This Row],[id]]</f>
        <v>1752</v>
      </c>
    </row>
    <row r="1763" spans="2:9" x14ac:dyDescent="0.25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25712</v>
      </c>
      <c r="I1763" s="1">
        <f>+Territorio[[#This Row],[id]]</f>
        <v>1753</v>
      </c>
    </row>
    <row r="1764" spans="2:9" x14ac:dyDescent="0.25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25713</v>
      </c>
      <c r="I1764" s="1">
        <f>+Territorio[[#This Row],[id]]</f>
        <v>1754</v>
      </c>
    </row>
    <row r="1765" spans="2:9" x14ac:dyDescent="0.25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25714</v>
      </c>
      <c r="I1765" s="1">
        <f>+Territorio[[#This Row],[id]]</f>
        <v>1755</v>
      </c>
    </row>
    <row r="1766" spans="2:9" x14ac:dyDescent="0.25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25715</v>
      </c>
      <c r="I1766" s="1">
        <f>+Territorio[[#This Row],[id]]</f>
        <v>1756</v>
      </c>
    </row>
    <row r="1767" spans="2:9" x14ac:dyDescent="0.25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25716</v>
      </c>
      <c r="I1767" s="1">
        <f>+Territorio[[#This Row],[id]]</f>
        <v>1757</v>
      </c>
    </row>
    <row r="1768" spans="2:9" x14ac:dyDescent="0.25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25717</v>
      </c>
      <c r="I1768" s="1">
        <f>+Territorio[[#This Row],[id]]</f>
        <v>1758</v>
      </c>
    </row>
    <row r="1769" spans="2:9" x14ac:dyDescent="0.25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25718</v>
      </c>
      <c r="I1769" s="1">
        <f>+Territorio[[#This Row],[id]]</f>
        <v>1759</v>
      </c>
    </row>
    <row r="1770" spans="2:9" x14ac:dyDescent="0.25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25719</v>
      </c>
      <c r="I1770" s="1">
        <f>+Territorio[[#This Row],[id]]</f>
        <v>1760</v>
      </c>
    </row>
    <row r="1771" spans="2:9" x14ac:dyDescent="0.25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25720</v>
      </c>
      <c r="I1771" s="1">
        <f>+Territorio[[#This Row],[id]]</f>
        <v>1761</v>
      </c>
    </row>
    <row r="1772" spans="2:9" x14ac:dyDescent="0.25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25721</v>
      </c>
      <c r="I1772" s="1">
        <f>+Territorio[[#This Row],[id]]</f>
        <v>1762</v>
      </c>
    </row>
    <row r="1773" spans="2:9" x14ac:dyDescent="0.25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25722</v>
      </c>
      <c r="I1773" s="1">
        <f>+Territorio[[#This Row],[id]]</f>
        <v>1763</v>
      </c>
    </row>
    <row r="1774" spans="2:9" x14ac:dyDescent="0.25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25723</v>
      </c>
      <c r="I1774" s="1">
        <f>+Territorio[[#This Row],[id]]</f>
        <v>1764</v>
      </c>
    </row>
    <row r="1775" spans="2:9" x14ac:dyDescent="0.25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25724</v>
      </c>
      <c r="I1775" s="1">
        <f>+Territorio[[#This Row],[id]]</f>
        <v>1765</v>
      </c>
    </row>
    <row r="1776" spans="2:9" x14ac:dyDescent="0.25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25725</v>
      </c>
      <c r="I1776" s="1">
        <f>+Territorio[[#This Row],[id]]</f>
        <v>1766</v>
      </c>
    </row>
    <row r="1777" spans="2:9" x14ac:dyDescent="0.25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25726</v>
      </c>
      <c r="I1777" s="1">
        <f>+Territorio[[#This Row],[id]]</f>
        <v>1767</v>
      </c>
    </row>
    <row r="1778" spans="2:9" x14ac:dyDescent="0.25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25727</v>
      </c>
      <c r="I1778" s="1">
        <f>+Territorio[[#This Row],[id]]</f>
        <v>1768</v>
      </c>
    </row>
    <row r="1779" spans="2:9" x14ac:dyDescent="0.25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25728</v>
      </c>
      <c r="I1779" s="1">
        <f>+Territorio[[#This Row],[id]]</f>
        <v>1769</v>
      </c>
    </row>
    <row r="1780" spans="2:9" x14ac:dyDescent="0.25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25729</v>
      </c>
      <c r="I1780" s="1">
        <f>+Territorio[[#This Row],[id]]</f>
        <v>1770</v>
      </c>
    </row>
    <row r="1781" spans="2:9" x14ac:dyDescent="0.25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25730</v>
      </c>
      <c r="I1781" s="1">
        <f>+Territorio[[#This Row],[id]]</f>
        <v>1771</v>
      </c>
    </row>
    <row r="1782" spans="2:9" x14ac:dyDescent="0.25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25731</v>
      </c>
      <c r="I1782" s="1">
        <f>+Territorio[[#This Row],[id]]</f>
        <v>1772</v>
      </c>
    </row>
    <row r="1783" spans="2:9" x14ac:dyDescent="0.25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25732</v>
      </c>
      <c r="I1783" s="1">
        <f>+Territorio[[#This Row],[id]]</f>
        <v>1773</v>
      </c>
    </row>
    <row r="1784" spans="2:9" x14ac:dyDescent="0.25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25733</v>
      </c>
      <c r="I1784" s="1">
        <f>+Territorio[[#This Row],[id]]</f>
        <v>1774</v>
      </c>
    </row>
    <row r="1785" spans="2:9" x14ac:dyDescent="0.25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25734</v>
      </c>
      <c r="I1785" s="1">
        <f>+Territorio[[#This Row],[id]]</f>
        <v>1775</v>
      </c>
    </row>
    <row r="1786" spans="2:9" x14ac:dyDescent="0.25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25735</v>
      </c>
      <c r="I1786" s="1">
        <f>+Territorio[[#This Row],[id]]</f>
        <v>1776</v>
      </c>
    </row>
    <row r="1787" spans="2:9" x14ac:dyDescent="0.25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25736</v>
      </c>
      <c r="I1787" s="1">
        <f>+Territorio[[#This Row],[id]]</f>
        <v>1777</v>
      </c>
    </row>
    <row r="1788" spans="2:9" x14ac:dyDescent="0.25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25737</v>
      </c>
      <c r="I1788" s="1">
        <f>+Territorio[[#This Row],[id]]</f>
        <v>1778</v>
      </c>
    </row>
    <row r="1789" spans="2:9" x14ac:dyDescent="0.25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25738</v>
      </c>
      <c r="I1789" s="1">
        <f>+Territorio[[#This Row],[id]]</f>
        <v>1779</v>
      </c>
    </row>
    <row r="1790" spans="2:9" x14ac:dyDescent="0.25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25739</v>
      </c>
      <c r="I1790" s="1">
        <f>+Territorio[[#This Row],[id]]</f>
        <v>1780</v>
      </c>
    </row>
    <row r="1791" spans="2:9" x14ac:dyDescent="0.25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25740</v>
      </c>
      <c r="I1791" s="1">
        <f>+Territorio[[#This Row],[id]]</f>
        <v>1781</v>
      </c>
    </row>
    <row r="1792" spans="2:9" x14ac:dyDescent="0.25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25741</v>
      </c>
      <c r="I1792" s="1">
        <f>+Territorio[[#This Row],[id]]</f>
        <v>1782</v>
      </c>
    </row>
    <row r="1793" spans="2:9" x14ac:dyDescent="0.25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25742</v>
      </c>
      <c r="I1793" s="1">
        <f>+Territorio[[#This Row],[id]]</f>
        <v>1783</v>
      </c>
    </row>
    <row r="1794" spans="2:9" x14ac:dyDescent="0.25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25743</v>
      </c>
      <c r="I1794" s="1">
        <f>+Territorio[[#This Row],[id]]</f>
        <v>1784</v>
      </c>
    </row>
    <row r="1795" spans="2:9" x14ac:dyDescent="0.25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25744</v>
      </c>
      <c r="I1795" s="1">
        <f>+Territorio[[#This Row],[id]]</f>
        <v>1785</v>
      </c>
    </row>
    <row r="1796" spans="2:9" x14ac:dyDescent="0.25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25745</v>
      </c>
      <c r="I1796" s="1">
        <f>+Territorio[[#This Row],[id]]</f>
        <v>1786</v>
      </c>
    </row>
    <row r="1797" spans="2:9" x14ac:dyDescent="0.25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25746</v>
      </c>
      <c r="I1797" s="1">
        <f>+Territorio[[#This Row],[id]]</f>
        <v>1787</v>
      </c>
    </row>
    <row r="1798" spans="2:9" x14ac:dyDescent="0.25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25747</v>
      </c>
      <c r="I1798" s="1">
        <f>+Territorio[[#This Row],[id]]</f>
        <v>1788</v>
      </c>
    </row>
    <row r="1799" spans="2:9" x14ac:dyDescent="0.25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25748</v>
      </c>
      <c r="I1799" s="1">
        <f>+Territorio[[#This Row],[id]]</f>
        <v>1789</v>
      </c>
    </row>
    <row r="1800" spans="2:9" x14ac:dyDescent="0.25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25749</v>
      </c>
      <c r="I1800" s="1">
        <f>+Territorio[[#This Row],[id]]</f>
        <v>1790</v>
      </c>
    </row>
    <row r="1801" spans="2:9" x14ac:dyDescent="0.25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25750</v>
      </c>
      <c r="I1801" s="1">
        <f>+Territorio[[#This Row],[id]]</f>
        <v>1791</v>
      </c>
    </row>
    <row r="1802" spans="2:9" x14ac:dyDescent="0.25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25751</v>
      </c>
      <c r="I1802" s="1">
        <f>+Territorio[[#This Row],[id]]</f>
        <v>1792</v>
      </c>
    </row>
    <row r="1803" spans="2:9" x14ac:dyDescent="0.25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25752</v>
      </c>
      <c r="I1803" s="1">
        <f>+Territorio[[#This Row],[id]]</f>
        <v>1793</v>
      </c>
    </row>
    <row r="1804" spans="2:9" x14ac:dyDescent="0.25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25753</v>
      </c>
      <c r="I1804" s="1">
        <f>+Territorio[[#This Row],[id]]</f>
        <v>1794</v>
      </c>
    </row>
    <row r="1805" spans="2:9" x14ac:dyDescent="0.25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25754</v>
      </c>
      <c r="I1805" s="1">
        <f>+Territorio[[#This Row],[id]]</f>
        <v>1795</v>
      </c>
    </row>
    <row r="1806" spans="2:9" x14ac:dyDescent="0.25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25755</v>
      </c>
      <c r="I1806" s="1">
        <f>+Territorio[[#This Row],[id]]</f>
        <v>1796</v>
      </c>
    </row>
    <row r="1807" spans="2:9" x14ac:dyDescent="0.25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25756</v>
      </c>
      <c r="I1807" s="1">
        <f>+Territorio[[#This Row],[id]]</f>
        <v>1797</v>
      </c>
    </row>
    <row r="1808" spans="2:9" x14ac:dyDescent="0.25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25757</v>
      </c>
      <c r="I1808" s="1">
        <f>+Territorio[[#This Row],[id]]</f>
        <v>1798</v>
      </c>
    </row>
    <row r="1809" spans="2:9" x14ac:dyDescent="0.25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25758</v>
      </c>
      <c r="I1809" s="1">
        <f>+Territorio[[#This Row],[id]]</f>
        <v>1799</v>
      </c>
    </row>
    <row r="1810" spans="2:9" x14ac:dyDescent="0.25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25759</v>
      </c>
      <c r="I1810" s="1">
        <f>+Territorio[[#This Row],[id]]</f>
        <v>1800</v>
      </c>
    </row>
    <row r="1811" spans="2:9" x14ac:dyDescent="0.25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25760</v>
      </c>
      <c r="I1811" s="1">
        <f>+Territorio[[#This Row],[id]]</f>
        <v>1801</v>
      </c>
    </row>
    <row r="1812" spans="2:9" x14ac:dyDescent="0.25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25761</v>
      </c>
      <c r="I1812" s="1">
        <f>+Territorio[[#This Row],[id]]</f>
        <v>1802</v>
      </c>
    </row>
    <row r="1813" spans="2:9" x14ac:dyDescent="0.25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25762</v>
      </c>
      <c r="I1813" s="1">
        <f>+Territorio[[#This Row],[id]]</f>
        <v>1803</v>
      </c>
    </row>
    <row r="1814" spans="2:9" x14ac:dyDescent="0.25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25763</v>
      </c>
      <c r="I1814" s="1">
        <f>+Territorio[[#This Row],[id]]</f>
        <v>1804</v>
      </c>
    </row>
    <row r="1815" spans="2:9" x14ac:dyDescent="0.25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25764</v>
      </c>
      <c r="I1815" s="1">
        <f>+Territorio[[#This Row],[id]]</f>
        <v>1805</v>
      </c>
    </row>
    <row r="1816" spans="2:9" x14ac:dyDescent="0.25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25765</v>
      </c>
      <c r="I1816" s="1">
        <f>+Territorio[[#This Row],[id]]</f>
        <v>1806</v>
      </c>
    </row>
    <row r="1817" spans="2:9" x14ac:dyDescent="0.25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25766</v>
      </c>
      <c r="I1817" s="1">
        <f>+Territorio[[#This Row],[id]]</f>
        <v>1807</v>
      </c>
    </row>
    <row r="1818" spans="2:9" x14ac:dyDescent="0.25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25767</v>
      </c>
      <c r="I1818" s="1">
        <f>+Territorio[[#This Row],[id]]</f>
        <v>1808</v>
      </c>
    </row>
    <row r="1819" spans="2:9" x14ac:dyDescent="0.25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25768</v>
      </c>
      <c r="I1819" s="1">
        <f>+Territorio[[#This Row],[id]]</f>
        <v>1809</v>
      </c>
    </row>
    <row r="1820" spans="2:9" x14ac:dyDescent="0.25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25769</v>
      </c>
      <c r="I1820" s="1">
        <f>+Territorio[[#This Row],[id]]</f>
        <v>1810</v>
      </c>
    </row>
    <row r="1821" spans="2:9" x14ac:dyDescent="0.25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25770</v>
      </c>
      <c r="I1821" s="1">
        <f>+Territorio[[#This Row],[id]]</f>
        <v>1811</v>
      </c>
    </row>
    <row r="1822" spans="2:9" x14ac:dyDescent="0.25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25771</v>
      </c>
      <c r="I1822" s="1">
        <f>+Territorio[[#This Row],[id]]</f>
        <v>1812</v>
      </c>
    </row>
    <row r="1823" spans="2:9" x14ac:dyDescent="0.25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25772</v>
      </c>
      <c r="I1823" s="1">
        <f>+Territorio[[#This Row],[id]]</f>
        <v>1813</v>
      </c>
    </row>
    <row r="1824" spans="2:9" x14ac:dyDescent="0.25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25773</v>
      </c>
      <c r="I1824" s="1">
        <f>+Territorio[[#This Row],[id]]</f>
        <v>1814</v>
      </c>
    </row>
    <row r="1825" spans="2:9" x14ac:dyDescent="0.25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25774</v>
      </c>
      <c r="I1825" s="1">
        <f>+Territorio[[#This Row],[id]]</f>
        <v>1815</v>
      </c>
    </row>
    <row r="1826" spans="2:9" x14ac:dyDescent="0.25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25775</v>
      </c>
      <c r="I1826" s="1">
        <f>+Territorio[[#This Row],[id]]</f>
        <v>1816</v>
      </c>
    </row>
    <row r="1827" spans="2:9" x14ac:dyDescent="0.25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25776</v>
      </c>
      <c r="I1827" s="1">
        <f>+Territorio[[#This Row],[id]]</f>
        <v>1817</v>
      </c>
    </row>
    <row r="1828" spans="2:9" x14ac:dyDescent="0.25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25777</v>
      </c>
      <c r="I1828" s="1">
        <f>+Territorio[[#This Row],[id]]</f>
        <v>1818</v>
      </c>
    </row>
    <row r="1829" spans="2:9" x14ac:dyDescent="0.25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25778</v>
      </c>
      <c r="I1829" s="1">
        <f>+Territorio[[#This Row],[id]]</f>
        <v>1819</v>
      </c>
    </row>
    <row r="1830" spans="2:9" x14ac:dyDescent="0.25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25779</v>
      </c>
      <c r="I1830" s="1">
        <f>+Territorio[[#This Row],[id]]</f>
        <v>1820</v>
      </c>
    </row>
    <row r="1831" spans="2:9" x14ac:dyDescent="0.25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25780</v>
      </c>
      <c r="I1831" s="1">
        <f>+Territorio[[#This Row],[id]]</f>
        <v>1821</v>
      </c>
    </row>
    <row r="1832" spans="2:9" x14ac:dyDescent="0.25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25781</v>
      </c>
      <c r="I1832" s="1">
        <f>+Territorio[[#This Row],[id]]</f>
        <v>1822</v>
      </c>
    </row>
    <row r="1833" spans="2:9" x14ac:dyDescent="0.25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25782</v>
      </c>
      <c r="I1833" s="1">
        <f>+Territorio[[#This Row],[id]]</f>
        <v>1823</v>
      </c>
    </row>
    <row r="1834" spans="2:9" x14ac:dyDescent="0.25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25783</v>
      </c>
      <c r="I1834" s="1">
        <f>+Territorio[[#This Row],[id]]</f>
        <v>1824</v>
      </c>
    </row>
    <row r="1835" spans="2:9" x14ac:dyDescent="0.25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25784</v>
      </c>
      <c r="I1835" s="1">
        <f>+Territorio[[#This Row],[id]]</f>
        <v>1825</v>
      </c>
    </row>
    <row r="1836" spans="2:9" x14ac:dyDescent="0.25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25785</v>
      </c>
      <c r="I1836" s="1">
        <f>+Territorio[[#This Row],[id]]</f>
        <v>1826</v>
      </c>
    </row>
    <row r="1837" spans="2:9" x14ac:dyDescent="0.25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25786</v>
      </c>
      <c r="I1837" s="1">
        <f>+Territorio[[#This Row],[id]]</f>
        <v>1827</v>
      </c>
    </row>
    <row r="1838" spans="2:9" x14ac:dyDescent="0.25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25787</v>
      </c>
      <c r="I1838" s="1">
        <f>+Territorio[[#This Row],[id]]</f>
        <v>1828</v>
      </c>
    </row>
    <row r="1839" spans="2:9" x14ac:dyDescent="0.25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25788</v>
      </c>
      <c r="I1839" s="1">
        <f>+Territorio[[#This Row],[id]]</f>
        <v>1829</v>
      </c>
    </row>
    <row r="1840" spans="2:9" x14ac:dyDescent="0.25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25789</v>
      </c>
      <c r="I1840" s="1">
        <f>+Territorio[[#This Row],[id]]</f>
        <v>1830</v>
      </c>
    </row>
    <row r="1841" spans="2:9" x14ac:dyDescent="0.25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25790</v>
      </c>
      <c r="I1841" s="1">
        <f>+Territorio[[#This Row],[id]]</f>
        <v>1831</v>
      </c>
    </row>
    <row r="1842" spans="2:9" x14ac:dyDescent="0.25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25791</v>
      </c>
      <c r="I1842" s="1">
        <f>+Territorio[[#This Row],[id]]</f>
        <v>1832</v>
      </c>
    </row>
    <row r="1843" spans="2:9" x14ac:dyDescent="0.25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25792</v>
      </c>
      <c r="I1843" s="1">
        <f>+Territorio[[#This Row],[id]]</f>
        <v>1833</v>
      </c>
    </row>
    <row r="1844" spans="2:9" x14ac:dyDescent="0.25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25793</v>
      </c>
      <c r="I1844" s="1">
        <f>+Territorio[[#This Row],[id]]</f>
        <v>1834</v>
      </c>
    </row>
    <row r="1845" spans="2:9" x14ac:dyDescent="0.25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25794</v>
      </c>
      <c r="I1845" s="1">
        <f>+Territorio[[#This Row],[id]]</f>
        <v>1835</v>
      </c>
    </row>
    <row r="1846" spans="2:9" x14ac:dyDescent="0.25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25795</v>
      </c>
      <c r="I1846" s="1">
        <f>+Territorio[[#This Row],[id]]</f>
        <v>1836</v>
      </c>
    </row>
    <row r="1847" spans="2:9" x14ac:dyDescent="0.25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25796</v>
      </c>
      <c r="I1847" s="1">
        <f>+Territorio[[#This Row],[id]]</f>
        <v>1837</v>
      </c>
    </row>
    <row r="1848" spans="2:9" x14ac:dyDescent="0.25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25797</v>
      </c>
      <c r="I1848" s="1">
        <f>+Territorio[[#This Row],[id]]</f>
        <v>1838</v>
      </c>
    </row>
    <row r="1849" spans="2:9" x14ac:dyDescent="0.25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25798</v>
      </c>
      <c r="I1849" s="1">
        <f>+Territorio[[#This Row],[id]]</f>
        <v>1839</v>
      </c>
    </row>
    <row r="1850" spans="2:9" x14ac:dyDescent="0.25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25799</v>
      </c>
      <c r="I1850" s="1">
        <f>+Territorio[[#This Row],[id]]</f>
        <v>1840</v>
      </c>
    </row>
    <row r="1851" spans="2:9" x14ac:dyDescent="0.25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25800</v>
      </c>
      <c r="I1851" s="1">
        <f>+Territorio[[#This Row],[id]]</f>
        <v>1841</v>
      </c>
    </row>
    <row r="1852" spans="2:9" x14ac:dyDescent="0.25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25801</v>
      </c>
      <c r="I1852" s="1">
        <f>+Territorio[[#This Row],[id]]</f>
        <v>1842</v>
      </c>
    </row>
    <row r="1853" spans="2:9" x14ac:dyDescent="0.25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25802</v>
      </c>
      <c r="I1853" s="1">
        <f>+Territorio[[#This Row],[id]]</f>
        <v>1843</v>
      </c>
    </row>
    <row r="1854" spans="2:9" x14ac:dyDescent="0.25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25803</v>
      </c>
      <c r="I1854" s="1">
        <f>+Territorio[[#This Row],[id]]</f>
        <v>1844</v>
      </c>
    </row>
    <row r="1855" spans="2:9" x14ac:dyDescent="0.25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25804</v>
      </c>
      <c r="I1855" s="1">
        <f>+Territorio[[#This Row],[id]]</f>
        <v>1845</v>
      </c>
    </row>
    <row r="1856" spans="2:9" x14ac:dyDescent="0.25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25805</v>
      </c>
      <c r="I1856" s="1">
        <f>+Territorio[[#This Row],[id]]</f>
        <v>1846</v>
      </c>
    </row>
    <row r="1857" spans="2:9" x14ac:dyDescent="0.25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25806</v>
      </c>
      <c r="I1857" s="1">
        <f>+Territorio[[#This Row],[id]]</f>
        <v>1847</v>
      </c>
    </row>
    <row r="1858" spans="2:9" x14ac:dyDescent="0.25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25807</v>
      </c>
      <c r="I1858" s="1">
        <f>+Territorio[[#This Row],[id]]</f>
        <v>1848</v>
      </c>
    </row>
    <row r="1859" spans="2:9" x14ac:dyDescent="0.25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25808</v>
      </c>
      <c r="I1859" s="1">
        <f>+Territorio[[#This Row],[id]]</f>
        <v>1849</v>
      </c>
    </row>
    <row r="1860" spans="2:9" x14ac:dyDescent="0.25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25809</v>
      </c>
      <c r="I1860" s="1">
        <f>+Territorio[[#This Row],[id]]</f>
        <v>1850</v>
      </c>
    </row>
    <row r="1861" spans="2:9" x14ac:dyDescent="0.25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25810</v>
      </c>
      <c r="I1861" s="1">
        <f>+Territorio[[#This Row],[id]]</f>
        <v>1851</v>
      </c>
    </row>
    <row r="1862" spans="2:9" x14ac:dyDescent="0.25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25811</v>
      </c>
      <c r="I1862" s="1">
        <f>+Territorio[[#This Row],[id]]</f>
        <v>1852</v>
      </c>
    </row>
    <row r="1863" spans="2:9" x14ac:dyDescent="0.25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25812</v>
      </c>
      <c r="I1863" s="1">
        <f>+Territorio[[#This Row],[id]]</f>
        <v>1853</v>
      </c>
    </row>
    <row r="1864" spans="2:9" x14ac:dyDescent="0.25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25813</v>
      </c>
      <c r="I1864" s="1">
        <f>+Territorio[[#This Row],[id]]</f>
        <v>1854</v>
      </c>
    </row>
    <row r="1865" spans="2:9" x14ac:dyDescent="0.25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25814</v>
      </c>
      <c r="I1865" s="1">
        <f>+Territorio[[#This Row],[id]]</f>
        <v>1855</v>
      </c>
    </row>
    <row r="1866" spans="2:9" x14ac:dyDescent="0.25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25815</v>
      </c>
      <c r="I1866" s="1">
        <f>+Territorio[[#This Row],[id]]</f>
        <v>1856</v>
      </c>
    </row>
    <row r="1867" spans="2:9" x14ac:dyDescent="0.25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25816</v>
      </c>
      <c r="I1867" s="1">
        <f>+Territorio[[#This Row],[id]]</f>
        <v>1857</v>
      </c>
    </row>
    <row r="1868" spans="2:9" x14ac:dyDescent="0.25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25817</v>
      </c>
      <c r="I1868" s="1">
        <f>+Territorio[[#This Row],[id]]</f>
        <v>1858</v>
      </c>
    </row>
    <row r="1869" spans="2:9" x14ac:dyDescent="0.25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25818</v>
      </c>
      <c r="I1869" s="1">
        <f>+Territorio[[#This Row],[id]]</f>
        <v>1859</v>
      </c>
    </row>
    <row r="1870" spans="2:9" x14ac:dyDescent="0.25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25819</v>
      </c>
      <c r="I1870" s="1">
        <f>+Territorio[[#This Row],[id]]</f>
        <v>1860</v>
      </c>
    </row>
    <row r="1871" spans="2:9" x14ac:dyDescent="0.25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25820</v>
      </c>
      <c r="I1871" s="1">
        <f>+Territorio[[#This Row],[id]]</f>
        <v>1861</v>
      </c>
    </row>
    <row r="1872" spans="2:9" x14ac:dyDescent="0.25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25821</v>
      </c>
      <c r="I1872" s="1">
        <f>+Territorio[[#This Row],[id]]</f>
        <v>1862</v>
      </c>
    </row>
    <row r="1873" spans="2:9" x14ac:dyDescent="0.25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25822</v>
      </c>
      <c r="I1873" s="1">
        <f>+Territorio[[#This Row],[id]]</f>
        <v>1863</v>
      </c>
    </row>
    <row r="1874" spans="2:9" x14ac:dyDescent="0.25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25823</v>
      </c>
      <c r="I1874" s="1">
        <f>+Territorio[[#This Row],[id]]</f>
        <v>1864</v>
      </c>
    </row>
    <row r="1875" spans="2:9" x14ac:dyDescent="0.25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25824</v>
      </c>
      <c r="I1875" s="1">
        <f>+Territorio[[#This Row],[id]]</f>
        <v>1865</v>
      </c>
    </row>
    <row r="1876" spans="2:9" x14ac:dyDescent="0.25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25825</v>
      </c>
      <c r="I1876" s="1">
        <f>+Territorio[[#This Row],[id]]</f>
        <v>1866</v>
      </c>
    </row>
    <row r="1877" spans="2:9" x14ac:dyDescent="0.25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25826</v>
      </c>
      <c r="I1877" s="1">
        <f>+Territorio[[#This Row],[id]]</f>
        <v>1867</v>
      </c>
    </row>
    <row r="1878" spans="2:9" x14ac:dyDescent="0.25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25827</v>
      </c>
      <c r="I1878" s="1">
        <f>+Territorio[[#This Row],[id]]</f>
        <v>1868</v>
      </c>
    </row>
    <row r="1879" spans="2:9" x14ac:dyDescent="0.25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25828</v>
      </c>
      <c r="I1879" s="1">
        <f>+Territorio[[#This Row],[id]]</f>
        <v>1869</v>
      </c>
    </row>
    <row r="1880" spans="2:9" x14ac:dyDescent="0.25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25829</v>
      </c>
      <c r="I1880" s="1">
        <f>+Territorio[[#This Row],[id]]</f>
        <v>1870</v>
      </c>
    </row>
    <row r="1881" spans="2:9" x14ac:dyDescent="0.25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25830</v>
      </c>
      <c r="I1881" s="1">
        <f>+Territorio[[#This Row],[id]]</f>
        <v>1871</v>
      </c>
    </row>
    <row r="1882" spans="2:9" x14ac:dyDescent="0.25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25831</v>
      </c>
      <c r="I1882" s="1">
        <f>+Territorio[[#This Row],[id]]</f>
        <v>1872</v>
      </c>
    </row>
    <row r="1883" spans="2:9" x14ac:dyDescent="0.25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25832</v>
      </c>
      <c r="I1883" s="1">
        <f>+Territorio[[#This Row],[id]]</f>
        <v>1873</v>
      </c>
    </row>
    <row r="1884" spans="2:9" x14ac:dyDescent="0.25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25833</v>
      </c>
      <c r="I1884" s="1">
        <f>+Territorio[[#This Row],[id]]</f>
        <v>1874</v>
      </c>
    </row>
    <row r="1885" spans="2:9" x14ac:dyDescent="0.25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25834</v>
      </c>
      <c r="I1885" s="1">
        <f>+Territorio[[#This Row],[id]]</f>
        <v>1875</v>
      </c>
    </row>
    <row r="1886" spans="2:9" x14ac:dyDescent="0.25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25835</v>
      </c>
      <c r="I1886" s="1">
        <f>+Territorio[[#This Row],[id]]</f>
        <v>1876</v>
      </c>
    </row>
    <row r="1887" spans="2:9" x14ac:dyDescent="0.25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25836</v>
      </c>
      <c r="I1887" s="1">
        <f>+Territorio[[#This Row],[id]]</f>
        <v>1877</v>
      </c>
    </row>
    <row r="1888" spans="2:9" x14ac:dyDescent="0.25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25837</v>
      </c>
      <c r="I1888" s="1">
        <f>+Territorio[[#This Row],[id]]</f>
        <v>1878</v>
      </c>
    </row>
    <row r="1889" spans="2:9" x14ac:dyDescent="0.25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25838</v>
      </c>
      <c r="I1889" s="1">
        <f>+Territorio[[#This Row],[id]]</f>
        <v>1879</v>
      </c>
    </row>
    <row r="1890" spans="2:9" x14ac:dyDescent="0.25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25839</v>
      </c>
      <c r="I1890" s="1">
        <f>+Territorio[[#This Row],[id]]</f>
        <v>1880</v>
      </c>
    </row>
    <row r="1891" spans="2:9" x14ac:dyDescent="0.25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25840</v>
      </c>
      <c r="I1891" s="1">
        <f>+Territorio[[#This Row],[id]]</f>
        <v>1881</v>
      </c>
    </row>
    <row r="1892" spans="2:9" x14ac:dyDescent="0.25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25841</v>
      </c>
      <c r="I1892" s="1">
        <f>+Territorio[[#This Row],[id]]</f>
        <v>1882</v>
      </c>
    </row>
    <row r="1893" spans="2:9" x14ac:dyDescent="0.25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25842</v>
      </c>
      <c r="I1893" s="1">
        <f>+Territorio[[#This Row],[id]]</f>
        <v>1883</v>
      </c>
    </row>
    <row r="1894" spans="2:9" x14ac:dyDescent="0.25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25843</v>
      </c>
      <c r="I1894" s="1">
        <f>+Territorio[[#This Row],[id]]</f>
        <v>1884</v>
      </c>
    </row>
    <row r="1895" spans="2:9" x14ac:dyDescent="0.25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25844</v>
      </c>
      <c r="I1895" s="1">
        <f>+Territorio[[#This Row],[id]]</f>
        <v>1885</v>
      </c>
    </row>
    <row r="1896" spans="2:9" x14ac:dyDescent="0.25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25845</v>
      </c>
      <c r="I1896" s="1">
        <f>+Territorio[[#This Row],[id]]</f>
        <v>1886</v>
      </c>
    </row>
    <row r="1897" spans="2:9" x14ac:dyDescent="0.25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25846</v>
      </c>
      <c r="I1897" s="1">
        <f>+Territorio[[#This Row],[id]]</f>
        <v>1887</v>
      </c>
    </row>
    <row r="1898" spans="2:9" x14ac:dyDescent="0.25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25847</v>
      </c>
      <c r="I1898" s="1">
        <f>+Territorio[[#This Row],[id]]</f>
        <v>1888</v>
      </c>
    </row>
    <row r="1899" spans="2:9" x14ac:dyDescent="0.25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25848</v>
      </c>
      <c r="I1899" s="1">
        <f>+Territorio[[#This Row],[id]]</f>
        <v>1889</v>
      </c>
    </row>
    <row r="1900" spans="2:9" x14ac:dyDescent="0.25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25849</v>
      </c>
      <c r="I1900" s="1">
        <f>+Territorio[[#This Row],[id]]</f>
        <v>1890</v>
      </c>
    </row>
    <row r="1901" spans="2:9" x14ac:dyDescent="0.25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25850</v>
      </c>
      <c r="I1901" s="1">
        <f>+Territorio[[#This Row],[id]]</f>
        <v>1891</v>
      </c>
    </row>
    <row r="1902" spans="2:9" x14ac:dyDescent="0.25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25851</v>
      </c>
      <c r="I1902" s="1">
        <f>+Territorio[[#This Row],[id]]</f>
        <v>1892</v>
      </c>
    </row>
    <row r="1903" spans="2:9" x14ac:dyDescent="0.25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25852</v>
      </c>
      <c r="I1903" s="1">
        <f>+Territorio[[#This Row],[id]]</f>
        <v>1893</v>
      </c>
    </row>
    <row r="1904" spans="2:9" x14ac:dyDescent="0.25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25853</v>
      </c>
      <c r="I1904" s="1">
        <f>+Territorio[[#This Row],[id]]</f>
        <v>1894</v>
      </c>
    </row>
    <row r="1905" spans="2:9" x14ac:dyDescent="0.25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25854</v>
      </c>
      <c r="I1905" s="1">
        <f>+Territorio[[#This Row],[id]]</f>
        <v>1895</v>
      </c>
    </row>
    <row r="1906" spans="2:9" x14ac:dyDescent="0.25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25855</v>
      </c>
      <c r="I1906" s="1">
        <f>+Territorio[[#This Row],[id]]</f>
        <v>1896</v>
      </c>
    </row>
    <row r="1907" spans="2:9" x14ac:dyDescent="0.25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25856</v>
      </c>
      <c r="I1907" s="1">
        <f>+Territorio[[#This Row],[id]]</f>
        <v>1897</v>
      </c>
    </row>
    <row r="1908" spans="2:9" x14ac:dyDescent="0.25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25857</v>
      </c>
      <c r="I1908" s="1">
        <f>+Territorio[[#This Row],[id]]</f>
        <v>1898</v>
      </c>
    </row>
    <row r="1909" spans="2:9" x14ac:dyDescent="0.25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25858</v>
      </c>
      <c r="I1909" s="1">
        <f>+Territorio[[#This Row],[id]]</f>
        <v>1899</v>
      </c>
    </row>
    <row r="1910" spans="2:9" x14ac:dyDescent="0.25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25859</v>
      </c>
      <c r="I1910" s="1">
        <f>+Territorio[[#This Row],[id]]</f>
        <v>1900</v>
      </c>
    </row>
    <row r="1911" spans="2:9" x14ac:dyDescent="0.25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25860</v>
      </c>
      <c r="I1911" s="1">
        <f>+Territorio[[#This Row],[id]]</f>
        <v>1901</v>
      </c>
    </row>
    <row r="1912" spans="2:9" x14ac:dyDescent="0.25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25861</v>
      </c>
      <c r="I1912" s="1">
        <f>+Territorio[[#This Row],[id]]</f>
        <v>1902</v>
      </c>
    </row>
    <row r="1913" spans="2:9" x14ac:dyDescent="0.25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25862</v>
      </c>
      <c r="I1913" s="1">
        <f>+Territorio[[#This Row],[id]]</f>
        <v>1903</v>
      </c>
    </row>
    <row r="1914" spans="2:9" x14ac:dyDescent="0.25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25863</v>
      </c>
      <c r="I1914" s="1">
        <f>+Territorio[[#This Row],[id]]</f>
        <v>1904</v>
      </c>
    </row>
    <row r="1915" spans="2:9" x14ac:dyDescent="0.25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25864</v>
      </c>
      <c r="I1915" s="1">
        <f>+Territorio[[#This Row],[id]]</f>
        <v>1905</v>
      </c>
    </row>
    <row r="1916" spans="2:9" x14ac:dyDescent="0.25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25865</v>
      </c>
      <c r="I1916" s="1">
        <f>+Territorio[[#This Row],[id]]</f>
        <v>1906</v>
      </c>
    </row>
    <row r="1917" spans="2:9" x14ac:dyDescent="0.25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25866</v>
      </c>
      <c r="I1917" s="1">
        <f>+Territorio[[#This Row],[id]]</f>
        <v>1907</v>
      </c>
    </row>
    <row r="1918" spans="2:9" x14ac:dyDescent="0.25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25867</v>
      </c>
      <c r="I1918" s="1">
        <f>+Territorio[[#This Row],[id]]</f>
        <v>1908</v>
      </c>
    </row>
    <row r="1919" spans="2:9" x14ac:dyDescent="0.25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25868</v>
      </c>
      <c r="I1919" s="1">
        <f>+Territorio[[#This Row],[id]]</f>
        <v>1909</v>
      </c>
    </row>
    <row r="1920" spans="2:9" x14ac:dyDescent="0.25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25869</v>
      </c>
      <c r="I1920" s="1">
        <f>+Territorio[[#This Row],[id]]</f>
        <v>1910</v>
      </c>
    </row>
    <row r="1921" spans="2:9" x14ac:dyDescent="0.25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25870</v>
      </c>
      <c r="I1921" s="1">
        <f>+Territorio[[#This Row],[id]]</f>
        <v>1911</v>
      </c>
    </row>
    <row r="1922" spans="2:9" x14ac:dyDescent="0.25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25871</v>
      </c>
      <c r="I1922" s="1">
        <f>+Territorio[[#This Row],[id]]</f>
        <v>1912</v>
      </c>
    </row>
    <row r="1923" spans="2:9" x14ac:dyDescent="0.25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25872</v>
      </c>
      <c r="I1923" s="1">
        <f>+Territorio[[#This Row],[id]]</f>
        <v>1913</v>
      </c>
    </row>
    <row r="1924" spans="2:9" x14ac:dyDescent="0.25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25873</v>
      </c>
      <c r="I1924" s="1">
        <f>+Territorio[[#This Row],[id]]</f>
        <v>1914</v>
      </c>
    </row>
    <row r="1925" spans="2:9" x14ac:dyDescent="0.25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25874</v>
      </c>
      <c r="I1925" s="1">
        <f>+Territorio[[#This Row],[id]]</f>
        <v>1915</v>
      </c>
    </row>
    <row r="1926" spans="2:9" x14ac:dyDescent="0.25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25875</v>
      </c>
      <c r="I1926" s="1">
        <f>+Territorio[[#This Row],[id]]</f>
        <v>1916</v>
      </c>
    </row>
    <row r="1927" spans="2:9" x14ac:dyDescent="0.25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25876</v>
      </c>
      <c r="I1927" s="1">
        <f>+Territorio[[#This Row],[id]]</f>
        <v>1917</v>
      </c>
    </row>
    <row r="1928" spans="2:9" x14ac:dyDescent="0.25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25877</v>
      </c>
      <c r="I1928" s="1">
        <f>+Territorio[[#This Row],[id]]</f>
        <v>1918</v>
      </c>
    </row>
    <row r="1929" spans="2:9" x14ac:dyDescent="0.25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25878</v>
      </c>
      <c r="I1929" s="1">
        <f>+Territorio[[#This Row],[id]]</f>
        <v>1919</v>
      </c>
    </row>
    <row r="1930" spans="2:9" x14ac:dyDescent="0.25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25879</v>
      </c>
      <c r="I1930" s="1">
        <f>+Territorio[[#This Row],[id]]</f>
        <v>1920</v>
      </c>
    </row>
    <row r="1931" spans="2:9" x14ac:dyDescent="0.25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25880</v>
      </c>
      <c r="I1931" s="1">
        <f>+Territorio[[#This Row],[id]]</f>
        <v>1921</v>
      </c>
    </row>
    <row r="1932" spans="2:9" x14ac:dyDescent="0.25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25881</v>
      </c>
      <c r="I1932" s="1">
        <f>+Territorio[[#This Row],[id]]</f>
        <v>1922</v>
      </c>
    </row>
    <row r="1933" spans="2:9" x14ac:dyDescent="0.25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25882</v>
      </c>
      <c r="I1933" s="1">
        <f>+Territorio[[#This Row],[id]]</f>
        <v>1923</v>
      </c>
    </row>
    <row r="1934" spans="2:9" x14ac:dyDescent="0.25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25883</v>
      </c>
      <c r="I1934" s="1">
        <f>+Territorio[[#This Row],[id]]</f>
        <v>1924</v>
      </c>
    </row>
    <row r="1935" spans="2:9" x14ac:dyDescent="0.25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25884</v>
      </c>
      <c r="I1935" s="1">
        <f>+Territorio[[#This Row],[id]]</f>
        <v>1925</v>
      </c>
    </row>
    <row r="1936" spans="2:9" x14ac:dyDescent="0.25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25885</v>
      </c>
      <c r="I1936" s="1">
        <f>+Territorio[[#This Row],[id]]</f>
        <v>1926</v>
      </c>
    </row>
    <row r="1937" spans="2:9" x14ac:dyDescent="0.25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25886</v>
      </c>
      <c r="I1937" s="1">
        <f>+Territorio[[#This Row],[id]]</f>
        <v>1927</v>
      </c>
    </row>
    <row r="1938" spans="2:9" x14ac:dyDescent="0.25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25887</v>
      </c>
      <c r="I1938" s="1">
        <f>+Territorio[[#This Row],[id]]</f>
        <v>1928</v>
      </c>
    </row>
    <row r="1939" spans="2:9" x14ac:dyDescent="0.25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25888</v>
      </c>
      <c r="I1939" s="1">
        <f>+Territorio[[#This Row],[id]]</f>
        <v>1929</v>
      </c>
    </row>
    <row r="1940" spans="2:9" x14ac:dyDescent="0.25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25889</v>
      </c>
      <c r="I1940" s="1">
        <f>+Territorio[[#This Row],[id]]</f>
        <v>1930</v>
      </c>
    </row>
    <row r="1941" spans="2:9" x14ac:dyDescent="0.25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25890</v>
      </c>
      <c r="I1941" s="1">
        <f>+Territorio[[#This Row],[id]]</f>
        <v>1931</v>
      </c>
    </row>
    <row r="1942" spans="2:9" x14ac:dyDescent="0.25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25891</v>
      </c>
      <c r="I1942" s="1">
        <f>+Territorio[[#This Row],[id]]</f>
        <v>1932</v>
      </c>
    </row>
    <row r="1943" spans="2:9" x14ac:dyDescent="0.25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25892</v>
      </c>
      <c r="I1943" s="1">
        <f>+Territorio[[#This Row],[id]]</f>
        <v>1933</v>
      </c>
    </row>
    <row r="1944" spans="2:9" x14ac:dyDescent="0.25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25893</v>
      </c>
      <c r="I1944" s="1">
        <f>+Territorio[[#This Row],[id]]</f>
        <v>1934</v>
      </c>
    </row>
    <row r="1945" spans="2:9" x14ac:dyDescent="0.25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25894</v>
      </c>
      <c r="I1945" s="1">
        <f>+Territorio[[#This Row],[id]]</f>
        <v>1935</v>
      </c>
    </row>
    <row r="1946" spans="2:9" x14ac:dyDescent="0.25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25895</v>
      </c>
      <c r="I1946" s="1">
        <f>+Territorio[[#This Row],[id]]</f>
        <v>1936</v>
      </c>
    </row>
    <row r="1947" spans="2:9" x14ac:dyDescent="0.25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25896</v>
      </c>
      <c r="I1947" s="1">
        <f>+Territorio[[#This Row],[id]]</f>
        <v>1937</v>
      </c>
    </row>
    <row r="1948" spans="2:9" x14ac:dyDescent="0.25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25897</v>
      </c>
      <c r="I1948" s="1">
        <f>+Territorio[[#This Row],[id]]</f>
        <v>1938</v>
      </c>
    </row>
    <row r="1949" spans="2:9" x14ac:dyDescent="0.25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25898</v>
      </c>
      <c r="I1949" s="1">
        <f>+Territorio[[#This Row],[id]]</f>
        <v>1939</v>
      </c>
    </row>
    <row r="1950" spans="2:9" x14ac:dyDescent="0.25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25899</v>
      </c>
      <c r="I1950" s="1">
        <f>+Territorio[[#This Row],[id]]</f>
        <v>1940</v>
      </c>
    </row>
    <row r="1951" spans="2:9" x14ac:dyDescent="0.25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25900</v>
      </c>
      <c r="I1951" s="1">
        <f>+Territorio[[#This Row],[id]]</f>
        <v>1941</v>
      </c>
    </row>
    <row r="1952" spans="2:9" x14ac:dyDescent="0.25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25901</v>
      </c>
      <c r="I1952" s="1">
        <f>+Territorio[[#This Row],[id]]</f>
        <v>1942</v>
      </c>
    </row>
    <row r="1953" spans="2:9" x14ac:dyDescent="0.25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25902</v>
      </c>
      <c r="I1953" s="1">
        <f>+Territorio[[#This Row],[id]]</f>
        <v>1943</v>
      </c>
    </row>
    <row r="1954" spans="2:9" x14ac:dyDescent="0.25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25903</v>
      </c>
      <c r="I1954" s="1">
        <f>+Territorio[[#This Row],[id]]</f>
        <v>1944</v>
      </c>
    </row>
    <row r="1955" spans="2:9" x14ac:dyDescent="0.25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25904</v>
      </c>
      <c r="I1955" s="1">
        <f>+Territorio[[#This Row],[id]]</f>
        <v>1945</v>
      </c>
    </row>
    <row r="1956" spans="2:9" x14ac:dyDescent="0.25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25905</v>
      </c>
      <c r="I1956" s="1">
        <f>+Territorio[[#This Row],[id]]</f>
        <v>1946</v>
      </c>
    </row>
    <row r="1957" spans="2:9" x14ac:dyDescent="0.25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25906</v>
      </c>
      <c r="I1957" s="1">
        <f>+Territorio[[#This Row],[id]]</f>
        <v>1947</v>
      </c>
    </row>
    <row r="1958" spans="2:9" x14ac:dyDescent="0.25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25907</v>
      </c>
      <c r="I1958" s="1">
        <f>+Territorio[[#This Row],[id]]</f>
        <v>1948</v>
      </c>
    </row>
    <row r="1959" spans="2:9" x14ac:dyDescent="0.25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25908</v>
      </c>
      <c r="I1959" s="1">
        <f>+Territorio[[#This Row],[id]]</f>
        <v>1949</v>
      </c>
    </row>
    <row r="1960" spans="2:9" x14ac:dyDescent="0.25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25909</v>
      </c>
      <c r="I1960" s="1">
        <f>+Territorio[[#This Row],[id]]</f>
        <v>1950</v>
      </c>
    </row>
    <row r="1961" spans="2:9" x14ac:dyDescent="0.25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25910</v>
      </c>
      <c r="I1961" s="1">
        <f>+Territorio[[#This Row],[id]]</f>
        <v>1951</v>
      </c>
    </row>
    <row r="1962" spans="2:9" x14ac:dyDescent="0.25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25911</v>
      </c>
      <c r="I1962" s="1">
        <f>+Territorio[[#This Row],[id]]</f>
        <v>1952</v>
      </c>
    </row>
    <row r="1963" spans="2:9" x14ac:dyDescent="0.25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25912</v>
      </c>
      <c r="I1963" s="1">
        <f>+Territorio[[#This Row],[id]]</f>
        <v>1953</v>
      </c>
    </row>
    <row r="1964" spans="2:9" x14ac:dyDescent="0.25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25913</v>
      </c>
      <c r="I1964" s="1">
        <f>+Territorio[[#This Row],[id]]</f>
        <v>1954</v>
      </c>
    </row>
    <row r="1965" spans="2:9" x14ac:dyDescent="0.25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25914</v>
      </c>
      <c r="I1965" s="1">
        <f>+Territorio[[#This Row],[id]]</f>
        <v>1955</v>
      </c>
    </row>
    <row r="1966" spans="2:9" x14ac:dyDescent="0.25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25915</v>
      </c>
      <c r="I1966" s="1">
        <f>+Territorio[[#This Row],[id]]</f>
        <v>1956</v>
      </c>
    </row>
    <row r="1967" spans="2:9" x14ac:dyDescent="0.25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25916</v>
      </c>
      <c r="I1967" s="1">
        <f>+Territorio[[#This Row],[id]]</f>
        <v>1957</v>
      </c>
    </row>
    <row r="1968" spans="2:9" x14ac:dyDescent="0.25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25917</v>
      </c>
      <c r="I1968" s="1">
        <f>+Territorio[[#This Row],[id]]</f>
        <v>1958</v>
      </c>
    </row>
    <row r="1969" spans="2:9" x14ac:dyDescent="0.25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25918</v>
      </c>
      <c r="I1969" s="1">
        <f>+Territorio[[#This Row],[id]]</f>
        <v>1959</v>
      </c>
    </row>
    <row r="1970" spans="2:9" x14ac:dyDescent="0.25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25919</v>
      </c>
      <c r="I1970" s="1">
        <f>+Territorio[[#This Row],[id]]</f>
        <v>1960</v>
      </c>
    </row>
    <row r="1971" spans="2:9" x14ac:dyDescent="0.25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25920</v>
      </c>
      <c r="I1971" s="1">
        <f>+Territorio[[#This Row],[id]]</f>
        <v>1961</v>
      </c>
    </row>
    <row r="1972" spans="2:9" x14ac:dyDescent="0.25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25921</v>
      </c>
      <c r="I1972" s="1">
        <f>+Territorio[[#This Row],[id]]</f>
        <v>1962</v>
      </c>
    </row>
    <row r="1973" spans="2:9" x14ac:dyDescent="0.25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25922</v>
      </c>
      <c r="I1973" s="1">
        <f>+Territorio[[#This Row],[id]]</f>
        <v>1963</v>
      </c>
    </row>
    <row r="1974" spans="2:9" x14ac:dyDescent="0.25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25923</v>
      </c>
      <c r="I1974" s="1">
        <f>+Territorio[[#This Row],[id]]</f>
        <v>1964</v>
      </c>
    </row>
    <row r="1975" spans="2:9" x14ac:dyDescent="0.25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25924</v>
      </c>
      <c r="I1975" s="1">
        <f>+Territorio[[#This Row],[id]]</f>
        <v>1965</v>
      </c>
    </row>
    <row r="1976" spans="2:9" x14ac:dyDescent="0.25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25925</v>
      </c>
      <c r="I1976" s="1">
        <f>+Territorio[[#This Row],[id]]</f>
        <v>1966</v>
      </c>
    </row>
    <row r="1977" spans="2:9" x14ac:dyDescent="0.25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25926</v>
      </c>
      <c r="I1977" s="1">
        <f>+Territorio[[#This Row],[id]]</f>
        <v>1967</v>
      </c>
    </row>
    <row r="1978" spans="2:9" x14ac:dyDescent="0.25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25927</v>
      </c>
      <c r="I1978" s="1">
        <f>+Territorio[[#This Row],[id]]</f>
        <v>1968</v>
      </c>
    </row>
    <row r="1979" spans="2:9" x14ac:dyDescent="0.25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25928</v>
      </c>
      <c r="I1979" s="1">
        <f>+Territorio[[#This Row],[id]]</f>
        <v>1969</v>
      </c>
    </row>
    <row r="1980" spans="2:9" x14ac:dyDescent="0.25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25929</v>
      </c>
      <c r="I1980" s="1">
        <f>+Territorio[[#This Row],[id]]</f>
        <v>1970</v>
      </c>
    </row>
    <row r="1981" spans="2:9" x14ac:dyDescent="0.25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25930</v>
      </c>
      <c r="I1981" s="1">
        <f>+Territorio[[#This Row],[id]]</f>
        <v>1971</v>
      </c>
    </row>
    <row r="1982" spans="2:9" x14ac:dyDescent="0.25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25931</v>
      </c>
      <c r="I1982" s="1">
        <f>+Territorio[[#This Row],[id]]</f>
        <v>1972</v>
      </c>
    </row>
    <row r="1983" spans="2:9" x14ac:dyDescent="0.25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25932</v>
      </c>
      <c r="I1983" s="1">
        <f>+Territorio[[#This Row],[id]]</f>
        <v>1973</v>
      </c>
    </row>
    <row r="1984" spans="2:9" x14ac:dyDescent="0.25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25933</v>
      </c>
      <c r="I1984" s="1">
        <f>+Territorio[[#This Row],[id]]</f>
        <v>1974</v>
      </c>
    </row>
    <row r="1985" spans="2:9" x14ac:dyDescent="0.25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25934</v>
      </c>
      <c r="I1985" s="1">
        <f>+Territorio[[#This Row],[id]]</f>
        <v>1975</v>
      </c>
    </row>
    <row r="1986" spans="2:9" x14ac:dyDescent="0.25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25935</v>
      </c>
      <c r="I1986" s="1">
        <f>+Territorio[[#This Row],[id]]</f>
        <v>1976</v>
      </c>
    </row>
    <row r="1987" spans="2:9" x14ac:dyDescent="0.25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25936</v>
      </c>
      <c r="I1987" s="1">
        <f>+Territorio[[#This Row],[id]]</f>
        <v>1977</v>
      </c>
    </row>
    <row r="1988" spans="2:9" x14ac:dyDescent="0.25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25937</v>
      </c>
      <c r="I1988" s="1">
        <f>+Territorio[[#This Row],[id]]</f>
        <v>1978</v>
      </c>
    </row>
    <row r="1989" spans="2:9" x14ac:dyDescent="0.25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25938</v>
      </c>
      <c r="I1989" s="1">
        <f>+Territorio[[#This Row],[id]]</f>
        <v>1979</v>
      </c>
    </row>
    <row r="1990" spans="2:9" x14ac:dyDescent="0.25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25939</v>
      </c>
      <c r="I1990" s="1">
        <f>+Territorio[[#This Row],[id]]</f>
        <v>1980</v>
      </c>
    </row>
    <row r="1991" spans="2:9" x14ac:dyDescent="0.25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25940</v>
      </c>
      <c r="I1991" s="1">
        <f>+Territorio[[#This Row],[id]]</f>
        <v>1981</v>
      </c>
    </row>
    <row r="1992" spans="2:9" x14ac:dyDescent="0.25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25941</v>
      </c>
      <c r="I1992" s="1">
        <f>+Territorio[[#This Row],[id]]</f>
        <v>1982</v>
      </c>
    </row>
    <row r="1993" spans="2:9" x14ac:dyDescent="0.25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25942</v>
      </c>
      <c r="I1993" s="1">
        <f>+Territorio[[#This Row],[id]]</f>
        <v>1983</v>
      </c>
    </row>
    <row r="1994" spans="2:9" x14ac:dyDescent="0.25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25943</v>
      </c>
      <c r="I1994" s="1">
        <f>+Territorio[[#This Row],[id]]</f>
        <v>1984</v>
      </c>
    </row>
    <row r="1995" spans="2:9" x14ac:dyDescent="0.25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25944</v>
      </c>
      <c r="I1995" s="1">
        <f>+Territorio[[#This Row],[id]]</f>
        <v>1985</v>
      </c>
    </row>
    <row r="1996" spans="2:9" x14ac:dyDescent="0.25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25945</v>
      </c>
      <c r="I1996" s="1">
        <f>+Territorio[[#This Row],[id]]</f>
        <v>1986</v>
      </c>
    </row>
    <row r="1997" spans="2:9" x14ac:dyDescent="0.25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25946</v>
      </c>
      <c r="I1997" s="1">
        <f>+Territorio[[#This Row],[id]]</f>
        <v>1987</v>
      </c>
    </row>
    <row r="1998" spans="2:9" x14ac:dyDescent="0.25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25947</v>
      </c>
      <c r="I1998" s="1">
        <f>+Territorio[[#This Row],[id]]</f>
        <v>1988</v>
      </c>
    </row>
    <row r="1999" spans="2:9" x14ac:dyDescent="0.25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25948</v>
      </c>
      <c r="I1999" s="1">
        <f>+Territorio[[#This Row],[id]]</f>
        <v>1989</v>
      </c>
    </row>
    <row r="2000" spans="2:9" x14ac:dyDescent="0.25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25949</v>
      </c>
      <c r="I2000" s="1">
        <f>+Territorio[[#This Row],[id]]</f>
        <v>1990</v>
      </c>
    </row>
    <row r="2001" spans="2:9" x14ac:dyDescent="0.25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25950</v>
      </c>
      <c r="I2001" s="1">
        <f>+Territorio[[#This Row],[id]]</f>
        <v>1991</v>
      </c>
    </row>
    <row r="2002" spans="2:9" x14ac:dyDescent="0.25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25951</v>
      </c>
      <c r="I2002" s="1">
        <f>+Territorio[[#This Row],[id]]</f>
        <v>1992</v>
      </c>
    </row>
    <row r="2003" spans="2:9" x14ac:dyDescent="0.25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25952</v>
      </c>
      <c r="I2003" s="1">
        <f>+Territorio[[#This Row],[id]]</f>
        <v>1993</v>
      </c>
    </row>
    <row r="2004" spans="2:9" x14ac:dyDescent="0.25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25953</v>
      </c>
      <c r="I2004" s="1">
        <f>+Territorio[[#This Row],[id]]</f>
        <v>1994</v>
      </c>
    </row>
    <row r="2005" spans="2:9" x14ac:dyDescent="0.25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25954</v>
      </c>
      <c r="I2005" s="1">
        <f>+Territorio[[#This Row],[id]]</f>
        <v>1995</v>
      </c>
    </row>
    <row r="2006" spans="2:9" x14ac:dyDescent="0.25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25955</v>
      </c>
      <c r="I2006" s="1">
        <f>+Territorio[[#This Row],[id]]</f>
        <v>1996</v>
      </c>
    </row>
    <row r="2007" spans="2:9" x14ac:dyDescent="0.25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25956</v>
      </c>
      <c r="I2007" s="1">
        <f>+Territorio[[#This Row],[id]]</f>
        <v>1997</v>
      </c>
    </row>
    <row r="2008" spans="2:9" x14ac:dyDescent="0.25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25957</v>
      </c>
      <c r="I2008" s="1">
        <f>+Territorio[[#This Row],[id]]</f>
        <v>1998</v>
      </c>
    </row>
    <row r="2009" spans="2:9" x14ac:dyDescent="0.25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25958</v>
      </c>
      <c r="I2009" s="1">
        <f>+Territorio[[#This Row],[id]]</f>
        <v>1999</v>
      </c>
    </row>
    <row r="2010" spans="2:9" x14ac:dyDescent="0.25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25959</v>
      </c>
      <c r="I2010" s="1">
        <f>+Territorio[[#This Row],[id]]</f>
        <v>2000</v>
      </c>
    </row>
    <row r="2011" spans="2:9" x14ac:dyDescent="0.25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25960</v>
      </c>
      <c r="I2011" s="1">
        <f>+Territorio[[#This Row],[id]]</f>
        <v>2001</v>
      </c>
    </row>
    <row r="2012" spans="2:9" x14ac:dyDescent="0.25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25961</v>
      </c>
      <c r="I2012" s="1">
        <f>+Territorio[[#This Row],[id]]</f>
        <v>2002</v>
      </c>
    </row>
    <row r="2013" spans="2:9" x14ac:dyDescent="0.25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25962</v>
      </c>
      <c r="I2013" s="1">
        <f>+Territorio[[#This Row],[id]]</f>
        <v>2003</v>
      </c>
    </row>
    <row r="2014" spans="2:9" x14ac:dyDescent="0.25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25963</v>
      </c>
      <c r="I2014" s="1">
        <f>+Territorio[[#This Row],[id]]</f>
        <v>2004</v>
      </c>
    </row>
    <row r="2015" spans="2:9" x14ac:dyDescent="0.25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25964</v>
      </c>
      <c r="I2015" s="1">
        <f>+Territorio[[#This Row],[id]]</f>
        <v>2005</v>
      </c>
    </row>
    <row r="2016" spans="2:9" x14ac:dyDescent="0.25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25965</v>
      </c>
      <c r="I2016" s="1">
        <f>+Territorio[[#This Row],[id]]</f>
        <v>2006</v>
      </c>
    </row>
    <row r="2017" spans="2:9" x14ac:dyDescent="0.25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25966</v>
      </c>
      <c r="I2017" s="1">
        <f>+Territorio[[#This Row],[id]]</f>
        <v>2007</v>
      </c>
    </row>
    <row r="2018" spans="2:9" x14ac:dyDescent="0.25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25967</v>
      </c>
      <c r="I2018" s="1">
        <f>+Territorio[[#This Row],[id]]</f>
        <v>2008</v>
      </c>
    </row>
    <row r="2019" spans="2:9" x14ac:dyDescent="0.25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25968</v>
      </c>
      <c r="I2019" s="1">
        <f>+Territorio[[#This Row],[id]]</f>
        <v>2009</v>
      </c>
    </row>
    <row r="2020" spans="2:9" x14ac:dyDescent="0.25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25969</v>
      </c>
      <c r="I2020" s="1">
        <f>+Territorio[[#This Row],[id]]</f>
        <v>2010</v>
      </c>
    </row>
    <row r="2021" spans="2:9" x14ac:dyDescent="0.25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25970</v>
      </c>
      <c r="I2021" s="1">
        <f>+Territorio[[#This Row],[id]]</f>
        <v>2011</v>
      </c>
    </row>
    <row r="2022" spans="2:9" x14ac:dyDescent="0.25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25971</v>
      </c>
      <c r="I2022" s="1">
        <f>+Territorio[[#This Row],[id]]</f>
        <v>2012</v>
      </c>
    </row>
    <row r="2023" spans="2:9" x14ac:dyDescent="0.25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25972</v>
      </c>
      <c r="I2023" s="1">
        <f>+Territorio[[#This Row],[id]]</f>
        <v>2013</v>
      </c>
    </row>
    <row r="2024" spans="2:9" x14ac:dyDescent="0.25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25973</v>
      </c>
      <c r="I2024" s="1">
        <f>+Territorio[[#This Row],[id]]</f>
        <v>2014</v>
      </c>
    </row>
    <row r="2025" spans="2:9" x14ac:dyDescent="0.25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25974</v>
      </c>
      <c r="I2025" s="1">
        <f>+Territorio[[#This Row],[id]]</f>
        <v>2015</v>
      </c>
    </row>
    <row r="2026" spans="2:9" x14ac:dyDescent="0.25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25975</v>
      </c>
      <c r="I2026" s="1">
        <f>+Territorio[[#This Row],[id]]</f>
        <v>2016</v>
      </c>
    </row>
    <row r="2027" spans="2:9" x14ac:dyDescent="0.25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25976</v>
      </c>
      <c r="I2027" s="1">
        <f>+Territorio[[#This Row],[id]]</f>
        <v>2017</v>
      </c>
    </row>
    <row r="2028" spans="2:9" x14ac:dyDescent="0.25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25977</v>
      </c>
      <c r="I2028" s="1">
        <f>+Territorio[[#This Row],[id]]</f>
        <v>2018</v>
      </c>
    </row>
    <row r="2029" spans="2:9" x14ac:dyDescent="0.25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25978</v>
      </c>
      <c r="I2029" s="1">
        <f>+Territorio[[#This Row],[id]]</f>
        <v>2019</v>
      </c>
    </row>
    <row r="2030" spans="2:9" x14ac:dyDescent="0.25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25979</v>
      </c>
      <c r="I2030" s="1">
        <f>+Territorio[[#This Row],[id]]</f>
        <v>2020</v>
      </c>
    </row>
    <row r="2031" spans="2:9" x14ac:dyDescent="0.25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25980</v>
      </c>
      <c r="I2031" s="1">
        <f>+Territorio[[#This Row],[id]]</f>
        <v>2021</v>
      </c>
    </row>
    <row r="2032" spans="2:9" x14ac:dyDescent="0.25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25981</v>
      </c>
      <c r="I2032" s="1">
        <f>+Territorio[[#This Row],[id]]</f>
        <v>2022</v>
      </c>
    </row>
    <row r="2033" spans="2:9" x14ac:dyDescent="0.25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25982</v>
      </c>
      <c r="I2033" s="1">
        <f>+Territorio[[#This Row],[id]]</f>
        <v>2023</v>
      </c>
    </row>
    <row r="2034" spans="2:9" x14ac:dyDescent="0.25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25983</v>
      </c>
      <c r="I2034" s="1">
        <f>+Territorio[[#This Row],[id]]</f>
        <v>2024</v>
      </c>
    </row>
    <row r="2035" spans="2:9" x14ac:dyDescent="0.25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25984</v>
      </c>
      <c r="I2035" s="1">
        <f>+Territorio[[#This Row],[id]]</f>
        <v>2025</v>
      </c>
    </row>
    <row r="2036" spans="2:9" x14ac:dyDescent="0.25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25985</v>
      </c>
      <c r="I2036" s="1">
        <f>+Territorio[[#This Row],[id]]</f>
        <v>2026</v>
      </c>
    </row>
    <row r="2037" spans="2:9" x14ac:dyDescent="0.25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25986</v>
      </c>
      <c r="I2037" s="1">
        <f>+Territorio[[#This Row],[id]]</f>
        <v>2027</v>
      </c>
    </row>
    <row r="2038" spans="2:9" x14ac:dyDescent="0.25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25987</v>
      </c>
      <c r="I2038" s="1">
        <f>+Territorio[[#This Row],[id]]</f>
        <v>2028</v>
      </c>
    </row>
    <row r="2039" spans="2:9" x14ac:dyDescent="0.25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25988</v>
      </c>
      <c r="I2039" s="1">
        <f>+Territorio[[#This Row],[id]]</f>
        <v>2029</v>
      </c>
    </row>
    <row r="2040" spans="2:9" x14ac:dyDescent="0.25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25989</v>
      </c>
      <c r="I2040" s="1">
        <f>+Territorio[[#This Row],[id]]</f>
        <v>2030</v>
      </c>
    </row>
    <row r="2041" spans="2:9" x14ac:dyDescent="0.25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25990</v>
      </c>
      <c r="I2041" s="1">
        <f>+Territorio[[#This Row],[id]]</f>
        <v>2031</v>
      </c>
    </row>
    <row r="2042" spans="2:9" x14ac:dyDescent="0.25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25991</v>
      </c>
      <c r="I2042" s="1">
        <f>+Territorio[[#This Row],[id]]</f>
        <v>2032</v>
      </c>
    </row>
    <row r="2043" spans="2:9" x14ac:dyDescent="0.25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25992</v>
      </c>
      <c r="I2043" s="1">
        <f>+Territorio[[#This Row],[id]]</f>
        <v>2033</v>
      </c>
    </row>
    <row r="2044" spans="2:9" x14ac:dyDescent="0.25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25993</v>
      </c>
      <c r="I2044" s="1">
        <f>+Territorio[[#This Row],[id]]</f>
        <v>2034</v>
      </c>
    </row>
    <row r="2045" spans="2:9" x14ac:dyDescent="0.25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25994</v>
      </c>
      <c r="I2045" s="1">
        <f>+Territorio[[#This Row],[id]]</f>
        <v>2035</v>
      </c>
    </row>
    <row r="2046" spans="2:9" x14ac:dyDescent="0.25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25995</v>
      </c>
      <c r="I2046" s="1">
        <f>+Territorio[[#This Row],[id]]</f>
        <v>2036</v>
      </c>
    </row>
    <row r="2047" spans="2:9" x14ac:dyDescent="0.25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25996</v>
      </c>
      <c r="I2047" s="1">
        <f>+Territorio[[#This Row],[id]]</f>
        <v>2037</v>
      </c>
    </row>
    <row r="2048" spans="2:9" x14ac:dyDescent="0.25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25997</v>
      </c>
      <c r="I2048" s="1">
        <f>+Territorio[[#This Row],[id]]</f>
        <v>2038</v>
      </c>
    </row>
    <row r="2049" spans="2:9" x14ac:dyDescent="0.25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25998</v>
      </c>
      <c r="I2049" s="1">
        <f>+Territorio[[#This Row],[id]]</f>
        <v>2039</v>
      </c>
    </row>
    <row r="2050" spans="2:9" x14ac:dyDescent="0.25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25999</v>
      </c>
      <c r="I2050" s="1">
        <f>+Territorio[[#This Row],[id]]</f>
        <v>2040</v>
      </c>
    </row>
    <row r="2051" spans="2:9" x14ac:dyDescent="0.25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26000</v>
      </c>
      <c r="I2051" s="1">
        <f>+Territorio[[#This Row],[id]]</f>
        <v>2041</v>
      </c>
    </row>
    <row r="2052" spans="2:9" x14ac:dyDescent="0.25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26001</v>
      </c>
      <c r="I2052" s="1">
        <f>+Territorio[[#This Row],[id]]</f>
        <v>2042</v>
      </c>
    </row>
    <row r="2053" spans="2:9" x14ac:dyDescent="0.25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26002</v>
      </c>
      <c r="I2053" s="1">
        <f>+Territorio[[#This Row],[id]]</f>
        <v>2043</v>
      </c>
    </row>
    <row r="2054" spans="2:9" x14ac:dyDescent="0.25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26003</v>
      </c>
      <c r="I2054" s="1">
        <f>+Territorio[[#This Row],[id]]</f>
        <v>2044</v>
      </c>
    </row>
    <row r="2055" spans="2:9" x14ac:dyDescent="0.25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26004</v>
      </c>
      <c r="I2055" s="1">
        <f>+Territorio[[#This Row],[id]]</f>
        <v>2045</v>
      </c>
    </row>
    <row r="2056" spans="2:9" x14ac:dyDescent="0.25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26005</v>
      </c>
      <c r="I2056" s="1">
        <f>+Territorio[[#This Row],[id]]</f>
        <v>2046</v>
      </c>
    </row>
    <row r="2057" spans="2:9" x14ac:dyDescent="0.25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26006</v>
      </c>
      <c r="I2057" s="1">
        <f>+Territorio[[#This Row],[id]]</f>
        <v>2047</v>
      </c>
    </row>
    <row r="2058" spans="2:9" x14ac:dyDescent="0.25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26007</v>
      </c>
      <c r="I2058" s="1">
        <f>+Territorio[[#This Row],[id]]</f>
        <v>2048</v>
      </c>
    </row>
    <row r="2059" spans="2:9" x14ac:dyDescent="0.25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26008</v>
      </c>
      <c r="I2059" s="1">
        <f>+Territorio[[#This Row],[id]]</f>
        <v>2049</v>
      </c>
    </row>
    <row r="2060" spans="2:9" x14ac:dyDescent="0.25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26009</v>
      </c>
      <c r="I2060" s="1">
        <f>+Territorio[[#This Row],[id]]</f>
        <v>2050</v>
      </c>
    </row>
    <row r="2061" spans="2:9" x14ac:dyDescent="0.25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26010</v>
      </c>
      <c r="I2061" s="1">
        <f>+Territorio[[#This Row],[id]]</f>
        <v>2051</v>
      </c>
    </row>
    <row r="2062" spans="2:9" x14ac:dyDescent="0.25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26011</v>
      </c>
      <c r="I2062" s="1">
        <f>+Territorio[[#This Row],[id]]</f>
        <v>2052</v>
      </c>
    </row>
    <row r="2063" spans="2:9" x14ac:dyDescent="0.25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26012</v>
      </c>
      <c r="I2063" s="1">
        <f>+Territorio[[#This Row],[id]]</f>
        <v>2053</v>
      </c>
    </row>
    <row r="2064" spans="2:9" x14ac:dyDescent="0.25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26013</v>
      </c>
      <c r="I2064" s="1">
        <f>+Territorio[[#This Row],[id]]</f>
        <v>2054</v>
      </c>
    </row>
    <row r="2065" spans="2:9" x14ac:dyDescent="0.25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26014</v>
      </c>
      <c r="I2065" s="1">
        <f>+Territorio[[#This Row],[id]]</f>
        <v>2055</v>
      </c>
    </row>
    <row r="2066" spans="2:9" x14ac:dyDescent="0.25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26015</v>
      </c>
      <c r="I2066" s="1">
        <f>+Territorio[[#This Row],[id]]</f>
        <v>2056</v>
      </c>
    </row>
    <row r="2067" spans="2:9" x14ac:dyDescent="0.25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26016</v>
      </c>
      <c r="I2067" s="1">
        <f>+Territorio[[#This Row],[id]]</f>
        <v>2057</v>
      </c>
    </row>
    <row r="2068" spans="2:9" x14ac:dyDescent="0.25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26017</v>
      </c>
      <c r="I2068" s="1">
        <f>+Territorio[[#This Row],[id]]</f>
        <v>2058</v>
      </c>
    </row>
    <row r="2069" spans="2:9" x14ac:dyDescent="0.25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26018</v>
      </c>
      <c r="I2069" s="1">
        <f>+Territorio[[#This Row],[id]]</f>
        <v>2059</v>
      </c>
    </row>
    <row r="2070" spans="2:9" x14ac:dyDescent="0.25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26019</v>
      </c>
      <c r="I2070" s="1">
        <f>+Territorio[[#This Row],[id]]</f>
        <v>2060</v>
      </c>
    </row>
    <row r="2071" spans="2:9" x14ac:dyDescent="0.25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26020</v>
      </c>
      <c r="I2071" s="1">
        <f>+Territorio[[#This Row],[id]]</f>
        <v>2061</v>
      </c>
    </row>
    <row r="2072" spans="2:9" x14ac:dyDescent="0.25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26021</v>
      </c>
      <c r="I2072" s="1">
        <f>+Territorio[[#This Row],[id]]</f>
        <v>2062</v>
      </c>
    </row>
    <row r="2073" spans="2:9" x14ac:dyDescent="0.25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26022</v>
      </c>
      <c r="I2073" s="1">
        <f>+Territorio[[#This Row],[id]]</f>
        <v>2063</v>
      </c>
    </row>
    <row r="2074" spans="2:9" x14ac:dyDescent="0.25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26023</v>
      </c>
      <c r="I2074" s="1">
        <f>+Territorio[[#This Row],[id]]</f>
        <v>2064</v>
      </c>
    </row>
    <row r="2075" spans="2:9" x14ac:dyDescent="0.25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26024</v>
      </c>
      <c r="I2075" s="1">
        <f>+Territorio[[#This Row],[id]]</f>
        <v>2065</v>
      </c>
    </row>
    <row r="2076" spans="2:9" x14ac:dyDescent="0.25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26025</v>
      </c>
      <c r="I2076" s="1">
        <f>+Territorio[[#This Row],[id]]</f>
        <v>2066</v>
      </c>
    </row>
    <row r="2077" spans="2:9" x14ac:dyDescent="0.25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26026</v>
      </c>
      <c r="I2077" s="1">
        <f>+Territorio[[#This Row],[id]]</f>
        <v>2067</v>
      </c>
    </row>
    <row r="2078" spans="2:9" x14ac:dyDescent="0.25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26027</v>
      </c>
      <c r="I2078" s="1">
        <f>+Territorio[[#This Row],[id]]</f>
        <v>2068</v>
      </c>
    </row>
    <row r="2079" spans="2:9" x14ac:dyDescent="0.25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26028</v>
      </c>
      <c r="I2079" s="1">
        <f>+Territorio[[#This Row],[id]]</f>
        <v>2069</v>
      </c>
    </row>
    <row r="2080" spans="2:9" x14ac:dyDescent="0.25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26029</v>
      </c>
      <c r="I2080" s="1">
        <f>+Territorio[[#This Row],[id]]</f>
        <v>2070</v>
      </c>
    </row>
    <row r="2081" spans="2:9" x14ac:dyDescent="0.25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26030</v>
      </c>
      <c r="I2081" s="1">
        <f>+Territorio[[#This Row],[id]]</f>
        <v>2071</v>
      </c>
    </row>
    <row r="2082" spans="2:9" x14ac:dyDescent="0.25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26031</v>
      </c>
      <c r="I2082" s="1">
        <f>+Territorio[[#This Row],[id]]</f>
        <v>2072</v>
      </c>
    </row>
    <row r="2083" spans="2:9" x14ac:dyDescent="0.25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26032</v>
      </c>
      <c r="I2083" s="1">
        <f>+Territorio[[#This Row],[id]]</f>
        <v>2073</v>
      </c>
    </row>
    <row r="2084" spans="2:9" x14ac:dyDescent="0.25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26033</v>
      </c>
      <c r="I2084" s="1">
        <f>+Territorio[[#This Row],[id]]</f>
        <v>2074</v>
      </c>
    </row>
    <row r="2085" spans="2:9" x14ac:dyDescent="0.25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26034</v>
      </c>
      <c r="I2085" s="1">
        <f>+Territorio[[#This Row],[id]]</f>
        <v>2075</v>
      </c>
    </row>
    <row r="2086" spans="2:9" x14ac:dyDescent="0.25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26035</v>
      </c>
      <c r="I2086" s="1">
        <f>+Territorio[[#This Row],[id]]</f>
        <v>2076</v>
      </c>
    </row>
    <row r="2087" spans="2:9" x14ac:dyDescent="0.25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26036</v>
      </c>
      <c r="I2087" s="1">
        <f>+Territorio[[#This Row],[id]]</f>
        <v>2077</v>
      </c>
    </row>
    <row r="2088" spans="2:9" x14ac:dyDescent="0.25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26037</v>
      </c>
      <c r="I2088" s="1">
        <f>+Territorio[[#This Row],[id]]</f>
        <v>2078</v>
      </c>
    </row>
    <row r="2089" spans="2:9" x14ac:dyDescent="0.25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26038</v>
      </c>
      <c r="I2089" s="1">
        <f>+Territorio[[#This Row],[id]]</f>
        <v>2079</v>
      </c>
    </row>
    <row r="2090" spans="2:9" x14ac:dyDescent="0.25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26039</v>
      </c>
      <c r="I2090" s="1">
        <f>+Territorio[[#This Row],[id]]</f>
        <v>2080</v>
      </c>
    </row>
    <row r="2091" spans="2:9" x14ac:dyDescent="0.25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26040</v>
      </c>
      <c r="I2091" s="1">
        <f>+Territorio[[#This Row],[id]]</f>
        <v>2081</v>
      </c>
    </row>
    <row r="2092" spans="2:9" x14ac:dyDescent="0.25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26041</v>
      </c>
      <c r="I2092" s="1">
        <f>+Territorio[[#This Row],[id]]</f>
        <v>2082</v>
      </c>
    </row>
    <row r="2093" spans="2:9" x14ac:dyDescent="0.25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26042</v>
      </c>
      <c r="I2093" s="1">
        <f>+Territorio[[#This Row],[id]]</f>
        <v>2083</v>
      </c>
    </row>
    <row r="2094" spans="2:9" x14ac:dyDescent="0.25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26043</v>
      </c>
      <c r="I2094" s="1">
        <f>+Territorio[[#This Row],[id]]</f>
        <v>2084</v>
      </c>
    </row>
    <row r="2095" spans="2:9" x14ac:dyDescent="0.25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26044</v>
      </c>
      <c r="I2095" s="1">
        <f>+Territorio[[#This Row],[id]]</f>
        <v>2085</v>
      </c>
    </row>
    <row r="2096" spans="2:9" x14ac:dyDescent="0.25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26045</v>
      </c>
      <c r="I2096" s="1">
        <f>+Territorio[[#This Row],[id]]</f>
        <v>2086</v>
      </c>
    </row>
    <row r="2097" spans="2:9" x14ac:dyDescent="0.25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26046</v>
      </c>
      <c r="I2097" s="1">
        <f>+Territorio[[#This Row],[id]]</f>
        <v>2087</v>
      </c>
    </row>
    <row r="2098" spans="2:9" x14ac:dyDescent="0.25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26047</v>
      </c>
      <c r="I2098" s="1">
        <f>+Territorio[[#This Row],[id]]</f>
        <v>2088</v>
      </c>
    </row>
    <row r="2099" spans="2:9" x14ac:dyDescent="0.25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26048</v>
      </c>
      <c r="I2099" s="1">
        <f>+Territorio[[#This Row],[id]]</f>
        <v>2089</v>
      </c>
    </row>
    <row r="2100" spans="2:9" x14ac:dyDescent="0.25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26049</v>
      </c>
      <c r="I2100" s="1">
        <f>+Territorio[[#This Row],[id]]</f>
        <v>2090</v>
      </c>
    </row>
    <row r="2101" spans="2:9" x14ac:dyDescent="0.25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26050</v>
      </c>
      <c r="I2101" s="1">
        <f>+Territorio[[#This Row],[id]]</f>
        <v>2091</v>
      </c>
    </row>
    <row r="2102" spans="2:9" x14ac:dyDescent="0.25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26051</v>
      </c>
      <c r="I2102" s="1">
        <f>+Territorio[[#This Row],[id]]</f>
        <v>2092</v>
      </c>
    </row>
    <row r="2103" spans="2:9" x14ac:dyDescent="0.25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26052</v>
      </c>
      <c r="I2103" s="1">
        <f>+Territorio[[#This Row],[id]]</f>
        <v>2093</v>
      </c>
    </row>
    <row r="2104" spans="2:9" x14ac:dyDescent="0.25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26053</v>
      </c>
      <c r="I2104" s="1">
        <f>+Territorio[[#This Row],[id]]</f>
        <v>2094</v>
      </c>
    </row>
    <row r="2105" spans="2:9" x14ac:dyDescent="0.25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26054</v>
      </c>
      <c r="I2105" s="1">
        <f>+Territorio[[#This Row],[id]]</f>
        <v>2095</v>
      </c>
    </row>
    <row r="2106" spans="2:9" x14ac:dyDescent="0.25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26055</v>
      </c>
      <c r="I2106" s="1">
        <f>+Territorio[[#This Row],[id]]</f>
        <v>2096</v>
      </c>
    </row>
    <row r="2107" spans="2:9" x14ac:dyDescent="0.25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26056</v>
      </c>
      <c r="I2107" s="1">
        <f>+Territorio[[#This Row],[id]]</f>
        <v>2097</v>
      </c>
    </row>
    <row r="2108" spans="2:9" x14ac:dyDescent="0.25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26057</v>
      </c>
      <c r="I2108" s="1">
        <f>+Territorio[[#This Row],[id]]</f>
        <v>2098</v>
      </c>
    </row>
    <row r="2109" spans="2:9" x14ac:dyDescent="0.25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26058</v>
      </c>
      <c r="I2109" s="1">
        <f>+Territorio[[#This Row],[id]]</f>
        <v>2099</v>
      </c>
    </row>
    <row r="2110" spans="2:9" x14ac:dyDescent="0.25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26059</v>
      </c>
      <c r="I2110" s="1">
        <f>+Territorio[[#This Row],[id]]</f>
        <v>2100</v>
      </c>
    </row>
    <row r="2111" spans="2:9" x14ac:dyDescent="0.25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26060</v>
      </c>
      <c r="I2111" s="1">
        <f>+Territorio[[#This Row],[id]]</f>
        <v>2101</v>
      </c>
    </row>
    <row r="2112" spans="2:9" x14ac:dyDescent="0.25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26061</v>
      </c>
      <c r="I2112" s="1">
        <f>+Territorio[[#This Row],[id]]</f>
        <v>2102</v>
      </c>
    </row>
    <row r="2113" spans="2:9" x14ac:dyDescent="0.25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26062</v>
      </c>
      <c r="I2113" s="1">
        <f>+Territorio[[#This Row],[id]]</f>
        <v>2103</v>
      </c>
    </row>
    <row r="2114" spans="2:9" x14ac:dyDescent="0.25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26063</v>
      </c>
      <c r="I2114" s="1">
        <f>+Territorio[[#This Row],[id]]</f>
        <v>2104</v>
      </c>
    </row>
    <row r="2115" spans="2:9" x14ac:dyDescent="0.25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26064</v>
      </c>
      <c r="I2115" s="1">
        <f>+Territorio[[#This Row],[id]]</f>
        <v>2105</v>
      </c>
    </row>
    <row r="2116" spans="2:9" x14ac:dyDescent="0.25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26065</v>
      </c>
      <c r="I2116" s="1">
        <f>+Territorio[[#This Row],[id]]</f>
        <v>2106</v>
      </c>
    </row>
    <row r="2117" spans="2:9" x14ac:dyDescent="0.25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26066</v>
      </c>
      <c r="I2117" s="1">
        <f>+Territorio[[#This Row],[id]]</f>
        <v>2107</v>
      </c>
    </row>
    <row r="2118" spans="2:9" x14ac:dyDescent="0.25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26067</v>
      </c>
      <c r="I2118" s="1">
        <f>+Territorio[[#This Row],[id]]</f>
        <v>2108</v>
      </c>
    </row>
    <row r="2119" spans="2:9" x14ac:dyDescent="0.25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26068</v>
      </c>
      <c r="I2119" s="1">
        <f>+Territorio[[#This Row],[id]]</f>
        <v>2109</v>
      </c>
    </row>
    <row r="2120" spans="2:9" x14ac:dyDescent="0.25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26069</v>
      </c>
      <c r="I2120" s="1">
        <f>+Territorio[[#This Row],[id]]</f>
        <v>2110</v>
      </c>
    </row>
    <row r="2121" spans="2:9" x14ac:dyDescent="0.25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26070</v>
      </c>
      <c r="I2121" s="1">
        <f>+Territorio[[#This Row],[id]]</f>
        <v>2111</v>
      </c>
    </row>
    <row r="2122" spans="2:9" x14ac:dyDescent="0.25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26071</v>
      </c>
      <c r="I2122" s="1">
        <f>+Territorio[[#This Row],[id]]</f>
        <v>2112</v>
      </c>
    </row>
    <row r="2123" spans="2:9" x14ac:dyDescent="0.25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26072</v>
      </c>
      <c r="I2123" s="1">
        <f>+Territorio[[#This Row],[id]]</f>
        <v>2113</v>
      </c>
    </row>
    <row r="2124" spans="2:9" x14ac:dyDescent="0.25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26073</v>
      </c>
      <c r="I2124" s="1">
        <f>+Territorio[[#This Row],[id]]</f>
        <v>2114</v>
      </c>
    </row>
    <row r="2125" spans="2:9" x14ac:dyDescent="0.25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26074</v>
      </c>
      <c r="I2125" s="1">
        <f>+Territorio[[#This Row],[id]]</f>
        <v>2115</v>
      </c>
    </row>
    <row r="2126" spans="2:9" x14ac:dyDescent="0.25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26075</v>
      </c>
      <c r="I2126" s="1">
        <f>+Territorio[[#This Row],[id]]</f>
        <v>2116</v>
      </c>
    </row>
    <row r="2127" spans="2:9" x14ac:dyDescent="0.25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26076</v>
      </c>
      <c r="I2127" s="1">
        <f>+Territorio[[#This Row],[id]]</f>
        <v>2117</v>
      </c>
    </row>
    <row r="2128" spans="2:9" x14ac:dyDescent="0.25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26077</v>
      </c>
      <c r="I2128" s="1">
        <f>+Territorio[[#This Row],[id]]</f>
        <v>2118</v>
      </c>
    </row>
    <row r="2129" spans="2:9" x14ac:dyDescent="0.25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26078</v>
      </c>
      <c r="I2129" s="1">
        <f>+Territorio[[#This Row],[id]]</f>
        <v>2119</v>
      </c>
    </row>
    <row r="2130" spans="2:9" x14ac:dyDescent="0.25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26079</v>
      </c>
      <c r="I2130" s="1">
        <f>+Territorio[[#This Row],[id]]</f>
        <v>2120</v>
      </c>
    </row>
    <row r="2131" spans="2:9" x14ac:dyDescent="0.25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26080</v>
      </c>
      <c r="I2131" s="1">
        <f>+Territorio[[#This Row],[id]]</f>
        <v>2121</v>
      </c>
    </row>
    <row r="2132" spans="2:9" x14ac:dyDescent="0.25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26081</v>
      </c>
      <c r="I2132" s="1">
        <f>+Territorio[[#This Row],[id]]</f>
        <v>2122</v>
      </c>
    </row>
    <row r="2133" spans="2:9" x14ac:dyDescent="0.25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26082</v>
      </c>
      <c r="I2133" s="1">
        <f>+Territorio[[#This Row],[id]]</f>
        <v>2123</v>
      </c>
    </row>
    <row r="2134" spans="2:9" x14ac:dyDescent="0.25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26083</v>
      </c>
      <c r="I2134" s="1">
        <f>+Territorio[[#This Row],[id]]</f>
        <v>2124</v>
      </c>
    </row>
    <row r="2135" spans="2:9" x14ac:dyDescent="0.25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26084</v>
      </c>
      <c r="I2135" s="1">
        <f>+Territorio[[#This Row],[id]]</f>
        <v>2125</v>
      </c>
    </row>
    <row r="2136" spans="2:9" x14ac:dyDescent="0.25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26085</v>
      </c>
      <c r="I2136" s="1">
        <f>+Territorio[[#This Row],[id]]</f>
        <v>2126</v>
      </c>
    </row>
    <row r="2137" spans="2:9" x14ac:dyDescent="0.25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26086</v>
      </c>
      <c r="I2137" s="1">
        <f>+Territorio[[#This Row],[id]]</f>
        <v>2127</v>
      </c>
    </row>
    <row r="2138" spans="2:9" x14ac:dyDescent="0.25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26087</v>
      </c>
      <c r="I2138" s="1">
        <f>+Territorio[[#This Row],[id]]</f>
        <v>2128</v>
      </c>
    </row>
    <row r="2139" spans="2:9" x14ac:dyDescent="0.25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26088</v>
      </c>
      <c r="I2139" s="1">
        <f>+Territorio[[#This Row],[id]]</f>
        <v>2129</v>
      </c>
    </row>
    <row r="2140" spans="2:9" x14ac:dyDescent="0.25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26089</v>
      </c>
      <c r="I2140" s="1">
        <f>+Territorio[[#This Row],[id]]</f>
        <v>2130</v>
      </c>
    </row>
    <row r="2141" spans="2:9" x14ac:dyDescent="0.25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26090</v>
      </c>
      <c r="I2141" s="1">
        <f>+Territorio[[#This Row],[id]]</f>
        <v>2131</v>
      </c>
    </row>
    <row r="2142" spans="2:9" x14ac:dyDescent="0.25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26091</v>
      </c>
      <c r="I2142" s="1">
        <f>+Territorio[[#This Row],[id]]</f>
        <v>2132</v>
      </c>
    </row>
    <row r="2143" spans="2:9" x14ac:dyDescent="0.25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26092</v>
      </c>
      <c r="I2143" s="1">
        <f>+Territorio[[#This Row],[id]]</f>
        <v>2133</v>
      </c>
    </row>
    <row r="2144" spans="2:9" x14ac:dyDescent="0.25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26093</v>
      </c>
      <c r="I2144" s="1">
        <f>+Territorio[[#This Row],[id]]</f>
        <v>2134</v>
      </c>
    </row>
    <row r="2145" spans="2:9" x14ac:dyDescent="0.25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26094</v>
      </c>
      <c r="I2145" s="1">
        <f>+Territorio[[#This Row],[id]]</f>
        <v>2135</v>
      </c>
    </row>
    <row r="2146" spans="2:9" x14ac:dyDescent="0.25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26095</v>
      </c>
      <c r="I2146" s="1">
        <f>+Territorio[[#This Row],[id]]</f>
        <v>2136</v>
      </c>
    </row>
    <row r="2147" spans="2:9" x14ac:dyDescent="0.25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26096</v>
      </c>
      <c r="I2147" s="1">
        <f>+Territorio[[#This Row],[id]]</f>
        <v>2137</v>
      </c>
    </row>
    <row r="2148" spans="2:9" x14ac:dyDescent="0.25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26097</v>
      </c>
      <c r="I2148" s="1">
        <f>+Territorio[[#This Row],[id]]</f>
        <v>2138</v>
      </c>
    </row>
    <row r="2149" spans="2:9" x14ac:dyDescent="0.25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26098</v>
      </c>
      <c r="I2149" s="1">
        <f>+Territorio[[#This Row],[id]]</f>
        <v>2139</v>
      </c>
    </row>
    <row r="2150" spans="2:9" x14ac:dyDescent="0.25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26099</v>
      </c>
      <c r="I2150" s="1">
        <f>+Territorio[[#This Row],[id]]</f>
        <v>2140</v>
      </c>
    </row>
    <row r="2151" spans="2:9" x14ac:dyDescent="0.25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26100</v>
      </c>
      <c r="I2151" s="1">
        <f>+Territorio[[#This Row],[id]]</f>
        <v>2141</v>
      </c>
    </row>
    <row r="2152" spans="2:9" x14ac:dyDescent="0.25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26101</v>
      </c>
      <c r="I2152" s="1">
        <f>+Territorio[[#This Row],[id]]</f>
        <v>2142</v>
      </c>
    </row>
    <row r="2153" spans="2:9" x14ac:dyDescent="0.25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26102</v>
      </c>
      <c r="I2153" s="1">
        <f>+Territorio[[#This Row],[id]]</f>
        <v>2143</v>
      </c>
    </row>
    <row r="2154" spans="2:9" x14ac:dyDescent="0.25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26103</v>
      </c>
      <c r="I2154" s="1">
        <f>+Territorio[[#This Row],[id]]</f>
        <v>2144</v>
      </c>
    </row>
    <row r="2155" spans="2:9" x14ac:dyDescent="0.25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26104</v>
      </c>
      <c r="I2155" s="1">
        <f>+Territorio[[#This Row],[id]]</f>
        <v>2145</v>
      </c>
    </row>
    <row r="2156" spans="2:9" x14ac:dyDescent="0.25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26105</v>
      </c>
      <c r="I2156" s="1">
        <f>+Territorio[[#This Row],[id]]</f>
        <v>2146</v>
      </c>
    </row>
    <row r="2157" spans="2:9" x14ac:dyDescent="0.25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26106</v>
      </c>
      <c r="I2157" s="1">
        <f>+Territorio[[#This Row],[id]]</f>
        <v>2147</v>
      </c>
    </row>
    <row r="2158" spans="2:9" x14ac:dyDescent="0.25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26107</v>
      </c>
      <c r="I2158" s="1">
        <f>+Territorio[[#This Row],[id]]</f>
        <v>2148</v>
      </c>
    </row>
    <row r="2159" spans="2:9" x14ac:dyDescent="0.25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26108</v>
      </c>
      <c r="I2159" s="1">
        <f>+Territorio[[#This Row],[id]]</f>
        <v>2149</v>
      </c>
    </row>
    <row r="2160" spans="2:9" x14ac:dyDescent="0.25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26109</v>
      </c>
      <c r="I2160" s="1">
        <f>+Territorio[[#This Row],[id]]</f>
        <v>2150</v>
      </c>
    </row>
    <row r="2161" spans="2:9" x14ac:dyDescent="0.25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26110</v>
      </c>
      <c r="I2161" s="1">
        <f>+Territorio[[#This Row],[id]]</f>
        <v>2151</v>
      </c>
    </row>
    <row r="2162" spans="2:9" x14ac:dyDescent="0.25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26111</v>
      </c>
      <c r="I2162" s="1">
        <f>+Territorio[[#This Row],[id]]</f>
        <v>2152</v>
      </c>
    </row>
    <row r="2163" spans="2:9" x14ac:dyDescent="0.25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26112</v>
      </c>
      <c r="I2163" s="1">
        <f>+Territorio[[#This Row],[id]]</f>
        <v>2153</v>
      </c>
    </row>
    <row r="2164" spans="2:9" x14ac:dyDescent="0.25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26113</v>
      </c>
      <c r="I2164" s="1">
        <f>+Territorio[[#This Row],[id]]</f>
        <v>2154</v>
      </c>
    </row>
    <row r="2165" spans="2:9" x14ac:dyDescent="0.25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26114</v>
      </c>
      <c r="I2165" s="1">
        <f>+Territorio[[#This Row],[id]]</f>
        <v>2155</v>
      </c>
    </row>
    <row r="2166" spans="2:9" x14ac:dyDescent="0.25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26115</v>
      </c>
      <c r="I2166" s="1">
        <f>+Territorio[[#This Row],[id]]</f>
        <v>2156</v>
      </c>
    </row>
    <row r="2167" spans="2:9" x14ac:dyDescent="0.25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26116</v>
      </c>
      <c r="I2167" s="1">
        <f>+Territorio[[#This Row],[id]]</f>
        <v>2157</v>
      </c>
    </row>
    <row r="2168" spans="2:9" x14ac:dyDescent="0.25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26117</v>
      </c>
      <c r="I2168" s="1">
        <f>+Territorio[[#This Row],[id]]</f>
        <v>2158</v>
      </c>
    </row>
    <row r="2169" spans="2:9" x14ac:dyDescent="0.25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26118</v>
      </c>
      <c r="I2169" s="1">
        <f>+Territorio[[#This Row],[id]]</f>
        <v>2159</v>
      </c>
    </row>
    <row r="2170" spans="2:9" x14ac:dyDescent="0.25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26119</v>
      </c>
      <c r="I2170" s="1">
        <f>+Territorio[[#This Row],[id]]</f>
        <v>2160</v>
      </c>
    </row>
    <row r="2171" spans="2:9" x14ac:dyDescent="0.25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26120</v>
      </c>
      <c r="I2171" s="1">
        <f>+Territorio[[#This Row],[id]]</f>
        <v>2161</v>
      </c>
    </row>
    <row r="2172" spans="2:9" x14ac:dyDescent="0.25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26121</v>
      </c>
      <c r="I2172" s="1">
        <f>+Territorio[[#This Row],[id]]</f>
        <v>2162</v>
      </c>
    </row>
    <row r="2173" spans="2:9" x14ac:dyDescent="0.25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26122</v>
      </c>
      <c r="I2173" s="1">
        <f>+Territorio[[#This Row],[id]]</f>
        <v>2163</v>
      </c>
    </row>
    <row r="2174" spans="2:9" x14ac:dyDescent="0.25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26123</v>
      </c>
      <c r="I2174" s="1">
        <f>+Territorio[[#This Row],[id]]</f>
        <v>2164</v>
      </c>
    </row>
    <row r="2175" spans="2:9" x14ac:dyDescent="0.25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26124</v>
      </c>
      <c r="I2175" s="1">
        <f>+Territorio[[#This Row],[id]]</f>
        <v>2165</v>
      </c>
    </row>
    <row r="2176" spans="2:9" x14ac:dyDescent="0.25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26125</v>
      </c>
      <c r="I2176" s="1">
        <f>+Territorio[[#This Row],[id]]</f>
        <v>2166</v>
      </c>
    </row>
    <row r="2177" spans="2:9" x14ac:dyDescent="0.25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26126</v>
      </c>
      <c r="I2177" s="1">
        <f>+Territorio[[#This Row],[id]]</f>
        <v>2167</v>
      </c>
    </row>
    <row r="2178" spans="2:9" x14ac:dyDescent="0.25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26127</v>
      </c>
      <c r="I2178" s="1">
        <f>+Territorio[[#This Row],[id]]</f>
        <v>2168</v>
      </c>
    </row>
    <row r="2179" spans="2:9" x14ac:dyDescent="0.25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26128</v>
      </c>
      <c r="I2179" s="1">
        <f>+Territorio[[#This Row],[id]]</f>
        <v>2169</v>
      </c>
    </row>
    <row r="2180" spans="2:9" x14ac:dyDescent="0.25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26129</v>
      </c>
      <c r="I2180" s="1">
        <f>+Territorio[[#This Row],[id]]</f>
        <v>2170</v>
      </c>
    </row>
    <row r="2181" spans="2:9" x14ac:dyDescent="0.25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26130</v>
      </c>
      <c r="I2181" s="1">
        <f>+Territorio[[#This Row],[id]]</f>
        <v>2171</v>
      </c>
    </row>
    <row r="2182" spans="2:9" x14ac:dyDescent="0.25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26131</v>
      </c>
      <c r="I2182" s="1">
        <f>+Territorio[[#This Row],[id]]</f>
        <v>2172</v>
      </c>
    </row>
    <row r="2183" spans="2:9" x14ac:dyDescent="0.25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26132</v>
      </c>
      <c r="I2183" s="1">
        <f>+Territorio[[#This Row],[id]]</f>
        <v>2173</v>
      </c>
    </row>
    <row r="2184" spans="2:9" x14ac:dyDescent="0.25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26133</v>
      </c>
      <c r="I2184" s="1">
        <f>+Territorio[[#This Row],[id]]</f>
        <v>2174</v>
      </c>
    </row>
    <row r="2185" spans="2:9" x14ac:dyDescent="0.25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26134</v>
      </c>
      <c r="I2185" s="1">
        <f>+Territorio[[#This Row],[id]]</f>
        <v>2175</v>
      </c>
    </row>
    <row r="2186" spans="2:9" x14ac:dyDescent="0.25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26135</v>
      </c>
      <c r="I2186" s="1">
        <f>+Territorio[[#This Row],[id]]</f>
        <v>2176</v>
      </c>
    </row>
    <row r="2187" spans="2:9" x14ac:dyDescent="0.25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26136</v>
      </c>
      <c r="I2187" s="1">
        <f>+Territorio[[#This Row],[id]]</f>
        <v>2177</v>
      </c>
    </row>
    <row r="2188" spans="2:9" x14ac:dyDescent="0.25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26137</v>
      </c>
      <c r="I2188" s="1">
        <f>+Territorio[[#This Row],[id]]</f>
        <v>2178</v>
      </c>
    </row>
    <row r="2189" spans="2:9" x14ac:dyDescent="0.25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26138</v>
      </c>
      <c r="I2189" s="1">
        <f>+Territorio[[#This Row],[id]]</f>
        <v>2179</v>
      </c>
    </row>
    <row r="2190" spans="2:9" x14ac:dyDescent="0.25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26139</v>
      </c>
      <c r="I2190" s="1">
        <f>+Territorio[[#This Row],[id]]</f>
        <v>2180</v>
      </c>
    </row>
    <row r="2191" spans="2:9" x14ac:dyDescent="0.25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26140</v>
      </c>
      <c r="I2191" s="1">
        <f>+Territorio[[#This Row],[id]]</f>
        <v>2181</v>
      </c>
    </row>
    <row r="2192" spans="2:9" x14ac:dyDescent="0.25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26141</v>
      </c>
      <c r="I2192" s="1">
        <f>+Territorio[[#This Row],[id]]</f>
        <v>2182</v>
      </c>
    </row>
    <row r="2193" spans="2:9" x14ac:dyDescent="0.25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26142</v>
      </c>
      <c r="I2193" s="1">
        <f>+Territorio[[#This Row],[id]]</f>
        <v>2183</v>
      </c>
    </row>
    <row r="2194" spans="2:9" x14ac:dyDescent="0.25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26143</v>
      </c>
      <c r="I2194" s="1">
        <f>+Territorio[[#This Row],[id]]</f>
        <v>2184</v>
      </c>
    </row>
    <row r="2195" spans="2:9" x14ac:dyDescent="0.25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26144</v>
      </c>
      <c r="I2195" s="1">
        <f>+Territorio[[#This Row],[id]]</f>
        <v>2185</v>
      </c>
    </row>
    <row r="2196" spans="2:9" x14ac:dyDescent="0.25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26145</v>
      </c>
      <c r="I2196" s="1">
        <f>+Territorio[[#This Row],[id]]</f>
        <v>2186</v>
      </c>
    </row>
    <row r="2197" spans="2:9" x14ac:dyDescent="0.25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26146</v>
      </c>
      <c r="I2197" s="1">
        <f>+Territorio[[#This Row],[id]]</f>
        <v>2187</v>
      </c>
    </row>
    <row r="2198" spans="2:9" x14ac:dyDescent="0.25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26147</v>
      </c>
      <c r="I2198" s="1">
        <f>+Territorio[[#This Row],[id]]</f>
        <v>2188</v>
      </c>
    </row>
    <row r="2199" spans="2:9" x14ac:dyDescent="0.25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26148</v>
      </c>
      <c r="I2199" s="1">
        <f>+Territorio[[#This Row],[id]]</f>
        <v>2189</v>
      </c>
    </row>
    <row r="2200" spans="2:9" x14ac:dyDescent="0.25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26149</v>
      </c>
      <c r="I2200" s="1">
        <f>+Territorio[[#This Row],[id]]</f>
        <v>2190</v>
      </c>
    </row>
    <row r="2201" spans="2:9" x14ac:dyDescent="0.25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26150</v>
      </c>
      <c r="I2201" s="1">
        <f>+Territorio[[#This Row],[id]]</f>
        <v>2191</v>
      </c>
    </row>
    <row r="2202" spans="2:9" x14ac:dyDescent="0.25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26151</v>
      </c>
      <c r="I2202" s="1">
        <f>+Territorio[[#This Row],[id]]</f>
        <v>2192</v>
      </c>
    </row>
    <row r="2203" spans="2:9" x14ac:dyDescent="0.25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26152</v>
      </c>
      <c r="I2203" s="1">
        <f>+Territorio[[#This Row],[id]]</f>
        <v>2193</v>
      </c>
    </row>
    <row r="2204" spans="2:9" x14ac:dyDescent="0.25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26153</v>
      </c>
      <c r="I2204" s="1">
        <f>+Territorio[[#This Row],[id]]</f>
        <v>2194</v>
      </c>
    </row>
    <row r="2205" spans="2:9" x14ac:dyDescent="0.25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26154</v>
      </c>
      <c r="I2205" s="1">
        <f>+Territorio[[#This Row],[id]]</f>
        <v>2195</v>
      </c>
    </row>
    <row r="2206" spans="2:9" x14ac:dyDescent="0.25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26155</v>
      </c>
      <c r="I2206" s="1">
        <f>+Territorio[[#This Row],[id]]</f>
        <v>2196</v>
      </c>
    </row>
    <row r="2207" spans="2:9" x14ac:dyDescent="0.25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26156</v>
      </c>
      <c r="I2207" s="1">
        <f>+Territorio[[#This Row],[id]]</f>
        <v>2197</v>
      </c>
    </row>
    <row r="2208" spans="2:9" x14ac:dyDescent="0.25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26157</v>
      </c>
      <c r="I2208" s="1">
        <f>+Territorio[[#This Row],[id]]</f>
        <v>2198</v>
      </c>
    </row>
    <row r="2209" spans="2:9" x14ac:dyDescent="0.25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26158</v>
      </c>
      <c r="I2209" s="1">
        <f>+Territorio[[#This Row],[id]]</f>
        <v>2199</v>
      </c>
    </row>
    <row r="2210" spans="2:9" x14ac:dyDescent="0.25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26159</v>
      </c>
      <c r="I2210" s="1">
        <f>+Territorio[[#This Row],[id]]</f>
        <v>2200</v>
      </c>
    </row>
    <row r="2211" spans="2:9" x14ac:dyDescent="0.25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26160</v>
      </c>
      <c r="I2211" s="1">
        <f>+Territorio[[#This Row],[id]]</f>
        <v>2201</v>
      </c>
    </row>
    <row r="2212" spans="2:9" x14ac:dyDescent="0.25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26161</v>
      </c>
      <c r="I2212" s="1">
        <f>+Territorio[[#This Row],[id]]</f>
        <v>2202</v>
      </c>
    </row>
    <row r="2213" spans="2:9" x14ac:dyDescent="0.25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26162</v>
      </c>
      <c r="I2213" s="1">
        <f>+Territorio[[#This Row],[id]]</f>
        <v>2203</v>
      </c>
    </row>
    <row r="2214" spans="2:9" x14ac:dyDescent="0.25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26163</v>
      </c>
      <c r="I2214" s="1">
        <f>+Territorio[[#This Row],[id]]</f>
        <v>2204</v>
      </c>
    </row>
    <row r="2215" spans="2:9" x14ac:dyDescent="0.25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26164</v>
      </c>
      <c r="I2215" s="1">
        <f>+Territorio[[#This Row],[id]]</f>
        <v>2205</v>
      </c>
    </row>
    <row r="2216" spans="2:9" x14ac:dyDescent="0.25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26165</v>
      </c>
      <c r="I2216" s="1">
        <f>+Territorio[[#This Row],[id]]</f>
        <v>2206</v>
      </c>
    </row>
    <row r="2217" spans="2:9" x14ac:dyDescent="0.25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26166</v>
      </c>
      <c r="I2217" s="1">
        <f>+Territorio[[#This Row],[id]]</f>
        <v>2207</v>
      </c>
    </row>
    <row r="2218" spans="2:9" x14ac:dyDescent="0.25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26167</v>
      </c>
      <c r="I2218" s="1">
        <f>+Territorio[[#This Row],[id]]</f>
        <v>2208</v>
      </c>
    </row>
    <row r="2219" spans="2:9" x14ac:dyDescent="0.25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26168</v>
      </c>
      <c r="I2219" s="1">
        <f>+Territorio[[#This Row],[id]]</f>
        <v>2209</v>
      </c>
    </row>
    <row r="2220" spans="2:9" x14ac:dyDescent="0.25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26169</v>
      </c>
      <c r="I2220" s="1">
        <f>+Territorio[[#This Row],[id]]</f>
        <v>2210</v>
      </c>
    </row>
    <row r="2221" spans="2:9" x14ac:dyDescent="0.25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26170</v>
      </c>
      <c r="I2221" s="1">
        <f>+Territorio[[#This Row],[id]]</f>
        <v>2211</v>
      </c>
    </row>
    <row r="2222" spans="2:9" x14ac:dyDescent="0.25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26171</v>
      </c>
      <c r="I2222" s="1">
        <f>+Territorio[[#This Row],[id]]</f>
        <v>2212</v>
      </c>
    </row>
    <row r="2223" spans="2:9" x14ac:dyDescent="0.25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26172</v>
      </c>
      <c r="I2223" s="1">
        <f>+Territorio[[#This Row],[id]]</f>
        <v>2213</v>
      </c>
    </row>
    <row r="2224" spans="2:9" x14ac:dyDescent="0.25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26173</v>
      </c>
      <c r="I2224" s="1">
        <f>+Territorio[[#This Row],[id]]</f>
        <v>2214</v>
      </c>
    </row>
    <row r="2225" spans="2:9" x14ac:dyDescent="0.25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26174</v>
      </c>
      <c r="I2225" s="1">
        <f>+Territorio[[#This Row],[id]]</f>
        <v>2215</v>
      </c>
    </row>
    <row r="2226" spans="2:9" x14ac:dyDescent="0.25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26175</v>
      </c>
      <c r="I2226" s="1">
        <f>+Territorio[[#This Row],[id]]</f>
        <v>2216</v>
      </c>
    </row>
    <row r="2227" spans="2:9" x14ac:dyDescent="0.25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26176</v>
      </c>
      <c r="I2227" s="1">
        <f>+Territorio[[#This Row],[id]]</f>
        <v>2217</v>
      </c>
    </row>
    <row r="2228" spans="2:9" x14ac:dyDescent="0.25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26177</v>
      </c>
      <c r="I2228" s="1">
        <f>+Territorio[[#This Row],[id]]</f>
        <v>2218</v>
      </c>
    </row>
    <row r="2229" spans="2:9" x14ac:dyDescent="0.25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26178</v>
      </c>
      <c r="I2229" s="1">
        <f>+Territorio[[#This Row],[id]]</f>
        <v>2219</v>
      </c>
    </row>
    <row r="2230" spans="2:9" x14ac:dyDescent="0.25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26179</v>
      </c>
      <c r="I2230" s="1">
        <f>+Territorio[[#This Row],[id]]</f>
        <v>2220</v>
      </c>
    </row>
    <row r="2231" spans="2:9" x14ac:dyDescent="0.25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26180</v>
      </c>
      <c r="I2231" s="1">
        <f>+Territorio[[#This Row],[id]]</f>
        <v>2221</v>
      </c>
    </row>
    <row r="2232" spans="2:9" x14ac:dyDescent="0.25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26181</v>
      </c>
      <c r="I2232" s="1">
        <f>+Territorio[[#This Row],[id]]</f>
        <v>2222</v>
      </c>
    </row>
    <row r="2233" spans="2:9" x14ac:dyDescent="0.25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26182</v>
      </c>
      <c r="I2233" s="1">
        <f>+Territorio[[#This Row],[id]]</f>
        <v>2223</v>
      </c>
    </row>
    <row r="2234" spans="2:9" x14ac:dyDescent="0.25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26183</v>
      </c>
      <c r="I2234" s="1">
        <f>+Territorio[[#This Row],[id]]</f>
        <v>2224</v>
      </c>
    </row>
    <row r="2235" spans="2:9" x14ac:dyDescent="0.25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26184</v>
      </c>
      <c r="I2235" s="1">
        <f>+Territorio[[#This Row],[id]]</f>
        <v>2225</v>
      </c>
    </row>
    <row r="2236" spans="2:9" x14ac:dyDescent="0.25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26185</v>
      </c>
      <c r="I2236" s="1">
        <f>+Territorio[[#This Row],[id]]</f>
        <v>2226</v>
      </c>
    </row>
    <row r="2237" spans="2:9" x14ac:dyDescent="0.25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26186</v>
      </c>
      <c r="I2237" s="1">
        <f>+Territorio[[#This Row],[id]]</f>
        <v>2227</v>
      </c>
    </row>
    <row r="2238" spans="2:9" x14ac:dyDescent="0.25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26187</v>
      </c>
      <c r="I2238" s="1">
        <f>+Territorio[[#This Row],[id]]</f>
        <v>2228</v>
      </c>
    </row>
    <row r="2239" spans="2:9" x14ac:dyDescent="0.25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26188</v>
      </c>
      <c r="I2239" s="1">
        <f>+Territorio[[#This Row],[id]]</f>
        <v>2229</v>
      </c>
    </row>
    <row r="2240" spans="2:9" x14ac:dyDescent="0.25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26189</v>
      </c>
      <c r="I2240" s="1">
        <f>+Territorio[[#This Row],[id]]</f>
        <v>2230</v>
      </c>
    </row>
    <row r="2241" spans="2:9" x14ac:dyDescent="0.25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26190</v>
      </c>
      <c r="I2241" s="1">
        <f>+Territorio[[#This Row],[id]]</f>
        <v>2231</v>
      </c>
    </row>
    <row r="2242" spans="2:9" x14ac:dyDescent="0.25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26191</v>
      </c>
      <c r="I2242" s="1">
        <f>+Territorio[[#This Row],[id]]</f>
        <v>2232</v>
      </c>
    </row>
    <row r="2243" spans="2:9" x14ac:dyDescent="0.25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26192</v>
      </c>
      <c r="I2243" s="1">
        <f>+Territorio[[#This Row],[id]]</f>
        <v>2233</v>
      </c>
    </row>
    <row r="2244" spans="2:9" x14ac:dyDescent="0.25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26193</v>
      </c>
      <c r="I2244" s="1">
        <f>+Territorio[[#This Row],[id]]</f>
        <v>2234</v>
      </c>
    </row>
    <row r="2245" spans="2:9" x14ac:dyDescent="0.25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26194</v>
      </c>
      <c r="I2245" s="1">
        <f>+Territorio[[#This Row],[id]]</f>
        <v>2235</v>
      </c>
    </row>
    <row r="2246" spans="2:9" x14ac:dyDescent="0.25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26195</v>
      </c>
      <c r="I2246" s="1">
        <f>+Territorio[[#This Row],[id]]</f>
        <v>2236</v>
      </c>
    </row>
    <row r="2247" spans="2:9" x14ac:dyDescent="0.25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26196</v>
      </c>
      <c r="I2247" s="1">
        <f>+Territorio[[#This Row],[id]]</f>
        <v>2237</v>
      </c>
    </row>
    <row r="2248" spans="2:9" x14ac:dyDescent="0.25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26197</v>
      </c>
      <c r="I2248" s="1">
        <f>+Territorio[[#This Row],[id]]</f>
        <v>2238</v>
      </c>
    </row>
    <row r="2249" spans="2:9" x14ac:dyDescent="0.25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26198</v>
      </c>
      <c r="I2249" s="1">
        <f>+Territorio[[#This Row],[id]]</f>
        <v>2239</v>
      </c>
    </row>
    <row r="2250" spans="2:9" x14ac:dyDescent="0.25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26199</v>
      </c>
      <c r="I2250" s="1">
        <f>+Territorio[[#This Row],[id]]</f>
        <v>2240</v>
      </c>
    </row>
    <row r="2251" spans="2:9" x14ac:dyDescent="0.25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26200</v>
      </c>
      <c r="I2251" s="1">
        <f>+Territorio[[#This Row],[id]]</f>
        <v>2241</v>
      </c>
    </row>
    <row r="2252" spans="2:9" x14ac:dyDescent="0.25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26201</v>
      </c>
      <c r="I2252" s="1">
        <f>+Territorio[[#This Row],[id]]</f>
        <v>2242</v>
      </c>
    </row>
    <row r="2253" spans="2:9" x14ac:dyDescent="0.25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26202</v>
      </c>
      <c r="I2253" s="1">
        <f>+Territorio[[#This Row],[id]]</f>
        <v>2243</v>
      </c>
    </row>
    <row r="2254" spans="2:9" x14ac:dyDescent="0.25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26203</v>
      </c>
      <c r="I2254" s="1">
        <f>+Territorio[[#This Row],[id]]</f>
        <v>2244</v>
      </c>
    </row>
    <row r="2255" spans="2:9" x14ac:dyDescent="0.25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26204</v>
      </c>
      <c r="I2255" s="1">
        <f>+Territorio[[#This Row],[id]]</f>
        <v>2245</v>
      </c>
    </row>
    <row r="2256" spans="2:9" x14ac:dyDescent="0.25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26205</v>
      </c>
      <c r="I2256" s="1">
        <f>+Territorio[[#This Row],[id]]</f>
        <v>2246</v>
      </c>
    </row>
    <row r="2257" spans="2:9" x14ac:dyDescent="0.25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26206</v>
      </c>
      <c r="I2257" s="1">
        <f>+Territorio[[#This Row],[id]]</f>
        <v>2247</v>
      </c>
    </row>
    <row r="2258" spans="2:9" x14ac:dyDescent="0.25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26207</v>
      </c>
      <c r="I2258" s="1">
        <f>+Territorio[[#This Row],[id]]</f>
        <v>2248</v>
      </c>
    </row>
    <row r="2259" spans="2:9" x14ac:dyDescent="0.25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26208</v>
      </c>
      <c r="I2259" s="1">
        <f>+Territorio[[#This Row],[id]]</f>
        <v>2249</v>
      </c>
    </row>
    <row r="2260" spans="2:9" x14ac:dyDescent="0.25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26209</v>
      </c>
      <c r="I2260" s="1">
        <f>+Territorio[[#This Row],[id]]</f>
        <v>2250</v>
      </c>
    </row>
    <row r="2261" spans="2:9" x14ac:dyDescent="0.25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26210</v>
      </c>
      <c r="I2261" s="1">
        <f>+Territorio[[#This Row],[id]]</f>
        <v>2251</v>
      </c>
    </row>
    <row r="2262" spans="2:9" x14ac:dyDescent="0.25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26211</v>
      </c>
      <c r="I2262" s="1">
        <f>+Territorio[[#This Row],[id]]</f>
        <v>2252</v>
      </c>
    </row>
    <row r="2263" spans="2:9" x14ac:dyDescent="0.25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26212</v>
      </c>
      <c r="I2263" s="1">
        <f>+Territorio[[#This Row],[id]]</f>
        <v>2253</v>
      </c>
    </row>
    <row r="2264" spans="2:9" x14ac:dyDescent="0.25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26213</v>
      </c>
      <c r="I2264" s="1">
        <f>+Territorio[[#This Row],[id]]</f>
        <v>2254</v>
      </c>
    </row>
    <row r="2265" spans="2:9" x14ac:dyDescent="0.25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26214</v>
      </c>
      <c r="I2265" s="1">
        <f>+Territorio[[#This Row],[id]]</f>
        <v>2255</v>
      </c>
    </row>
    <row r="2266" spans="2:9" x14ac:dyDescent="0.25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26215</v>
      </c>
      <c r="I2266" s="1">
        <f>+Territorio[[#This Row],[id]]</f>
        <v>2256</v>
      </c>
    </row>
    <row r="2267" spans="2:9" x14ac:dyDescent="0.25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26216</v>
      </c>
      <c r="I2267" s="1">
        <f>+Territorio[[#This Row],[id]]</f>
        <v>2257</v>
      </c>
    </row>
    <row r="2268" spans="2:9" x14ac:dyDescent="0.25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26217</v>
      </c>
      <c r="I2268" s="1">
        <f>+Territorio[[#This Row],[id]]</f>
        <v>2258</v>
      </c>
    </row>
    <row r="2269" spans="2:9" x14ac:dyDescent="0.25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26218</v>
      </c>
      <c r="I2269" s="1">
        <f>+Territorio[[#This Row],[id]]</f>
        <v>2259</v>
      </c>
    </row>
    <row r="2270" spans="2:9" x14ac:dyDescent="0.25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26219</v>
      </c>
      <c r="I2270" s="1">
        <f>+Territorio[[#This Row],[id]]</f>
        <v>2260</v>
      </c>
    </row>
    <row r="2271" spans="2:9" x14ac:dyDescent="0.25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26220</v>
      </c>
      <c r="I2271" s="1">
        <f>+Territorio[[#This Row],[id]]</f>
        <v>2261</v>
      </c>
    </row>
    <row r="2272" spans="2:9" x14ac:dyDescent="0.25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26221</v>
      </c>
      <c r="I2272" s="1">
        <f>+Territorio[[#This Row],[id]]</f>
        <v>2262</v>
      </c>
    </row>
    <row r="2273" spans="2:9" x14ac:dyDescent="0.25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26222</v>
      </c>
      <c r="I2273" s="1">
        <f>+Territorio[[#This Row],[id]]</f>
        <v>2263</v>
      </c>
    </row>
    <row r="2274" spans="2:9" x14ac:dyDescent="0.25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26223</v>
      </c>
      <c r="I2274" s="1">
        <f>+Territorio[[#This Row],[id]]</f>
        <v>2264</v>
      </c>
    </row>
    <row r="2275" spans="2:9" x14ac:dyDescent="0.25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26224</v>
      </c>
      <c r="I2275" s="1">
        <f>+Territorio[[#This Row],[id]]</f>
        <v>2265</v>
      </c>
    </row>
    <row r="2276" spans="2:9" x14ac:dyDescent="0.25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26225</v>
      </c>
      <c r="I2276" s="1">
        <f>+Territorio[[#This Row],[id]]</f>
        <v>2266</v>
      </c>
    </row>
    <row r="2277" spans="2:9" x14ac:dyDescent="0.25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26226</v>
      </c>
      <c r="I2277" s="1">
        <f>+Territorio[[#This Row],[id]]</f>
        <v>2267</v>
      </c>
    </row>
    <row r="2278" spans="2:9" x14ac:dyDescent="0.25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26227</v>
      </c>
      <c r="I2278" s="1">
        <f>+Territorio[[#This Row],[id]]</f>
        <v>2268</v>
      </c>
    </row>
    <row r="2279" spans="2:9" x14ac:dyDescent="0.25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26228</v>
      </c>
      <c r="I2279" s="1">
        <f>+Territorio[[#This Row],[id]]</f>
        <v>2269</v>
      </c>
    </row>
    <row r="2280" spans="2:9" x14ac:dyDescent="0.25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26229</v>
      </c>
      <c r="I2280" s="1">
        <f>+Territorio[[#This Row],[id]]</f>
        <v>2270</v>
      </c>
    </row>
    <row r="2281" spans="2:9" x14ac:dyDescent="0.25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26230</v>
      </c>
      <c r="I2281" s="1">
        <f>+Territorio[[#This Row],[id]]</f>
        <v>2271</v>
      </c>
    </row>
    <row r="2282" spans="2:9" x14ac:dyDescent="0.25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26231</v>
      </c>
      <c r="I2282" s="1">
        <f>+Territorio[[#This Row],[id]]</f>
        <v>2272</v>
      </c>
    </row>
    <row r="2283" spans="2:9" x14ac:dyDescent="0.25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26232</v>
      </c>
      <c r="I2283" s="1">
        <f>+Territorio[[#This Row],[id]]</f>
        <v>2273</v>
      </c>
    </row>
    <row r="2284" spans="2:9" x14ac:dyDescent="0.25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26233</v>
      </c>
      <c r="I2284" s="1">
        <f>+Territorio[[#This Row],[id]]</f>
        <v>2274</v>
      </c>
    </row>
    <row r="2285" spans="2:9" x14ac:dyDescent="0.25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26234</v>
      </c>
      <c r="I2285" s="1">
        <f>+Territorio[[#This Row],[id]]</f>
        <v>2275</v>
      </c>
    </row>
    <row r="2286" spans="2:9" x14ac:dyDescent="0.25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26235</v>
      </c>
      <c r="I2286" s="1">
        <f>+Territorio[[#This Row],[id]]</f>
        <v>2276</v>
      </c>
    </row>
    <row r="2287" spans="2:9" x14ac:dyDescent="0.25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26236</v>
      </c>
      <c r="I2287" s="1">
        <f>+Territorio[[#This Row],[id]]</f>
        <v>2277</v>
      </c>
    </row>
    <row r="2288" spans="2:9" x14ac:dyDescent="0.25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26237</v>
      </c>
      <c r="I2288" s="1">
        <f>+Territorio[[#This Row],[id]]</f>
        <v>2278</v>
      </c>
    </row>
    <row r="2289" spans="2:9" x14ac:dyDescent="0.25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26238</v>
      </c>
      <c r="I2289" s="1">
        <f>+Territorio[[#This Row],[id]]</f>
        <v>2279</v>
      </c>
    </row>
    <row r="2290" spans="2:9" x14ac:dyDescent="0.25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26239</v>
      </c>
      <c r="I2290" s="1">
        <f>+Territorio[[#This Row],[id]]</f>
        <v>2280</v>
      </c>
    </row>
    <row r="2291" spans="2:9" x14ac:dyDescent="0.25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26240</v>
      </c>
      <c r="I2291" s="1">
        <f>+Territorio[[#This Row],[id]]</f>
        <v>2281</v>
      </c>
    </row>
    <row r="2292" spans="2:9" x14ac:dyDescent="0.25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26241</v>
      </c>
      <c r="I2292" s="1">
        <f>+Territorio[[#This Row],[id]]</f>
        <v>2282</v>
      </c>
    </row>
    <row r="2293" spans="2:9" x14ac:dyDescent="0.25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26242</v>
      </c>
      <c r="I2293" s="1">
        <f>+Territorio[[#This Row],[id]]</f>
        <v>2283</v>
      </c>
    </row>
    <row r="2294" spans="2:9" x14ac:dyDescent="0.25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26243</v>
      </c>
      <c r="I2294" s="1">
        <f>+Territorio[[#This Row],[id]]</f>
        <v>2284</v>
      </c>
    </row>
    <row r="2295" spans="2:9" x14ac:dyDescent="0.25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26244</v>
      </c>
      <c r="I2295" s="1">
        <f>+Territorio[[#This Row],[id]]</f>
        <v>2285</v>
      </c>
    </row>
    <row r="2296" spans="2:9" x14ac:dyDescent="0.25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26245</v>
      </c>
      <c r="I2296" s="1">
        <f>+Territorio[[#This Row],[id]]</f>
        <v>2286</v>
      </c>
    </row>
    <row r="2297" spans="2:9" x14ac:dyDescent="0.25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26246</v>
      </c>
      <c r="I2297" s="1">
        <f>+Territorio[[#This Row],[id]]</f>
        <v>2287</v>
      </c>
    </row>
    <row r="2298" spans="2:9" x14ac:dyDescent="0.25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26247</v>
      </c>
      <c r="I2298" s="1">
        <f>+Territorio[[#This Row],[id]]</f>
        <v>2288</v>
      </c>
    </row>
    <row r="2299" spans="2:9" x14ac:dyDescent="0.25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26248</v>
      </c>
      <c r="I2299" s="1">
        <f>+Territorio[[#This Row],[id]]</f>
        <v>2289</v>
      </c>
    </row>
    <row r="2300" spans="2:9" x14ac:dyDescent="0.25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26249</v>
      </c>
      <c r="I2300" s="1">
        <f>+Territorio[[#This Row],[id]]</f>
        <v>2290</v>
      </c>
    </row>
    <row r="2301" spans="2:9" x14ac:dyDescent="0.25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26250</v>
      </c>
      <c r="I2301" s="1">
        <f>+Territorio[[#This Row],[id]]</f>
        <v>2291</v>
      </c>
    </row>
    <row r="2302" spans="2:9" x14ac:dyDescent="0.25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26251</v>
      </c>
      <c r="I2302" s="1">
        <f>+Territorio[[#This Row],[id]]</f>
        <v>2292</v>
      </c>
    </row>
    <row r="2303" spans="2:9" x14ac:dyDescent="0.25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26252</v>
      </c>
      <c r="I2303" s="1">
        <f>+Territorio[[#This Row],[id]]</f>
        <v>2293</v>
      </c>
    </row>
    <row r="2304" spans="2:9" x14ac:dyDescent="0.25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26253</v>
      </c>
      <c r="I2304" s="1">
        <f>+Territorio[[#This Row],[id]]</f>
        <v>2294</v>
      </c>
    </row>
    <row r="2305" spans="2:9" x14ac:dyDescent="0.25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26254</v>
      </c>
      <c r="I2305" s="1">
        <f>+Territorio[[#This Row],[id]]</f>
        <v>2295</v>
      </c>
    </row>
    <row r="2306" spans="2:9" x14ac:dyDescent="0.25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26255</v>
      </c>
      <c r="I2306" s="1">
        <f>+Territorio[[#This Row],[id]]</f>
        <v>2296</v>
      </c>
    </row>
    <row r="2307" spans="2:9" x14ac:dyDescent="0.25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26256</v>
      </c>
      <c r="I2307" s="1">
        <f>+Territorio[[#This Row],[id]]</f>
        <v>2297</v>
      </c>
    </row>
    <row r="2308" spans="2:9" x14ac:dyDescent="0.25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26257</v>
      </c>
      <c r="I2308" s="1">
        <f>+Territorio[[#This Row],[id]]</f>
        <v>2298</v>
      </c>
    </row>
    <row r="2309" spans="2:9" x14ac:dyDescent="0.25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26258</v>
      </c>
      <c r="I2309" s="1">
        <f>+Territorio[[#This Row],[id]]</f>
        <v>2299</v>
      </c>
    </row>
    <row r="2310" spans="2:9" x14ac:dyDescent="0.25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26259</v>
      </c>
      <c r="I2310" s="1">
        <f>+Territorio[[#This Row],[id]]</f>
        <v>2300</v>
      </c>
    </row>
    <row r="2311" spans="2:9" x14ac:dyDescent="0.25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26260</v>
      </c>
      <c r="I2311" s="1">
        <f>+Territorio[[#This Row],[id]]</f>
        <v>2301</v>
      </c>
    </row>
    <row r="2312" spans="2:9" x14ac:dyDescent="0.25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26261</v>
      </c>
      <c r="I2312" s="1">
        <f>+Territorio[[#This Row],[id]]</f>
        <v>2302</v>
      </c>
    </row>
    <row r="2313" spans="2:9" x14ac:dyDescent="0.25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26262</v>
      </c>
      <c r="I2313" s="1">
        <f>+Territorio[[#This Row],[id]]</f>
        <v>2303</v>
      </c>
    </row>
    <row r="2314" spans="2:9" x14ac:dyDescent="0.25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26263</v>
      </c>
      <c r="I2314" s="1">
        <f>+Territorio[[#This Row],[id]]</f>
        <v>2304</v>
      </c>
    </row>
    <row r="2315" spans="2:9" x14ac:dyDescent="0.25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26264</v>
      </c>
      <c r="I2315" s="1">
        <f>+Territorio[[#This Row],[id]]</f>
        <v>2305</v>
      </c>
    </row>
    <row r="2316" spans="2:9" x14ac:dyDescent="0.25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26265</v>
      </c>
      <c r="I2316" s="1">
        <f>+Territorio[[#This Row],[id]]</f>
        <v>2306</v>
      </c>
    </row>
    <row r="2317" spans="2:9" x14ac:dyDescent="0.25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26266</v>
      </c>
      <c r="I2317" s="1">
        <f>+Territorio[[#This Row],[id]]</f>
        <v>2307</v>
      </c>
    </row>
    <row r="2318" spans="2:9" x14ac:dyDescent="0.25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26267</v>
      </c>
      <c r="I2318" s="1">
        <f>+Territorio[[#This Row],[id]]</f>
        <v>2308</v>
      </c>
    </row>
    <row r="2319" spans="2:9" x14ac:dyDescent="0.25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26268</v>
      </c>
      <c r="I2319" s="1">
        <f>+Territorio[[#This Row],[id]]</f>
        <v>2309</v>
      </c>
    </row>
    <row r="2320" spans="2:9" x14ac:dyDescent="0.25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26269</v>
      </c>
      <c r="I2320" s="1">
        <f>+Territorio[[#This Row],[id]]</f>
        <v>2310</v>
      </c>
    </row>
    <row r="2321" spans="2:9" x14ac:dyDescent="0.25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26270</v>
      </c>
      <c r="I2321" s="1">
        <f>+Territorio[[#This Row],[id]]</f>
        <v>2311</v>
      </c>
    </row>
    <row r="2322" spans="2:9" x14ac:dyDescent="0.25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26271</v>
      </c>
      <c r="I2322" s="1">
        <f>+Territorio[[#This Row],[id]]</f>
        <v>2312</v>
      </c>
    </row>
    <row r="2323" spans="2:9" x14ac:dyDescent="0.25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26272</v>
      </c>
      <c r="I2323" s="1">
        <f>+Territorio[[#This Row],[id]]</f>
        <v>2313</v>
      </c>
    </row>
    <row r="2324" spans="2:9" x14ac:dyDescent="0.25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26273</v>
      </c>
      <c r="I2324" s="1">
        <f>+Territorio[[#This Row],[id]]</f>
        <v>2314</v>
      </c>
    </row>
    <row r="2325" spans="2:9" x14ac:dyDescent="0.25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26274</v>
      </c>
      <c r="I2325" s="1">
        <f>+Territorio[[#This Row],[id]]</f>
        <v>2315</v>
      </c>
    </row>
    <row r="2326" spans="2:9" x14ac:dyDescent="0.25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26275</v>
      </c>
      <c r="I2326" s="1">
        <f>+Territorio[[#This Row],[id]]</f>
        <v>2316</v>
      </c>
    </row>
    <row r="2327" spans="2:9" x14ac:dyDescent="0.25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26276</v>
      </c>
      <c r="I2327" s="1">
        <f>+Territorio[[#This Row],[id]]</f>
        <v>2317</v>
      </c>
    </row>
    <row r="2328" spans="2:9" x14ac:dyDescent="0.25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26277</v>
      </c>
      <c r="I2328" s="1">
        <f>+Territorio[[#This Row],[id]]</f>
        <v>2318</v>
      </c>
    </row>
    <row r="2329" spans="2:9" x14ac:dyDescent="0.25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26278</v>
      </c>
      <c r="I2329" s="1">
        <f>+Territorio[[#This Row],[id]]</f>
        <v>2319</v>
      </c>
    </row>
    <row r="2330" spans="2:9" x14ac:dyDescent="0.25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26279</v>
      </c>
      <c r="I2330" s="1">
        <f>+Territorio[[#This Row],[id]]</f>
        <v>2320</v>
      </c>
    </row>
    <row r="2331" spans="2:9" x14ac:dyDescent="0.25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26280</v>
      </c>
      <c r="I2331" s="1">
        <f>+Territorio[[#This Row],[id]]</f>
        <v>2321</v>
      </c>
    </row>
    <row r="2332" spans="2:9" x14ac:dyDescent="0.25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26281</v>
      </c>
      <c r="I2332" s="1">
        <f>+Territorio[[#This Row],[id]]</f>
        <v>2322</v>
      </c>
    </row>
    <row r="2333" spans="2:9" x14ac:dyDescent="0.25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26282</v>
      </c>
      <c r="I2333" s="1">
        <f>+Territorio[[#This Row],[id]]</f>
        <v>2323</v>
      </c>
    </row>
    <row r="2334" spans="2:9" x14ac:dyDescent="0.25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26283</v>
      </c>
      <c r="I2334" s="1">
        <f>+Territorio[[#This Row],[id]]</f>
        <v>2324</v>
      </c>
    </row>
    <row r="2335" spans="2:9" x14ac:dyDescent="0.25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26284</v>
      </c>
      <c r="I2335" s="1">
        <f>+Territorio[[#This Row],[id]]</f>
        <v>2325</v>
      </c>
    </row>
    <row r="2336" spans="2:9" x14ac:dyDescent="0.25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26285</v>
      </c>
      <c r="I2336" s="1">
        <f>+Territorio[[#This Row],[id]]</f>
        <v>2326</v>
      </c>
    </row>
    <row r="2337" spans="2:9" x14ac:dyDescent="0.25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26286</v>
      </c>
      <c r="I2337" s="1">
        <f>+Territorio[[#This Row],[id]]</f>
        <v>2327</v>
      </c>
    </row>
    <row r="2338" spans="2:9" x14ac:dyDescent="0.25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26287</v>
      </c>
      <c r="I2338" s="1">
        <f>+Territorio[[#This Row],[id]]</f>
        <v>2328</v>
      </c>
    </row>
    <row r="2339" spans="2:9" x14ac:dyDescent="0.25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26288</v>
      </c>
      <c r="I2339" s="1">
        <f>+Territorio[[#This Row],[id]]</f>
        <v>2329</v>
      </c>
    </row>
    <row r="2340" spans="2:9" x14ac:dyDescent="0.25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26289</v>
      </c>
      <c r="I2340" s="1">
        <f>+Territorio[[#This Row],[id]]</f>
        <v>2330</v>
      </c>
    </row>
    <row r="2341" spans="2:9" x14ac:dyDescent="0.25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26290</v>
      </c>
      <c r="I2341" s="1">
        <f>+Territorio[[#This Row],[id]]</f>
        <v>2331</v>
      </c>
    </row>
    <row r="2342" spans="2:9" x14ac:dyDescent="0.25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26291</v>
      </c>
      <c r="I2342" s="1">
        <f>+Territorio[[#This Row],[id]]</f>
        <v>2332</v>
      </c>
    </row>
    <row r="2343" spans="2:9" x14ac:dyDescent="0.25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26292</v>
      </c>
      <c r="I2343" s="1">
        <f>+Territorio[[#This Row],[id]]</f>
        <v>2333</v>
      </c>
    </row>
    <row r="2344" spans="2:9" x14ac:dyDescent="0.25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26293</v>
      </c>
      <c r="I2344" s="1">
        <f>+Territorio[[#This Row],[id]]</f>
        <v>2334</v>
      </c>
    </row>
    <row r="2345" spans="2:9" x14ac:dyDescent="0.25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26294</v>
      </c>
      <c r="I2345" s="1">
        <f>+Territorio[[#This Row],[id]]</f>
        <v>2335</v>
      </c>
    </row>
    <row r="2346" spans="2:9" x14ac:dyDescent="0.25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26295</v>
      </c>
      <c r="I2346" s="1">
        <f>+Territorio[[#This Row],[id]]</f>
        <v>2336</v>
      </c>
    </row>
    <row r="2347" spans="2:9" x14ac:dyDescent="0.25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26296</v>
      </c>
      <c r="I2347" s="1">
        <f>+Territorio[[#This Row],[id]]</f>
        <v>2337</v>
      </c>
    </row>
    <row r="2348" spans="2:9" x14ac:dyDescent="0.25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26297</v>
      </c>
      <c r="I2348" s="1">
        <f>+Territorio[[#This Row],[id]]</f>
        <v>2338</v>
      </c>
    </row>
    <row r="2349" spans="2:9" x14ac:dyDescent="0.25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26298</v>
      </c>
      <c r="I2349" s="1">
        <f>+Territorio[[#This Row],[id]]</f>
        <v>2339</v>
      </c>
    </row>
    <row r="2350" spans="2:9" x14ac:dyDescent="0.25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26299</v>
      </c>
      <c r="I2350" s="1">
        <f>+Territorio[[#This Row],[id]]</f>
        <v>2340</v>
      </c>
    </row>
    <row r="2351" spans="2:9" x14ac:dyDescent="0.25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26300</v>
      </c>
      <c r="I2351" s="1">
        <f>+Territorio[[#This Row],[id]]</f>
        <v>2341</v>
      </c>
    </row>
    <row r="2352" spans="2:9" x14ac:dyDescent="0.25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26301</v>
      </c>
      <c r="I2352" s="1">
        <f>+Territorio[[#This Row],[id]]</f>
        <v>2342</v>
      </c>
    </row>
    <row r="2353" spans="2:9" x14ac:dyDescent="0.25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26302</v>
      </c>
      <c r="I2353" s="1">
        <f>+Territorio[[#This Row],[id]]</f>
        <v>2343</v>
      </c>
    </row>
    <row r="2354" spans="2:9" x14ac:dyDescent="0.25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26303</v>
      </c>
      <c r="I2354" s="1">
        <f>+Territorio[[#This Row],[id]]</f>
        <v>2344</v>
      </c>
    </row>
    <row r="2355" spans="2:9" x14ac:dyDescent="0.25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26304</v>
      </c>
      <c r="I2355" s="1">
        <f>+Territorio[[#This Row],[id]]</f>
        <v>2345</v>
      </c>
    </row>
    <row r="2356" spans="2:9" x14ac:dyDescent="0.25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26305</v>
      </c>
      <c r="I2356" s="1">
        <f>+Territorio[[#This Row],[id]]</f>
        <v>2346</v>
      </c>
    </row>
    <row r="2357" spans="2:9" x14ac:dyDescent="0.25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26306</v>
      </c>
      <c r="I2357" s="1">
        <f>+Territorio[[#This Row],[id]]</f>
        <v>2347</v>
      </c>
    </row>
    <row r="2358" spans="2:9" x14ac:dyDescent="0.25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26307</v>
      </c>
      <c r="I2358" s="1">
        <f>+Territorio[[#This Row],[id]]</f>
        <v>2348</v>
      </c>
    </row>
    <row r="2359" spans="2:9" x14ac:dyDescent="0.25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26308</v>
      </c>
      <c r="I2359" s="1">
        <f>+Territorio[[#This Row],[id]]</f>
        <v>2349</v>
      </c>
    </row>
    <row r="2360" spans="2:9" x14ac:dyDescent="0.25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26309</v>
      </c>
      <c r="I2360" s="1">
        <f>+Territorio[[#This Row],[id]]</f>
        <v>2350</v>
      </c>
    </row>
    <row r="2361" spans="2:9" x14ac:dyDescent="0.25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26310</v>
      </c>
      <c r="I2361" s="1">
        <f>+Territorio[[#This Row],[id]]</f>
        <v>2351</v>
      </c>
    </row>
    <row r="2362" spans="2:9" x14ac:dyDescent="0.25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26311</v>
      </c>
      <c r="I2362" s="1">
        <f>+Territorio[[#This Row],[id]]</f>
        <v>2352</v>
      </c>
    </row>
    <row r="2363" spans="2:9" x14ac:dyDescent="0.25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26312</v>
      </c>
      <c r="I2363" s="1">
        <f>+Territorio[[#This Row],[id]]</f>
        <v>2353</v>
      </c>
    </row>
    <row r="2364" spans="2:9" x14ac:dyDescent="0.25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26313</v>
      </c>
      <c r="I2364" s="1">
        <f>+Territorio[[#This Row],[id]]</f>
        <v>2354</v>
      </c>
    </row>
    <row r="2365" spans="2:9" x14ac:dyDescent="0.25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26314</v>
      </c>
      <c r="I2365" s="1">
        <f>+Territorio[[#This Row],[id]]</f>
        <v>2355</v>
      </c>
    </row>
    <row r="2366" spans="2:9" x14ac:dyDescent="0.25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26315</v>
      </c>
      <c r="I2366" s="1">
        <f>+Territorio[[#This Row],[id]]</f>
        <v>2356</v>
      </c>
    </row>
    <row r="2367" spans="2:9" x14ac:dyDescent="0.25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26316</v>
      </c>
      <c r="I2367" s="1">
        <f>+Territorio[[#This Row],[id]]</f>
        <v>2357</v>
      </c>
    </row>
    <row r="2368" spans="2:9" x14ac:dyDescent="0.25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26317</v>
      </c>
      <c r="I2368" s="1">
        <f>+Territorio[[#This Row],[id]]</f>
        <v>2358</v>
      </c>
    </row>
    <row r="2369" spans="2:9" x14ac:dyDescent="0.25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26318</v>
      </c>
      <c r="I2369" s="1">
        <f>+Territorio[[#This Row],[id]]</f>
        <v>2359</v>
      </c>
    </row>
    <row r="2370" spans="2:9" x14ac:dyDescent="0.25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26319</v>
      </c>
      <c r="I2370" s="1">
        <f>+Territorio[[#This Row],[id]]</f>
        <v>2360</v>
      </c>
    </row>
    <row r="2371" spans="2:9" x14ac:dyDescent="0.25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26320</v>
      </c>
      <c r="I2371" s="1">
        <f>+Territorio[[#This Row],[id]]</f>
        <v>2361</v>
      </c>
    </row>
    <row r="2372" spans="2:9" x14ac:dyDescent="0.25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26321</v>
      </c>
      <c r="I2372" s="1">
        <f>+Territorio[[#This Row],[id]]</f>
        <v>2362</v>
      </c>
    </row>
    <row r="2373" spans="2:9" x14ac:dyDescent="0.25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26322</v>
      </c>
      <c r="I2373" s="1">
        <f>+Territorio[[#This Row],[id]]</f>
        <v>2363</v>
      </c>
    </row>
    <row r="2374" spans="2:9" x14ac:dyDescent="0.25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26323</v>
      </c>
      <c r="I2374" s="1">
        <f>+Territorio[[#This Row],[id]]</f>
        <v>2364</v>
      </c>
    </row>
    <row r="2375" spans="2:9" x14ac:dyDescent="0.25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26324</v>
      </c>
      <c r="I2375" s="1">
        <f>+Territorio[[#This Row],[id]]</f>
        <v>2365</v>
      </c>
    </row>
    <row r="2376" spans="2:9" x14ac:dyDescent="0.25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26325</v>
      </c>
      <c r="I2376" s="1">
        <f>+Territorio[[#This Row],[id]]</f>
        <v>2366</v>
      </c>
    </row>
    <row r="2377" spans="2:9" x14ac:dyDescent="0.25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26326</v>
      </c>
      <c r="I2377" s="1">
        <f>+Territorio[[#This Row],[id]]</f>
        <v>2367</v>
      </c>
    </row>
    <row r="2378" spans="2:9" x14ac:dyDescent="0.25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26327</v>
      </c>
      <c r="I2378" s="1">
        <f>+Territorio[[#This Row],[id]]</f>
        <v>2368</v>
      </c>
    </row>
    <row r="2379" spans="2:9" x14ac:dyDescent="0.25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26328</v>
      </c>
      <c r="I2379" s="1">
        <f>+Territorio[[#This Row],[id]]</f>
        <v>2369</v>
      </c>
    </row>
    <row r="2380" spans="2:9" x14ac:dyDescent="0.25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26329</v>
      </c>
      <c r="I2380" s="1">
        <f>+Territorio[[#This Row],[id]]</f>
        <v>2370</v>
      </c>
    </row>
    <row r="2381" spans="2:9" x14ac:dyDescent="0.25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26330</v>
      </c>
      <c r="I2381" s="1">
        <f>+Territorio[[#This Row],[id]]</f>
        <v>2371</v>
      </c>
    </row>
    <row r="2382" spans="2:9" x14ac:dyDescent="0.25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26331</v>
      </c>
      <c r="I2382" s="1">
        <f>+Territorio[[#This Row],[id]]</f>
        <v>2372</v>
      </c>
    </row>
    <row r="2383" spans="2:9" x14ac:dyDescent="0.25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26332</v>
      </c>
      <c r="I2383" s="1">
        <f>+Territorio[[#This Row],[id]]</f>
        <v>2373</v>
      </c>
    </row>
    <row r="2384" spans="2:9" x14ac:dyDescent="0.25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26333</v>
      </c>
      <c r="I2384" s="1">
        <f>+Territorio[[#This Row],[id]]</f>
        <v>2374</v>
      </c>
    </row>
    <row r="2385" spans="2:9" x14ac:dyDescent="0.25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26334</v>
      </c>
      <c r="I2385" s="1">
        <f>+Territorio[[#This Row],[id]]</f>
        <v>2375</v>
      </c>
    </row>
    <row r="2386" spans="2:9" x14ac:dyDescent="0.25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26335</v>
      </c>
      <c r="I2386" s="1">
        <f>+Territorio[[#This Row],[id]]</f>
        <v>2376</v>
      </c>
    </row>
    <row r="2387" spans="2:9" x14ac:dyDescent="0.25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26336</v>
      </c>
      <c r="I2387" s="1">
        <f>+Territorio[[#This Row],[id]]</f>
        <v>2377</v>
      </c>
    </row>
    <row r="2388" spans="2:9" x14ac:dyDescent="0.25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26337</v>
      </c>
      <c r="I2388" s="1">
        <f>+Territorio[[#This Row],[id]]</f>
        <v>2378</v>
      </c>
    </row>
    <row r="2389" spans="2:9" x14ac:dyDescent="0.25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26338</v>
      </c>
      <c r="I2389" s="1">
        <f>+Territorio[[#This Row],[id]]</f>
        <v>2379</v>
      </c>
    </row>
    <row r="2390" spans="2:9" x14ac:dyDescent="0.25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26339</v>
      </c>
      <c r="I2390" s="1">
        <f>+Territorio[[#This Row],[id]]</f>
        <v>2380</v>
      </c>
    </row>
    <row r="2391" spans="2:9" x14ac:dyDescent="0.25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26340</v>
      </c>
      <c r="I2391" s="1">
        <f>+Territorio[[#This Row],[id]]</f>
        <v>2381</v>
      </c>
    </row>
    <row r="2392" spans="2:9" x14ac:dyDescent="0.25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26341</v>
      </c>
      <c r="I2392" s="1">
        <f>+Territorio[[#This Row],[id]]</f>
        <v>2382</v>
      </c>
    </row>
    <row r="2393" spans="2:9" x14ac:dyDescent="0.25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26342</v>
      </c>
      <c r="I2393" s="1">
        <f>+Territorio[[#This Row],[id]]</f>
        <v>2383</v>
      </c>
    </row>
    <row r="2394" spans="2:9" x14ac:dyDescent="0.25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26343</v>
      </c>
      <c r="I2394" s="1">
        <f>+Territorio[[#This Row],[id]]</f>
        <v>2384</v>
      </c>
    </row>
    <row r="2395" spans="2:9" x14ac:dyDescent="0.25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26344</v>
      </c>
      <c r="I2395" s="1">
        <f>+Territorio[[#This Row],[id]]</f>
        <v>2385</v>
      </c>
    </row>
    <row r="2396" spans="2:9" x14ac:dyDescent="0.25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26345</v>
      </c>
      <c r="I2396" s="1">
        <f>+Territorio[[#This Row],[id]]</f>
        <v>2386</v>
      </c>
    </row>
    <row r="2397" spans="2:9" x14ac:dyDescent="0.25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26346</v>
      </c>
      <c r="I2397" s="1">
        <f>+Territorio[[#This Row],[id]]</f>
        <v>2387</v>
      </c>
    </row>
    <row r="2398" spans="2:9" x14ac:dyDescent="0.25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26347</v>
      </c>
      <c r="I2398" s="1">
        <f>+Territorio[[#This Row],[id]]</f>
        <v>2388</v>
      </c>
    </row>
    <row r="2399" spans="2:9" x14ac:dyDescent="0.25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26348</v>
      </c>
      <c r="I2399" s="1">
        <f>+Territorio[[#This Row],[id]]</f>
        <v>2389</v>
      </c>
    </row>
    <row r="2400" spans="2:9" x14ac:dyDescent="0.25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26349</v>
      </c>
      <c r="I2400" s="1">
        <f>+Territorio[[#This Row],[id]]</f>
        <v>2390</v>
      </c>
    </row>
    <row r="2401" spans="2:9" x14ac:dyDescent="0.25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26350</v>
      </c>
      <c r="I2401" s="1">
        <f>+Territorio[[#This Row],[id]]</f>
        <v>2391</v>
      </c>
    </row>
    <row r="2402" spans="2:9" x14ac:dyDescent="0.25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26351</v>
      </c>
      <c r="I2402" s="1">
        <f>+Territorio[[#This Row],[id]]</f>
        <v>2392</v>
      </c>
    </row>
    <row r="2403" spans="2:9" x14ac:dyDescent="0.25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26352</v>
      </c>
      <c r="I2403" s="1">
        <f>+Territorio[[#This Row],[id]]</f>
        <v>2393</v>
      </c>
    </row>
    <row r="2404" spans="2:9" x14ac:dyDescent="0.25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26353</v>
      </c>
      <c r="I2404" s="1">
        <f>+Territorio[[#This Row],[id]]</f>
        <v>2394</v>
      </c>
    </row>
    <row r="2405" spans="2:9" x14ac:dyDescent="0.25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26354</v>
      </c>
      <c r="I2405" s="1">
        <f>+Territorio[[#This Row],[id]]</f>
        <v>2395</v>
      </c>
    </row>
    <row r="2406" spans="2:9" x14ac:dyDescent="0.25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26355</v>
      </c>
      <c r="I2406" s="1">
        <f>+Territorio[[#This Row],[id]]</f>
        <v>2396</v>
      </c>
    </row>
    <row r="2407" spans="2:9" x14ac:dyDescent="0.25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26356</v>
      </c>
      <c r="I2407" s="1">
        <f>+Territorio[[#This Row],[id]]</f>
        <v>2397</v>
      </c>
    </row>
    <row r="2408" spans="2:9" x14ac:dyDescent="0.25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26357</v>
      </c>
      <c r="I2408" s="1">
        <f>+Territorio[[#This Row],[id]]</f>
        <v>2398</v>
      </c>
    </row>
    <row r="2409" spans="2:9" x14ac:dyDescent="0.25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26358</v>
      </c>
      <c r="I2409" s="1">
        <f>+Territorio[[#This Row],[id]]</f>
        <v>2399</v>
      </c>
    </row>
    <row r="2410" spans="2:9" x14ac:dyDescent="0.25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26359</v>
      </c>
      <c r="I2410" s="1">
        <f>+Territorio[[#This Row],[id]]</f>
        <v>2400</v>
      </c>
    </row>
    <row r="2411" spans="2:9" x14ac:dyDescent="0.25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26360</v>
      </c>
      <c r="I2411" s="1">
        <f>+Territorio[[#This Row],[id]]</f>
        <v>2401</v>
      </c>
    </row>
    <row r="2412" spans="2:9" x14ac:dyDescent="0.25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26361</v>
      </c>
      <c r="I2412" s="1">
        <f>+Territorio[[#This Row],[id]]</f>
        <v>2402</v>
      </c>
    </row>
    <row r="2413" spans="2:9" x14ac:dyDescent="0.25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26362</v>
      </c>
      <c r="I2413" s="1">
        <f>+Territorio[[#This Row],[id]]</f>
        <v>2403</v>
      </c>
    </row>
    <row r="2414" spans="2:9" x14ac:dyDescent="0.25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26363</v>
      </c>
      <c r="I2414" s="1">
        <f>+Territorio[[#This Row],[id]]</f>
        <v>2404</v>
      </c>
    </row>
    <row r="2415" spans="2:9" x14ac:dyDescent="0.25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26364</v>
      </c>
      <c r="I2415" s="1">
        <f>+Territorio[[#This Row],[id]]</f>
        <v>2405</v>
      </c>
    </row>
    <row r="2416" spans="2:9" x14ac:dyDescent="0.25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26365</v>
      </c>
      <c r="I2416" s="1">
        <f>+Territorio[[#This Row],[id]]</f>
        <v>2406</v>
      </c>
    </row>
    <row r="2417" spans="2:9" x14ac:dyDescent="0.25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26366</v>
      </c>
      <c r="I2417" s="1">
        <f>+Territorio[[#This Row],[id]]</f>
        <v>2407</v>
      </c>
    </row>
    <row r="2418" spans="2:9" x14ac:dyDescent="0.25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26367</v>
      </c>
      <c r="I2418" s="1">
        <f>+Territorio[[#This Row],[id]]</f>
        <v>2408</v>
      </c>
    </row>
    <row r="2419" spans="2:9" x14ac:dyDescent="0.25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26368</v>
      </c>
      <c r="I2419" s="1">
        <f>+Territorio[[#This Row],[id]]</f>
        <v>2409</v>
      </c>
    </row>
    <row r="2420" spans="2:9" x14ac:dyDescent="0.25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26369</v>
      </c>
      <c r="I2420" s="1">
        <f>+Territorio[[#This Row],[id]]</f>
        <v>2410</v>
      </c>
    </row>
    <row r="2421" spans="2:9" x14ac:dyDescent="0.25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26370</v>
      </c>
      <c r="I2421" s="1">
        <f>+Territorio[[#This Row],[id]]</f>
        <v>2411</v>
      </c>
    </row>
    <row r="2422" spans="2:9" x14ac:dyDescent="0.25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26371</v>
      </c>
      <c r="I2422" s="1">
        <f>+Territorio[[#This Row],[id]]</f>
        <v>2412</v>
      </c>
    </row>
    <row r="2423" spans="2:9" x14ac:dyDescent="0.25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26372</v>
      </c>
      <c r="I2423" s="1">
        <f>+Territorio[[#This Row],[id]]</f>
        <v>2413</v>
      </c>
    </row>
    <row r="2424" spans="2:9" x14ac:dyDescent="0.25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26373</v>
      </c>
      <c r="I2424" s="1">
        <f>+Territorio[[#This Row],[id]]</f>
        <v>2414</v>
      </c>
    </row>
    <row r="2425" spans="2:9" x14ac:dyDescent="0.25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26374</v>
      </c>
      <c r="I2425" s="1">
        <f>+Territorio[[#This Row],[id]]</f>
        <v>2415</v>
      </c>
    </row>
    <row r="2426" spans="2:9" x14ac:dyDescent="0.25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26375</v>
      </c>
      <c r="I2426" s="1">
        <f>+Territorio[[#This Row],[id]]</f>
        <v>2416</v>
      </c>
    </row>
    <row r="2427" spans="2:9" x14ac:dyDescent="0.25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26376</v>
      </c>
      <c r="I2427" s="1">
        <f>+Territorio[[#This Row],[id]]</f>
        <v>2417</v>
      </c>
    </row>
    <row r="2428" spans="2:9" x14ac:dyDescent="0.25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26377</v>
      </c>
      <c r="I2428" s="1">
        <f>+Territorio[[#This Row],[id]]</f>
        <v>2418</v>
      </c>
    </row>
    <row r="2429" spans="2:9" x14ac:dyDescent="0.25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26378</v>
      </c>
      <c r="I2429" s="1">
        <f>+Territorio[[#This Row],[id]]</f>
        <v>2419</v>
      </c>
    </row>
    <row r="2430" spans="2:9" x14ac:dyDescent="0.25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26379</v>
      </c>
      <c r="I2430" s="1">
        <f>+Territorio[[#This Row],[id]]</f>
        <v>2420</v>
      </c>
    </row>
    <row r="2431" spans="2:9" x14ac:dyDescent="0.25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26380</v>
      </c>
      <c r="I2431" s="1">
        <f>+Territorio[[#This Row],[id]]</f>
        <v>2421</v>
      </c>
    </row>
    <row r="2432" spans="2:9" x14ac:dyDescent="0.25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26381</v>
      </c>
      <c r="I2432" s="1">
        <f>+Territorio[[#This Row],[id]]</f>
        <v>2422</v>
      </c>
    </row>
    <row r="2433" spans="2:9" x14ac:dyDescent="0.25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26382</v>
      </c>
      <c r="I2433" s="1">
        <f>+Territorio[[#This Row],[id]]</f>
        <v>2423</v>
      </c>
    </row>
    <row r="2434" spans="2:9" x14ac:dyDescent="0.25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26383</v>
      </c>
      <c r="I2434" s="1">
        <f>+Territorio[[#This Row],[id]]</f>
        <v>2424</v>
      </c>
    </row>
    <row r="2435" spans="2:9" x14ac:dyDescent="0.25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26384</v>
      </c>
      <c r="I2435" s="1">
        <f>+Territorio[[#This Row],[id]]</f>
        <v>2425</v>
      </c>
    </row>
    <row r="2436" spans="2:9" x14ac:dyDescent="0.25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26385</v>
      </c>
      <c r="I2436" s="1">
        <f>+Territorio[[#This Row],[id]]</f>
        <v>2426</v>
      </c>
    </row>
    <row r="2437" spans="2:9" x14ac:dyDescent="0.25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26386</v>
      </c>
      <c r="I2437" s="1">
        <f>+Territorio[[#This Row],[id]]</f>
        <v>2427</v>
      </c>
    </row>
    <row r="2438" spans="2:9" x14ac:dyDescent="0.25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26387</v>
      </c>
      <c r="I2438" s="1">
        <f>+Territorio[[#This Row],[id]]</f>
        <v>2428</v>
      </c>
    </row>
    <row r="2439" spans="2:9" x14ac:dyDescent="0.25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26388</v>
      </c>
      <c r="I2439" s="1">
        <f>+Territorio[[#This Row],[id]]</f>
        <v>2429</v>
      </c>
    </row>
    <row r="2440" spans="2:9" x14ac:dyDescent="0.25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26389</v>
      </c>
      <c r="I2440" s="1">
        <f>+Territorio[[#This Row],[id]]</f>
        <v>2430</v>
      </c>
    </row>
    <row r="2441" spans="2:9" x14ac:dyDescent="0.25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26390</v>
      </c>
      <c r="I2441" s="1">
        <f>+Territorio[[#This Row],[id]]</f>
        <v>2431</v>
      </c>
    </row>
    <row r="2442" spans="2:9" x14ac:dyDescent="0.25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26391</v>
      </c>
      <c r="I2442" s="1">
        <f>+Territorio[[#This Row],[id]]</f>
        <v>2432</v>
      </c>
    </row>
    <row r="2443" spans="2:9" x14ac:dyDescent="0.25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26392</v>
      </c>
      <c r="I2443" s="1">
        <f>+Territorio[[#This Row],[id]]</f>
        <v>2433</v>
      </c>
    </row>
    <row r="2444" spans="2:9" x14ac:dyDescent="0.25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26393</v>
      </c>
      <c r="I2444" s="1">
        <f>+Territorio[[#This Row],[id]]</f>
        <v>2434</v>
      </c>
    </row>
    <row r="2445" spans="2:9" x14ac:dyDescent="0.25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26394</v>
      </c>
      <c r="I2445" s="1">
        <f>+Territorio[[#This Row],[id]]</f>
        <v>2435</v>
      </c>
    </row>
    <row r="2446" spans="2:9" x14ac:dyDescent="0.25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26395</v>
      </c>
      <c r="I2446" s="1">
        <f>+Territorio[[#This Row],[id]]</f>
        <v>2436</v>
      </c>
    </row>
    <row r="2447" spans="2:9" x14ac:dyDescent="0.25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26396</v>
      </c>
      <c r="I2447" s="1">
        <f>+Territorio[[#This Row],[id]]</f>
        <v>2437</v>
      </c>
    </row>
    <row r="2448" spans="2:9" x14ac:dyDescent="0.25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26397</v>
      </c>
      <c r="I2448" s="1">
        <f>+Territorio[[#This Row],[id]]</f>
        <v>2438</v>
      </c>
    </row>
    <row r="2449" spans="2:9" x14ac:dyDescent="0.25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26398</v>
      </c>
      <c r="I2449" s="1">
        <f>+Territorio[[#This Row],[id]]</f>
        <v>2439</v>
      </c>
    </row>
    <row r="2450" spans="2:9" x14ac:dyDescent="0.25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26399</v>
      </c>
      <c r="I2450" s="1">
        <f>+Territorio[[#This Row],[id]]</f>
        <v>2440</v>
      </c>
    </row>
    <row r="2451" spans="2:9" x14ac:dyDescent="0.25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26400</v>
      </c>
      <c r="I2451" s="1">
        <f>+Territorio[[#This Row],[id]]</f>
        <v>2441</v>
      </c>
    </row>
    <row r="2452" spans="2:9" x14ac:dyDescent="0.25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26401</v>
      </c>
      <c r="I2452" s="1">
        <f>+Territorio[[#This Row],[id]]</f>
        <v>2442</v>
      </c>
    </row>
    <row r="2453" spans="2:9" x14ac:dyDescent="0.25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26402</v>
      </c>
      <c r="I2453" s="1">
        <f>+Territorio[[#This Row],[id]]</f>
        <v>2443</v>
      </c>
    </row>
    <row r="2454" spans="2:9" x14ac:dyDescent="0.25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26403</v>
      </c>
      <c r="I2454" s="1">
        <f>+Territorio[[#This Row],[id]]</f>
        <v>2444</v>
      </c>
    </row>
    <row r="2455" spans="2:9" x14ac:dyDescent="0.25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26404</v>
      </c>
      <c r="I2455" s="1">
        <f>+Territorio[[#This Row],[id]]</f>
        <v>2445</v>
      </c>
    </row>
    <row r="2456" spans="2:9" x14ac:dyDescent="0.25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26405</v>
      </c>
      <c r="I2456" s="1">
        <f>+Territorio[[#This Row],[id]]</f>
        <v>2446</v>
      </c>
    </row>
    <row r="2457" spans="2:9" x14ac:dyDescent="0.25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26406</v>
      </c>
      <c r="I2457" s="1">
        <f>+Territorio[[#This Row],[id]]</f>
        <v>2447</v>
      </c>
    </row>
    <row r="2458" spans="2:9" x14ac:dyDescent="0.25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26407</v>
      </c>
      <c r="I2458" s="1">
        <f>+Territorio[[#This Row],[id]]</f>
        <v>2448</v>
      </c>
    </row>
    <row r="2459" spans="2:9" x14ac:dyDescent="0.25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26408</v>
      </c>
      <c r="I2459" s="1">
        <f>+Territorio[[#This Row],[id]]</f>
        <v>2449</v>
      </c>
    </row>
    <row r="2460" spans="2:9" x14ac:dyDescent="0.25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26409</v>
      </c>
      <c r="I2460" s="1">
        <f>+Territorio[[#This Row],[id]]</f>
        <v>2450</v>
      </c>
    </row>
    <row r="2461" spans="2:9" x14ac:dyDescent="0.25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26410</v>
      </c>
      <c r="I2461" s="1">
        <f>+Territorio[[#This Row],[id]]</f>
        <v>2451</v>
      </c>
    </row>
    <row r="2462" spans="2:9" x14ac:dyDescent="0.25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26411</v>
      </c>
      <c r="I2462" s="1">
        <f>+Territorio[[#This Row],[id]]</f>
        <v>2452</v>
      </c>
    </row>
    <row r="2463" spans="2:9" x14ac:dyDescent="0.25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26412</v>
      </c>
      <c r="I2463" s="1">
        <f>+Territorio[[#This Row],[id]]</f>
        <v>2453</v>
      </c>
    </row>
    <row r="2464" spans="2:9" x14ac:dyDescent="0.25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26413</v>
      </c>
      <c r="I2464" s="1">
        <f>+Territorio[[#This Row],[id]]</f>
        <v>2454</v>
      </c>
    </row>
    <row r="2465" spans="2:9" x14ac:dyDescent="0.25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26414</v>
      </c>
      <c r="I2465" s="1">
        <f>+Territorio[[#This Row],[id]]</f>
        <v>2455</v>
      </c>
    </row>
    <row r="2466" spans="2:9" x14ac:dyDescent="0.25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26415</v>
      </c>
      <c r="I2466" s="1">
        <f>+Territorio[[#This Row],[id]]</f>
        <v>2456</v>
      </c>
    </row>
    <row r="2467" spans="2:9" x14ac:dyDescent="0.25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26416</v>
      </c>
      <c r="I2467" s="1">
        <f>+Territorio[[#This Row],[id]]</f>
        <v>2457</v>
      </c>
    </row>
    <row r="2468" spans="2:9" x14ac:dyDescent="0.25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26417</v>
      </c>
      <c r="I2468" s="1">
        <f>+Territorio[[#This Row],[id]]</f>
        <v>2458</v>
      </c>
    </row>
    <row r="2469" spans="2:9" x14ac:dyDescent="0.25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26418</v>
      </c>
      <c r="I2469" s="1">
        <f>+Territorio[[#This Row],[id]]</f>
        <v>2459</v>
      </c>
    </row>
    <row r="2470" spans="2:9" x14ac:dyDescent="0.25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26419</v>
      </c>
      <c r="I2470" s="1">
        <f>+Territorio[[#This Row],[id]]</f>
        <v>2460</v>
      </c>
    </row>
    <row r="2471" spans="2:9" x14ac:dyDescent="0.25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26420</v>
      </c>
      <c r="I2471" s="1">
        <f>+Territorio[[#This Row],[id]]</f>
        <v>2461</v>
      </c>
    </row>
    <row r="2472" spans="2:9" x14ac:dyDescent="0.25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26421</v>
      </c>
      <c r="I2472" s="1">
        <f>+Territorio[[#This Row],[id]]</f>
        <v>2462</v>
      </c>
    </row>
    <row r="2473" spans="2:9" x14ac:dyDescent="0.25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26422</v>
      </c>
      <c r="I2473" s="1">
        <f>+Territorio[[#This Row],[id]]</f>
        <v>2463</v>
      </c>
    </row>
    <row r="2474" spans="2:9" x14ac:dyDescent="0.25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26423</v>
      </c>
      <c r="I2474" s="1">
        <f>+Territorio[[#This Row],[id]]</f>
        <v>2464</v>
      </c>
    </row>
    <row r="2475" spans="2:9" x14ac:dyDescent="0.25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26424</v>
      </c>
      <c r="I2475" s="1">
        <f>+Territorio[[#This Row],[id]]</f>
        <v>2465</v>
      </c>
    </row>
    <row r="2476" spans="2:9" x14ac:dyDescent="0.25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26425</v>
      </c>
      <c r="I2476" s="1">
        <f>+Territorio[[#This Row],[id]]</f>
        <v>2466</v>
      </c>
    </row>
    <row r="2477" spans="2:9" x14ac:dyDescent="0.25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26426</v>
      </c>
      <c r="I2477" s="1">
        <f>+Territorio[[#This Row],[id]]</f>
        <v>2467</v>
      </c>
    </row>
    <row r="2478" spans="2:9" x14ac:dyDescent="0.25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26427</v>
      </c>
      <c r="I2478" s="1">
        <f>+Territorio[[#This Row],[id]]</f>
        <v>2468</v>
      </c>
    </row>
    <row r="2479" spans="2:9" x14ac:dyDescent="0.25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26428</v>
      </c>
      <c r="I2479" s="1">
        <f>+Territorio[[#This Row],[id]]</f>
        <v>2469</v>
      </c>
    </row>
    <row r="2480" spans="2:9" x14ac:dyDescent="0.25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26429</v>
      </c>
      <c r="I2480" s="1">
        <f>+Territorio[[#This Row],[id]]</f>
        <v>2470</v>
      </c>
    </row>
    <row r="2481" spans="2:9" x14ac:dyDescent="0.25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26430</v>
      </c>
      <c r="I2481" s="1">
        <f>+Territorio[[#This Row],[id]]</f>
        <v>2471</v>
      </c>
    </row>
    <row r="2482" spans="2:9" x14ac:dyDescent="0.25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26431</v>
      </c>
      <c r="I2482" s="1">
        <f>+Territorio[[#This Row],[id]]</f>
        <v>2472</v>
      </c>
    </row>
    <row r="2483" spans="2:9" x14ac:dyDescent="0.25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26432</v>
      </c>
      <c r="I2483" s="1">
        <f>+Territorio[[#This Row],[id]]</f>
        <v>2473</v>
      </c>
    </row>
    <row r="2484" spans="2:9" x14ac:dyDescent="0.25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26433</v>
      </c>
      <c r="I2484" s="1">
        <f>+Territorio[[#This Row],[id]]</f>
        <v>2474</v>
      </c>
    </row>
    <row r="2485" spans="2:9" x14ac:dyDescent="0.25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26434</v>
      </c>
      <c r="I2485" s="1">
        <f>+Territorio[[#This Row],[id]]</f>
        <v>2475</v>
      </c>
    </row>
    <row r="2486" spans="2:9" x14ac:dyDescent="0.25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26435</v>
      </c>
      <c r="I2486" s="1">
        <f>+Territorio[[#This Row],[id]]</f>
        <v>2476</v>
      </c>
    </row>
    <row r="2487" spans="2:9" x14ac:dyDescent="0.25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26436</v>
      </c>
      <c r="I2487" s="1">
        <f>+Territorio[[#This Row],[id]]</f>
        <v>2477</v>
      </c>
    </row>
    <row r="2488" spans="2:9" x14ac:dyDescent="0.25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26437</v>
      </c>
      <c r="I2488" s="1">
        <f>+Territorio[[#This Row],[id]]</f>
        <v>2478</v>
      </c>
    </row>
    <row r="2489" spans="2:9" x14ac:dyDescent="0.25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26438</v>
      </c>
      <c r="I2489" s="1">
        <f>+Territorio[[#This Row],[id]]</f>
        <v>2479</v>
      </c>
    </row>
    <row r="2490" spans="2:9" x14ac:dyDescent="0.25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26439</v>
      </c>
      <c r="I2490" s="1">
        <f>+Territorio[[#This Row],[id]]</f>
        <v>2480</v>
      </c>
    </row>
    <row r="2491" spans="2:9" x14ac:dyDescent="0.25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26440</v>
      </c>
      <c r="I2491" s="1">
        <f>+Territorio[[#This Row],[id]]</f>
        <v>2481</v>
      </c>
    </row>
    <row r="2492" spans="2:9" x14ac:dyDescent="0.25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26441</v>
      </c>
      <c r="I2492" s="1">
        <f>+Territorio[[#This Row],[id]]</f>
        <v>2482</v>
      </c>
    </row>
    <row r="2493" spans="2:9" x14ac:dyDescent="0.25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26442</v>
      </c>
      <c r="I2493" s="1">
        <f>+Territorio[[#This Row],[id]]</f>
        <v>2483</v>
      </c>
    </row>
    <row r="2494" spans="2:9" x14ac:dyDescent="0.25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26443</v>
      </c>
      <c r="I2494" s="1">
        <f>+Territorio[[#This Row],[id]]</f>
        <v>2484</v>
      </c>
    </row>
    <row r="2495" spans="2:9" x14ac:dyDescent="0.25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26444</v>
      </c>
      <c r="I2495" s="1">
        <f>+Territorio[[#This Row],[id]]</f>
        <v>2485</v>
      </c>
    </row>
    <row r="2496" spans="2:9" x14ac:dyDescent="0.25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26445</v>
      </c>
      <c r="I2496" s="1">
        <f>+Territorio[[#This Row],[id]]</f>
        <v>2486</v>
      </c>
    </row>
    <row r="2497" spans="2:9" x14ac:dyDescent="0.25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26446</v>
      </c>
      <c r="I2497" s="1">
        <f>+Territorio[[#This Row],[id]]</f>
        <v>2487</v>
      </c>
    </row>
    <row r="2498" spans="2:9" x14ac:dyDescent="0.25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26447</v>
      </c>
      <c r="I2498" s="1">
        <f>+Territorio[[#This Row],[id]]</f>
        <v>2488</v>
      </c>
    </row>
    <row r="2499" spans="2:9" x14ac:dyDescent="0.25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26448</v>
      </c>
      <c r="I2499" s="1">
        <f>+Territorio[[#This Row],[id]]</f>
        <v>2489</v>
      </c>
    </row>
    <row r="2500" spans="2:9" x14ac:dyDescent="0.25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26449</v>
      </c>
      <c r="I2500" s="1">
        <f>+Territorio[[#This Row],[id]]</f>
        <v>2490</v>
      </c>
    </row>
    <row r="2501" spans="2:9" x14ac:dyDescent="0.25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26450</v>
      </c>
      <c r="I2501" s="1">
        <f>+Territorio[[#This Row],[id]]</f>
        <v>2491</v>
      </c>
    </row>
    <row r="2502" spans="2:9" x14ac:dyDescent="0.25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26451</v>
      </c>
      <c r="I2502" s="1">
        <f>+Territorio[[#This Row],[id]]</f>
        <v>2492</v>
      </c>
    </row>
    <row r="2503" spans="2:9" x14ac:dyDescent="0.25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26452</v>
      </c>
      <c r="I2503" s="1">
        <f>+Territorio[[#This Row],[id]]</f>
        <v>2493</v>
      </c>
    </row>
    <row r="2504" spans="2:9" x14ac:dyDescent="0.25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26453</v>
      </c>
      <c r="I2504" s="1">
        <f>+Territorio[[#This Row],[id]]</f>
        <v>2494</v>
      </c>
    </row>
    <row r="2505" spans="2:9" x14ac:dyDescent="0.25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26454</v>
      </c>
      <c r="I2505" s="1">
        <f>+Territorio[[#This Row],[id]]</f>
        <v>2495</v>
      </c>
    </row>
    <row r="2506" spans="2:9" x14ac:dyDescent="0.25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26455</v>
      </c>
      <c r="I2506" s="1">
        <f>+Territorio[[#This Row],[id]]</f>
        <v>2496</v>
      </c>
    </row>
    <row r="2507" spans="2:9" x14ac:dyDescent="0.25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26456</v>
      </c>
      <c r="I2507" s="1">
        <f>+Territorio[[#This Row],[id]]</f>
        <v>2497</v>
      </c>
    </row>
    <row r="2508" spans="2:9" x14ac:dyDescent="0.25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26457</v>
      </c>
      <c r="I2508" s="1">
        <f>+Territorio[[#This Row],[id]]</f>
        <v>2498</v>
      </c>
    </row>
    <row r="2509" spans="2:9" x14ac:dyDescent="0.25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26458</v>
      </c>
      <c r="I2509" s="1">
        <f>+Territorio[[#This Row],[id]]</f>
        <v>2499</v>
      </c>
    </row>
    <row r="2510" spans="2:9" x14ac:dyDescent="0.25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26459</v>
      </c>
      <c r="I2510" s="1">
        <f>+Territorio[[#This Row],[id]]</f>
        <v>2500</v>
      </c>
    </row>
    <row r="2511" spans="2:9" x14ac:dyDescent="0.25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26460</v>
      </c>
      <c r="I2511" s="1">
        <f>+Territorio[[#This Row],[id]]</f>
        <v>2501</v>
      </c>
    </row>
    <row r="2512" spans="2:9" x14ac:dyDescent="0.25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26461</v>
      </c>
      <c r="I2512" s="1">
        <f>+Territorio[[#This Row],[id]]</f>
        <v>2502</v>
      </c>
    </row>
    <row r="2513" spans="2:9" x14ac:dyDescent="0.25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26462</v>
      </c>
      <c r="I2513" s="1">
        <f>+Territorio[[#This Row],[id]]</f>
        <v>2503</v>
      </c>
    </row>
    <row r="2514" spans="2:9" x14ac:dyDescent="0.25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26463</v>
      </c>
      <c r="I2514" s="1">
        <f>+Territorio[[#This Row],[id]]</f>
        <v>2504</v>
      </c>
    </row>
    <row r="2515" spans="2:9" x14ac:dyDescent="0.25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26464</v>
      </c>
      <c r="I2515" s="1">
        <f>+Territorio[[#This Row],[id]]</f>
        <v>2505</v>
      </c>
    </row>
    <row r="2516" spans="2:9" x14ac:dyDescent="0.25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26465</v>
      </c>
      <c r="I2516" s="1">
        <f>+Territorio[[#This Row],[id]]</f>
        <v>2506</v>
      </c>
    </row>
    <row r="2517" spans="2:9" x14ac:dyDescent="0.25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26466</v>
      </c>
      <c r="I2517" s="1">
        <f>+Territorio[[#This Row],[id]]</f>
        <v>2507</v>
      </c>
    </row>
    <row r="2518" spans="2:9" x14ac:dyDescent="0.25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26467</v>
      </c>
      <c r="I2518" s="1">
        <f>+Territorio[[#This Row],[id]]</f>
        <v>2508</v>
      </c>
    </row>
    <row r="2519" spans="2:9" x14ac:dyDescent="0.25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26468</v>
      </c>
      <c r="I2519" s="1">
        <f>+Territorio[[#This Row],[id]]</f>
        <v>2509</v>
      </c>
    </row>
    <row r="2520" spans="2:9" x14ac:dyDescent="0.25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26469</v>
      </c>
      <c r="I2520" s="1">
        <f>+Territorio[[#This Row],[id]]</f>
        <v>2510</v>
      </c>
    </row>
    <row r="2521" spans="2:9" x14ac:dyDescent="0.25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26470</v>
      </c>
      <c r="I2521" s="1">
        <f>+Territorio[[#This Row],[id]]</f>
        <v>2511</v>
      </c>
    </row>
    <row r="2522" spans="2:9" x14ac:dyDescent="0.25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26471</v>
      </c>
      <c r="I2522" s="1">
        <f>+Territorio[[#This Row],[id]]</f>
        <v>2512</v>
      </c>
    </row>
    <row r="2523" spans="2:9" x14ac:dyDescent="0.25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26472</v>
      </c>
      <c r="I2523" s="1">
        <f>+Territorio[[#This Row],[id]]</f>
        <v>2513</v>
      </c>
    </row>
    <row r="2524" spans="2:9" x14ac:dyDescent="0.25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26473</v>
      </c>
      <c r="I2524" s="1">
        <f>+Territorio[[#This Row],[id]]</f>
        <v>2514</v>
      </c>
    </row>
    <row r="2525" spans="2:9" x14ac:dyDescent="0.25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26474</v>
      </c>
      <c r="I2525" s="1">
        <f>+Territorio[[#This Row],[id]]</f>
        <v>2515</v>
      </c>
    </row>
    <row r="2526" spans="2:9" x14ac:dyDescent="0.25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26475</v>
      </c>
      <c r="I2526" s="1">
        <f>+Territorio[[#This Row],[id]]</f>
        <v>2516</v>
      </c>
    </row>
    <row r="2527" spans="2:9" x14ac:dyDescent="0.25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26476</v>
      </c>
      <c r="I2527" s="1">
        <f>+Territorio[[#This Row],[id]]</f>
        <v>2517</v>
      </c>
    </row>
    <row r="2528" spans="2:9" x14ac:dyDescent="0.25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26477</v>
      </c>
      <c r="I2528" s="1">
        <f>+Territorio[[#This Row],[id]]</f>
        <v>2518</v>
      </c>
    </row>
    <row r="2529" spans="2:9" x14ac:dyDescent="0.25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26478</v>
      </c>
      <c r="I2529" s="1">
        <f>+Territorio[[#This Row],[id]]</f>
        <v>2519</v>
      </c>
    </row>
    <row r="2530" spans="2:9" x14ac:dyDescent="0.25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26479</v>
      </c>
      <c r="I2530" s="1">
        <f>+Territorio[[#This Row],[id]]</f>
        <v>2520</v>
      </c>
    </row>
    <row r="2531" spans="2:9" x14ac:dyDescent="0.25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26480</v>
      </c>
      <c r="I2531" s="1">
        <f>+Territorio[[#This Row],[id]]</f>
        <v>2521</v>
      </c>
    </row>
    <row r="2532" spans="2:9" x14ac:dyDescent="0.25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26481</v>
      </c>
      <c r="I2532" s="1">
        <f>+Territorio[[#This Row],[id]]</f>
        <v>2522</v>
      </c>
    </row>
    <row r="2533" spans="2:9" x14ac:dyDescent="0.25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26482</v>
      </c>
      <c r="I2533" s="1">
        <f>+Territorio[[#This Row],[id]]</f>
        <v>2523</v>
      </c>
    </row>
    <row r="2534" spans="2:9" x14ac:dyDescent="0.25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26483</v>
      </c>
      <c r="I2534" s="1">
        <f>+Territorio[[#This Row],[id]]</f>
        <v>2524</v>
      </c>
    </row>
    <row r="2535" spans="2:9" x14ac:dyDescent="0.25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26484</v>
      </c>
      <c r="I2535" s="1">
        <f>+Territorio[[#This Row],[id]]</f>
        <v>2525</v>
      </c>
    </row>
    <row r="2536" spans="2:9" x14ac:dyDescent="0.25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26485</v>
      </c>
      <c r="I2536" s="1">
        <f>+Territorio[[#This Row],[id]]</f>
        <v>2526</v>
      </c>
    </row>
    <row r="2537" spans="2:9" x14ac:dyDescent="0.25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26486</v>
      </c>
      <c r="I2537" s="1">
        <f>+Territorio[[#This Row],[id]]</f>
        <v>2527</v>
      </c>
    </row>
    <row r="2538" spans="2:9" x14ac:dyDescent="0.25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26487</v>
      </c>
      <c r="I2538" s="1">
        <f>+Territorio[[#This Row],[id]]</f>
        <v>2528</v>
      </c>
    </row>
    <row r="2539" spans="2:9" x14ac:dyDescent="0.25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26488</v>
      </c>
      <c r="I2539" s="1">
        <f>+Territorio[[#This Row],[id]]</f>
        <v>2529</v>
      </c>
    </row>
    <row r="2540" spans="2:9" x14ac:dyDescent="0.25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26489</v>
      </c>
      <c r="I2540" s="1">
        <f>+Territorio[[#This Row],[id]]</f>
        <v>2530</v>
      </c>
    </row>
    <row r="2541" spans="2:9" x14ac:dyDescent="0.25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26490</v>
      </c>
      <c r="I2541" s="1">
        <f>+Territorio[[#This Row],[id]]</f>
        <v>2531</v>
      </c>
    </row>
    <row r="2542" spans="2:9" x14ac:dyDescent="0.25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26491</v>
      </c>
      <c r="I2542" s="1">
        <f>+Territorio[[#This Row],[id]]</f>
        <v>2532</v>
      </c>
    </row>
    <row r="2543" spans="2:9" x14ac:dyDescent="0.25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26492</v>
      </c>
      <c r="I2543" s="1">
        <f>+Territorio[[#This Row],[id]]</f>
        <v>2533</v>
      </c>
    </row>
    <row r="2544" spans="2:9" x14ac:dyDescent="0.25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26493</v>
      </c>
      <c r="I2544" s="1">
        <f>+Territorio[[#This Row],[id]]</f>
        <v>2534</v>
      </c>
    </row>
    <row r="2545" spans="2:9" x14ac:dyDescent="0.25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26494</v>
      </c>
      <c r="I2545" s="1">
        <f>+Territorio[[#This Row],[id]]</f>
        <v>2535</v>
      </c>
    </row>
    <row r="2546" spans="2:9" x14ac:dyDescent="0.25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26495</v>
      </c>
      <c r="I2546" s="1">
        <f>+Territorio[[#This Row],[id]]</f>
        <v>2536</v>
      </c>
    </row>
    <row r="2547" spans="2:9" x14ac:dyDescent="0.25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26496</v>
      </c>
      <c r="I2547" s="1">
        <f>+Territorio[[#This Row],[id]]</f>
        <v>2537</v>
      </c>
    </row>
    <row r="2548" spans="2:9" x14ac:dyDescent="0.25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26497</v>
      </c>
      <c r="I2548" s="1">
        <f>+Territorio[[#This Row],[id]]</f>
        <v>2538</v>
      </c>
    </row>
    <row r="2549" spans="2:9" x14ac:dyDescent="0.25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26498</v>
      </c>
      <c r="I2549" s="1">
        <f>+Territorio[[#This Row],[id]]</f>
        <v>2539</v>
      </c>
    </row>
    <row r="2550" spans="2:9" x14ac:dyDescent="0.25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26499</v>
      </c>
      <c r="I2550" s="1">
        <f>+Territorio[[#This Row],[id]]</f>
        <v>2540</v>
      </c>
    </row>
    <row r="2551" spans="2:9" x14ac:dyDescent="0.25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26500</v>
      </c>
      <c r="I2551" s="1">
        <f>+Territorio[[#This Row],[id]]</f>
        <v>2541</v>
      </c>
    </row>
    <row r="2552" spans="2:9" x14ac:dyDescent="0.25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26501</v>
      </c>
      <c r="I2552" s="1">
        <f>+Territorio[[#This Row],[id]]</f>
        <v>2542</v>
      </c>
    </row>
    <row r="2553" spans="2:9" x14ac:dyDescent="0.25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26502</v>
      </c>
      <c r="I2553" s="1">
        <f>+Territorio[[#This Row],[id]]</f>
        <v>2543</v>
      </c>
    </row>
    <row r="2554" spans="2:9" x14ac:dyDescent="0.25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26503</v>
      </c>
      <c r="I2554" s="1">
        <f>+Territorio[[#This Row],[id]]</f>
        <v>2544</v>
      </c>
    </row>
    <row r="2555" spans="2:9" x14ac:dyDescent="0.25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26504</v>
      </c>
      <c r="I2555" s="1">
        <f>+Territorio[[#This Row],[id]]</f>
        <v>2545</v>
      </c>
    </row>
    <row r="2556" spans="2:9" x14ac:dyDescent="0.25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26505</v>
      </c>
      <c r="I2556" s="1">
        <f>+Territorio[[#This Row],[id]]</f>
        <v>2546</v>
      </c>
    </row>
    <row r="2557" spans="2:9" x14ac:dyDescent="0.25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26506</v>
      </c>
      <c r="I2557" s="1">
        <f>+Territorio[[#This Row],[id]]</f>
        <v>2547</v>
      </c>
    </row>
    <row r="2558" spans="2:9" x14ac:dyDescent="0.25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26507</v>
      </c>
      <c r="I2558" s="1">
        <f>+Territorio[[#This Row],[id]]</f>
        <v>2548</v>
      </c>
    </row>
    <row r="2559" spans="2:9" x14ac:dyDescent="0.25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26508</v>
      </c>
      <c r="I2559" s="1">
        <f>+Territorio[[#This Row],[id]]</f>
        <v>2549</v>
      </c>
    </row>
    <row r="2560" spans="2:9" x14ac:dyDescent="0.25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26509</v>
      </c>
      <c r="I2560" s="1">
        <f>+Territorio[[#This Row],[id]]</f>
        <v>2550</v>
      </c>
    </row>
    <row r="2561" spans="2:9" x14ac:dyDescent="0.25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26510</v>
      </c>
      <c r="I2561" s="1">
        <f>+Territorio[[#This Row],[id]]</f>
        <v>2551</v>
      </c>
    </row>
    <row r="2562" spans="2:9" x14ac:dyDescent="0.25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26511</v>
      </c>
      <c r="I2562" s="1">
        <f>+Territorio[[#This Row],[id]]</f>
        <v>2552</v>
      </c>
    </row>
    <row r="2563" spans="2:9" x14ac:dyDescent="0.25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26512</v>
      </c>
      <c r="I2563" s="1">
        <f>+Territorio[[#This Row],[id]]</f>
        <v>2553</v>
      </c>
    </row>
    <row r="2564" spans="2:9" x14ac:dyDescent="0.25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26513</v>
      </c>
      <c r="I2564" s="1">
        <f>+Territorio[[#This Row],[id]]</f>
        <v>2554</v>
      </c>
    </row>
    <row r="2565" spans="2:9" x14ac:dyDescent="0.25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26514</v>
      </c>
      <c r="I2565" s="1">
        <f>+Territorio[[#This Row],[id]]</f>
        <v>2555</v>
      </c>
    </row>
    <row r="2566" spans="2:9" x14ac:dyDescent="0.25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26515</v>
      </c>
      <c r="I2566" s="1">
        <f>+Territorio[[#This Row],[id]]</f>
        <v>2556</v>
      </c>
    </row>
    <row r="2567" spans="2:9" x14ac:dyDescent="0.25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26516</v>
      </c>
      <c r="I2567" s="1">
        <f>+Territorio[[#This Row],[id]]</f>
        <v>2557</v>
      </c>
    </row>
    <row r="2568" spans="2:9" x14ac:dyDescent="0.25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26517</v>
      </c>
      <c r="I2568" s="1">
        <f>+Territorio[[#This Row],[id]]</f>
        <v>2558</v>
      </c>
    </row>
    <row r="2569" spans="2:9" x14ac:dyDescent="0.25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26518</v>
      </c>
      <c r="I2569" s="1">
        <f>+Territorio[[#This Row],[id]]</f>
        <v>2559</v>
      </c>
    </row>
    <row r="2570" spans="2:9" x14ac:dyDescent="0.25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26519</v>
      </c>
      <c r="I2570" s="1">
        <f>+Territorio[[#This Row],[id]]</f>
        <v>2560</v>
      </c>
    </row>
    <row r="2571" spans="2:9" x14ac:dyDescent="0.25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26520</v>
      </c>
      <c r="I2571" s="1">
        <f>+Territorio[[#This Row],[id]]</f>
        <v>2561</v>
      </c>
    </row>
    <row r="2572" spans="2:9" x14ac:dyDescent="0.25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26521</v>
      </c>
      <c r="I2572" s="1">
        <f>+Territorio[[#This Row],[id]]</f>
        <v>2562</v>
      </c>
    </row>
    <row r="2573" spans="2:9" x14ac:dyDescent="0.25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26522</v>
      </c>
      <c r="I2573" s="1">
        <f>+Territorio[[#This Row],[id]]</f>
        <v>2563</v>
      </c>
    </row>
    <row r="2574" spans="2:9" x14ac:dyDescent="0.25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26523</v>
      </c>
      <c r="I2574" s="1">
        <f>+Territorio[[#This Row],[id]]</f>
        <v>2564</v>
      </c>
    </row>
    <row r="2575" spans="2:9" x14ac:dyDescent="0.25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26524</v>
      </c>
      <c r="I2575" s="1">
        <f>+Territorio[[#This Row],[id]]</f>
        <v>2565</v>
      </c>
    </row>
    <row r="2576" spans="2:9" x14ac:dyDescent="0.25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26525</v>
      </c>
      <c r="I2576" s="1">
        <f>+Territorio[[#This Row],[id]]</f>
        <v>2566</v>
      </c>
    </row>
    <row r="2577" spans="2:9" x14ac:dyDescent="0.25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26526</v>
      </c>
      <c r="I2577" s="1">
        <f>+Territorio[[#This Row],[id]]</f>
        <v>2567</v>
      </c>
    </row>
    <row r="2578" spans="2:9" x14ac:dyDescent="0.25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26527</v>
      </c>
      <c r="I2578" s="1">
        <f>+Territorio[[#This Row],[id]]</f>
        <v>2568</v>
      </c>
    </row>
    <row r="2579" spans="2:9" x14ac:dyDescent="0.25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26528</v>
      </c>
      <c r="I2579" s="1">
        <f>+Territorio[[#This Row],[id]]</f>
        <v>2569</v>
      </c>
    </row>
    <row r="2580" spans="2:9" x14ac:dyDescent="0.25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26529</v>
      </c>
      <c r="I2580" s="1">
        <f>+Territorio[[#This Row],[id]]</f>
        <v>2570</v>
      </c>
    </row>
    <row r="2581" spans="2:9" x14ac:dyDescent="0.25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26530</v>
      </c>
      <c r="I2581" s="1">
        <f>+Territorio[[#This Row],[id]]</f>
        <v>2571</v>
      </c>
    </row>
    <row r="2582" spans="2:9" x14ac:dyDescent="0.25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26531</v>
      </c>
      <c r="I2582" s="1">
        <f>+Territorio[[#This Row],[id]]</f>
        <v>2572</v>
      </c>
    </row>
    <row r="2583" spans="2:9" x14ac:dyDescent="0.25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26532</v>
      </c>
      <c r="I2583" s="1">
        <f>+Territorio[[#This Row],[id]]</f>
        <v>2573</v>
      </c>
    </row>
    <row r="2584" spans="2:9" x14ac:dyDescent="0.25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26533</v>
      </c>
      <c r="I2584" s="1">
        <f>+Territorio[[#This Row],[id]]</f>
        <v>2574</v>
      </c>
    </row>
    <row r="2585" spans="2:9" x14ac:dyDescent="0.25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26534</v>
      </c>
      <c r="I2585" s="1">
        <f>+Territorio[[#This Row],[id]]</f>
        <v>2575</v>
      </c>
    </row>
    <row r="2586" spans="2:9" x14ac:dyDescent="0.25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26535</v>
      </c>
      <c r="I2586" s="1">
        <f>+Territorio[[#This Row],[id]]</f>
        <v>2576</v>
      </c>
    </row>
    <row r="2587" spans="2:9" x14ac:dyDescent="0.25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26536</v>
      </c>
      <c r="I2587" s="1">
        <f>+Territorio[[#This Row],[id]]</f>
        <v>2577</v>
      </c>
    </row>
    <row r="2588" spans="2:9" x14ac:dyDescent="0.25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26537</v>
      </c>
      <c r="I2588" s="1">
        <f>+Territorio[[#This Row],[id]]</f>
        <v>2578</v>
      </c>
    </row>
    <row r="2589" spans="2:9" x14ac:dyDescent="0.25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26538</v>
      </c>
      <c r="I2589" s="1">
        <f>+Territorio[[#This Row],[id]]</f>
        <v>2579</v>
      </c>
    </row>
    <row r="2590" spans="2:9" x14ac:dyDescent="0.25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26539</v>
      </c>
      <c r="I2590" s="1">
        <f>+Territorio[[#This Row],[id]]</f>
        <v>2580</v>
      </c>
    </row>
    <row r="2591" spans="2:9" x14ac:dyDescent="0.25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26540</v>
      </c>
      <c r="I2591" s="1">
        <f>+Territorio[[#This Row],[id]]</f>
        <v>2581</v>
      </c>
    </row>
    <row r="2592" spans="2:9" x14ac:dyDescent="0.25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26541</v>
      </c>
      <c r="I2592" s="1">
        <f>+Territorio[[#This Row],[id]]</f>
        <v>2582</v>
      </c>
    </row>
    <row r="2593" spans="2:9" x14ac:dyDescent="0.25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26542</v>
      </c>
      <c r="I2593" s="1">
        <f>+Territorio[[#This Row],[id]]</f>
        <v>2583</v>
      </c>
    </row>
    <row r="2594" spans="2:9" x14ac:dyDescent="0.25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26543</v>
      </c>
      <c r="I2594" s="1">
        <f>+Territorio[[#This Row],[id]]</f>
        <v>2584</v>
      </c>
    </row>
    <row r="2595" spans="2:9" x14ac:dyDescent="0.25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26544</v>
      </c>
      <c r="I2595" s="1">
        <f>+Territorio[[#This Row],[id]]</f>
        <v>2585</v>
      </c>
    </row>
    <row r="2596" spans="2:9" x14ac:dyDescent="0.25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26545</v>
      </c>
      <c r="I2596" s="1">
        <f>+Territorio[[#This Row],[id]]</f>
        <v>2586</v>
      </c>
    </row>
    <row r="2597" spans="2:9" x14ac:dyDescent="0.25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26546</v>
      </c>
      <c r="I2597" s="1">
        <f>+Territorio[[#This Row],[id]]</f>
        <v>2587</v>
      </c>
    </row>
    <row r="2598" spans="2:9" x14ac:dyDescent="0.25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26547</v>
      </c>
      <c r="I2598" s="1">
        <f>+Territorio[[#This Row],[id]]</f>
        <v>2588</v>
      </c>
    </row>
    <row r="2599" spans="2:9" x14ac:dyDescent="0.25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26548</v>
      </c>
      <c r="I2599" s="1">
        <f>+Territorio[[#This Row],[id]]</f>
        <v>2589</v>
      </c>
    </row>
    <row r="2600" spans="2:9" x14ac:dyDescent="0.25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26549</v>
      </c>
      <c r="I2600" s="1">
        <f>+Territorio[[#This Row],[id]]</f>
        <v>2590</v>
      </c>
    </row>
    <row r="2601" spans="2:9" x14ac:dyDescent="0.25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26550</v>
      </c>
      <c r="I2601" s="1">
        <f>+Territorio[[#This Row],[id]]</f>
        <v>2591</v>
      </c>
    </row>
    <row r="2602" spans="2:9" x14ac:dyDescent="0.25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26551</v>
      </c>
      <c r="I2602" s="1">
        <f>+Territorio[[#This Row],[id]]</f>
        <v>2592</v>
      </c>
    </row>
    <row r="2603" spans="2:9" x14ac:dyDescent="0.25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26552</v>
      </c>
      <c r="I2603" s="1">
        <f>+Territorio[[#This Row],[id]]</f>
        <v>2593</v>
      </c>
    </row>
    <row r="2604" spans="2:9" x14ac:dyDescent="0.25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26553</v>
      </c>
      <c r="I2604" s="1">
        <f>+Territorio[[#This Row],[id]]</f>
        <v>2594</v>
      </c>
    </row>
    <row r="2605" spans="2:9" x14ac:dyDescent="0.25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26554</v>
      </c>
      <c r="I2605" s="1">
        <f>+Territorio[[#This Row],[id]]</f>
        <v>2595</v>
      </c>
    </row>
    <row r="2606" spans="2:9" x14ac:dyDescent="0.25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26555</v>
      </c>
      <c r="I2606" s="1">
        <f>+Territorio[[#This Row],[id]]</f>
        <v>2596</v>
      </c>
    </row>
    <row r="2607" spans="2:9" x14ac:dyDescent="0.25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26556</v>
      </c>
      <c r="I2607" s="1">
        <f>+Territorio[[#This Row],[id]]</f>
        <v>2597</v>
      </c>
    </row>
    <row r="2608" spans="2:9" x14ac:dyDescent="0.25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26557</v>
      </c>
      <c r="I2608" s="1">
        <f>+Territorio[[#This Row],[id]]</f>
        <v>2598</v>
      </c>
    </row>
    <row r="2609" spans="2:9" x14ac:dyDescent="0.25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26558</v>
      </c>
      <c r="I2609" s="1">
        <f>+Territorio[[#This Row],[id]]</f>
        <v>2599</v>
      </c>
    </row>
    <row r="2610" spans="2:9" x14ac:dyDescent="0.25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26559</v>
      </c>
      <c r="I2610" s="1">
        <f>+Territorio[[#This Row],[id]]</f>
        <v>2600</v>
      </c>
    </row>
    <row r="2611" spans="2:9" x14ac:dyDescent="0.25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26560</v>
      </c>
      <c r="I2611" s="1">
        <f>+Territorio[[#This Row],[id]]</f>
        <v>2601</v>
      </c>
    </row>
    <row r="2612" spans="2:9" x14ac:dyDescent="0.25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26561</v>
      </c>
      <c r="I2612" s="1">
        <f>+Territorio[[#This Row],[id]]</f>
        <v>2602</v>
      </c>
    </row>
    <row r="2613" spans="2:9" x14ac:dyDescent="0.25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26562</v>
      </c>
      <c r="I2613" s="1">
        <f>+Territorio[[#This Row],[id]]</f>
        <v>2603</v>
      </c>
    </row>
    <row r="2614" spans="2:9" x14ac:dyDescent="0.25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26563</v>
      </c>
      <c r="I2614" s="1">
        <f>+Territorio[[#This Row],[id]]</f>
        <v>2604</v>
      </c>
    </row>
    <row r="2615" spans="2:9" x14ac:dyDescent="0.25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26564</v>
      </c>
      <c r="I2615" s="1">
        <f>+Territorio[[#This Row],[id]]</f>
        <v>2605</v>
      </c>
    </row>
    <row r="2616" spans="2:9" x14ac:dyDescent="0.25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26565</v>
      </c>
      <c r="I2616" s="1">
        <f>+Territorio[[#This Row],[id]]</f>
        <v>2606</v>
      </c>
    </row>
    <row r="2617" spans="2:9" x14ac:dyDescent="0.25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26566</v>
      </c>
      <c r="I2617" s="1">
        <f>+Territorio[[#This Row],[id]]</f>
        <v>2607</v>
      </c>
    </row>
    <row r="2618" spans="2:9" x14ac:dyDescent="0.25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26567</v>
      </c>
      <c r="I2618" s="1">
        <f>+Territorio[[#This Row],[id]]</f>
        <v>2608</v>
      </c>
    </row>
    <row r="2619" spans="2:9" x14ac:dyDescent="0.25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26568</v>
      </c>
      <c r="I2619" s="1">
        <f>+Territorio[[#This Row],[id]]</f>
        <v>2609</v>
      </c>
    </row>
    <row r="2620" spans="2:9" x14ac:dyDescent="0.25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26569</v>
      </c>
      <c r="I2620" s="1">
        <f>+Territorio[[#This Row],[id]]</f>
        <v>2610</v>
      </c>
    </row>
    <row r="2621" spans="2:9" x14ac:dyDescent="0.25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26570</v>
      </c>
      <c r="I2621" s="1">
        <f>+Territorio[[#This Row],[id]]</f>
        <v>2611</v>
      </c>
    </row>
    <row r="2622" spans="2:9" x14ac:dyDescent="0.25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26571</v>
      </c>
      <c r="I2622" s="1">
        <f>+Territorio[[#This Row],[id]]</f>
        <v>2612</v>
      </c>
    </row>
    <row r="2623" spans="2:9" x14ac:dyDescent="0.25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26572</v>
      </c>
      <c r="I2623" s="1">
        <f>+Territorio[[#This Row],[id]]</f>
        <v>2613</v>
      </c>
    </row>
    <row r="2624" spans="2:9" x14ac:dyDescent="0.25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26573</v>
      </c>
      <c r="I2624" s="1">
        <f>+Territorio[[#This Row],[id]]</f>
        <v>2614</v>
      </c>
    </row>
    <row r="2625" spans="2:9" x14ac:dyDescent="0.25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26574</v>
      </c>
      <c r="I2625" s="1">
        <f>+Territorio[[#This Row],[id]]</f>
        <v>2615</v>
      </c>
    </row>
    <row r="2626" spans="2:9" x14ac:dyDescent="0.25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26575</v>
      </c>
      <c r="I2626" s="1">
        <f>+Territorio[[#This Row],[id]]</f>
        <v>2616</v>
      </c>
    </row>
    <row r="2627" spans="2:9" x14ac:dyDescent="0.25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26576</v>
      </c>
      <c r="I2627" s="1">
        <f>+Territorio[[#This Row],[id]]</f>
        <v>2617</v>
      </c>
    </row>
    <row r="2628" spans="2:9" x14ac:dyDescent="0.25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26577</v>
      </c>
      <c r="I2628" s="1">
        <f>+Territorio[[#This Row],[id]]</f>
        <v>2618</v>
      </c>
    </row>
    <row r="2629" spans="2:9" x14ac:dyDescent="0.25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26578</v>
      </c>
      <c r="I2629" s="1">
        <f>+Territorio[[#This Row],[id]]</f>
        <v>2619</v>
      </c>
    </row>
    <row r="2630" spans="2:9" x14ac:dyDescent="0.25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26579</v>
      </c>
      <c r="I2630" s="1">
        <f>+Territorio[[#This Row],[id]]</f>
        <v>2620</v>
      </c>
    </row>
    <row r="2631" spans="2:9" x14ac:dyDescent="0.25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26580</v>
      </c>
      <c r="I2631" s="1">
        <f>+Territorio[[#This Row],[id]]</f>
        <v>2621</v>
      </c>
    </row>
    <row r="2632" spans="2:9" x14ac:dyDescent="0.25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26581</v>
      </c>
      <c r="I2632" s="1">
        <f>+Territorio[[#This Row],[id]]</f>
        <v>2622</v>
      </c>
    </row>
    <row r="2633" spans="2:9" x14ac:dyDescent="0.25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26582</v>
      </c>
      <c r="I2633" s="1">
        <f>+Territorio[[#This Row],[id]]</f>
        <v>2623</v>
      </c>
    </row>
    <row r="2634" spans="2:9" x14ac:dyDescent="0.25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26583</v>
      </c>
      <c r="I2634" s="1">
        <f>+Territorio[[#This Row],[id]]</f>
        <v>2624</v>
      </c>
    </row>
    <row r="2635" spans="2:9" x14ac:dyDescent="0.25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26584</v>
      </c>
      <c r="I2635" s="1">
        <f>+Territorio[[#This Row],[id]]</f>
        <v>2625</v>
      </c>
    </row>
    <row r="2636" spans="2:9" x14ac:dyDescent="0.25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26585</v>
      </c>
      <c r="I2636" s="1">
        <f>+Territorio[[#This Row],[id]]</f>
        <v>2626</v>
      </c>
    </row>
    <row r="2637" spans="2:9" x14ac:dyDescent="0.25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26586</v>
      </c>
      <c r="I2637" s="1">
        <f>+Territorio[[#This Row],[id]]</f>
        <v>2627</v>
      </c>
    </row>
    <row r="2638" spans="2:9" x14ac:dyDescent="0.25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26587</v>
      </c>
      <c r="I2638" s="1">
        <f>+Territorio[[#This Row],[id]]</f>
        <v>2628</v>
      </c>
    </row>
    <row r="2639" spans="2:9" x14ac:dyDescent="0.25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26588</v>
      </c>
      <c r="I2639" s="1">
        <f>+Territorio[[#This Row],[id]]</f>
        <v>2629</v>
      </c>
    </row>
    <row r="2640" spans="2:9" x14ac:dyDescent="0.25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26589</v>
      </c>
      <c r="I2640" s="1">
        <f>+Territorio[[#This Row],[id]]</f>
        <v>2630</v>
      </c>
    </row>
    <row r="2641" spans="2:9" x14ac:dyDescent="0.25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26590</v>
      </c>
      <c r="I2641" s="1">
        <f>+Territorio[[#This Row],[id]]</f>
        <v>2631</v>
      </c>
    </row>
    <row r="2642" spans="2:9" x14ac:dyDescent="0.25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26591</v>
      </c>
      <c r="I2642" s="1">
        <f>+Territorio[[#This Row],[id]]</f>
        <v>2632</v>
      </c>
    </row>
    <row r="2643" spans="2:9" x14ac:dyDescent="0.25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26592</v>
      </c>
      <c r="I2643" s="1">
        <f>+Territorio[[#This Row],[id]]</f>
        <v>2633</v>
      </c>
    </row>
    <row r="2644" spans="2:9" x14ac:dyDescent="0.25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26593</v>
      </c>
      <c r="I2644" s="1">
        <f>+Territorio[[#This Row],[id]]</f>
        <v>2634</v>
      </c>
    </row>
    <row r="2645" spans="2:9" x14ac:dyDescent="0.25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26594</v>
      </c>
      <c r="I2645" s="1">
        <f>+Territorio[[#This Row],[id]]</f>
        <v>2635</v>
      </c>
    </row>
    <row r="2646" spans="2:9" x14ac:dyDescent="0.25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26595</v>
      </c>
      <c r="I2646" s="1">
        <f>+Territorio[[#This Row],[id]]</f>
        <v>2636</v>
      </c>
    </row>
    <row r="2647" spans="2:9" x14ac:dyDescent="0.25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26596</v>
      </c>
      <c r="I2647" s="1">
        <f>+Territorio[[#This Row],[id]]</f>
        <v>2637</v>
      </c>
    </row>
    <row r="2648" spans="2:9" x14ac:dyDescent="0.25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26597</v>
      </c>
      <c r="I2648" s="1">
        <f>+Territorio[[#This Row],[id]]</f>
        <v>2638</v>
      </c>
    </row>
    <row r="2649" spans="2:9" x14ac:dyDescent="0.25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26598</v>
      </c>
      <c r="I2649" s="1">
        <f>+Territorio[[#This Row],[id]]</f>
        <v>2639</v>
      </c>
    </row>
    <row r="2650" spans="2:9" x14ac:dyDescent="0.25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26599</v>
      </c>
      <c r="I2650" s="1">
        <f>+Territorio[[#This Row],[id]]</f>
        <v>2640</v>
      </c>
    </row>
    <row r="2651" spans="2:9" x14ac:dyDescent="0.25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26600</v>
      </c>
      <c r="I2651" s="1">
        <f>+Territorio[[#This Row],[id]]</f>
        <v>2641</v>
      </c>
    </row>
    <row r="2652" spans="2:9" x14ac:dyDescent="0.25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26601</v>
      </c>
      <c r="I2652" s="1">
        <f>+Territorio[[#This Row],[id]]</f>
        <v>2642</v>
      </c>
    </row>
    <row r="2653" spans="2:9" x14ac:dyDescent="0.25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26602</v>
      </c>
      <c r="I2653" s="1">
        <f>+Territorio[[#This Row],[id]]</f>
        <v>2643</v>
      </c>
    </row>
    <row r="2654" spans="2:9" x14ac:dyDescent="0.25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26603</v>
      </c>
      <c r="I2654" s="1">
        <f>+Territorio[[#This Row],[id]]</f>
        <v>2644</v>
      </c>
    </row>
    <row r="2655" spans="2:9" x14ac:dyDescent="0.25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26604</v>
      </c>
      <c r="I2655" s="1">
        <f>+Territorio[[#This Row],[id]]</f>
        <v>2645</v>
      </c>
    </row>
    <row r="2656" spans="2:9" x14ac:dyDescent="0.25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26605</v>
      </c>
      <c r="I2656" s="1">
        <f>+Territorio[[#This Row],[id]]</f>
        <v>2646</v>
      </c>
    </row>
    <row r="2657" spans="2:9" x14ac:dyDescent="0.25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26606</v>
      </c>
      <c r="I2657" s="1">
        <f>+Territorio[[#This Row],[id]]</f>
        <v>2647</v>
      </c>
    </row>
    <row r="2658" spans="2:9" x14ac:dyDescent="0.25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26607</v>
      </c>
      <c r="I2658" s="1">
        <f>+Territorio[[#This Row],[id]]</f>
        <v>2648</v>
      </c>
    </row>
    <row r="2659" spans="2:9" x14ac:dyDescent="0.25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26608</v>
      </c>
      <c r="I2659" s="1">
        <f>+Territorio[[#This Row],[id]]</f>
        <v>2649</v>
      </c>
    </row>
    <row r="2660" spans="2:9" x14ac:dyDescent="0.25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26609</v>
      </c>
      <c r="I2660" s="1">
        <f>+Territorio[[#This Row],[id]]</f>
        <v>2650</v>
      </c>
    </row>
    <row r="2661" spans="2:9" x14ac:dyDescent="0.25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26610</v>
      </c>
      <c r="I2661" s="1">
        <f>+Territorio[[#This Row],[id]]</f>
        <v>2651</v>
      </c>
    </row>
    <row r="2662" spans="2:9" x14ac:dyDescent="0.25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26611</v>
      </c>
      <c r="I2662" s="1">
        <f>+Territorio[[#This Row],[id]]</f>
        <v>2652</v>
      </c>
    </row>
    <row r="2663" spans="2:9" x14ac:dyDescent="0.25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26612</v>
      </c>
      <c r="I2663" s="1">
        <f>+Territorio[[#This Row],[id]]</f>
        <v>2653</v>
      </c>
    </row>
    <row r="2664" spans="2:9" x14ac:dyDescent="0.25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26613</v>
      </c>
      <c r="I2664" s="1">
        <f>+Territorio[[#This Row],[id]]</f>
        <v>2654</v>
      </c>
    </row>
    <row r="2665" spans="2:9" x14ac:dyDescent="0.25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26614</v>
      </c>
      <c r="I2665" s="1">
        <f>+Territorio[[#This Row],[id]]</f>
        <v>2655</v>
      </c>
    </row>
    <row r="2666" spans="2:9" x14ac:dyDescent="0.25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26615</v>
      </c>
      <c r="I2666" s="1">
        <f>+Territorio[[#This Row],[id]]</f>
        <v>2656</v>
      </c>
    </row>
    <row r="2667" spans="2:9" x14ac:dyDescent="0.25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26616</v>
      </c>
      <c r="I2667" s="1">
        <f>+Territorio[[#This Row],[id]]</f>
        <v>2657</v>
      </c>
    </row>
    <row r="2668" spans="2:9" x14ac:dyDescent="0.25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26617</v>
      </c>
      <c r="I2668" s="1">
        <f>+Territorio[[#This Row],[id]]</f>
        <v>2658</v>
      </c>
    </row>
    <row r="2669" spans="2:9" x14ac:dyDescent="0.25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26618</v>
      </c>
      <c r="I2669" s="1">
        <f>+Territorio[[#This Row],[id]]</f>
        <v>2659</v>
      </c>
    </row>
    <row r="2670" spans="2:9" x14ac:dyDescent="0.25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26619</v>
      </c>
      <c r="I2670" s="1">
        <f>+Territorio[[#This Row],[id]]</f>
        <v>2660</v>
      </c>
    </row>
    <row r="2671" spans="2:9" x14ac:dyDescent="0.25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26620</v>
      </c>
      <c r="I2671" s="1">
        <f>+Territorio[[#This Row],[id]]</f>
        <v>2661</v>
      </c>
    </row>
    <row r="2672" spans="2:9" x14ac:dyDescent="0.25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26621</v>
      </c>
      <c r="I2672" s="1">
        <f>+Territorio[[#This Row],[id]]</f>
        <v>2662</v>
      </c>
    </row>
    <row r="2673" spans="2:9" x14ac:dyDescent="0.25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26622</v>
      </c>
      <c r="I2673" s="1">
        <f>+Territorio[[#This Row],[id]]</f>
        <v>2663</v>
      </c>
    </row>
    <row r="2674" spans="2:9" x14ac:dyDescent="0.25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26623</v>
      </c>
      <c r="I2674" s="1">
        <f>+Territorio[[#This Row],[id]]</f>
        <v>2664</v>
      </c>
    </row>
    <row r="2675" spans="2:9" x14ac:dyDescent="0.25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26624</v>
      </c>
      <c r="I2675" s="1">
        <f>+Territorio[[#This Row],[id]]</f>
        <v>2665</v>
      </c>
    </row>
    <row r="2676" spans="2:9" x14ac:dyDescent="0.25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26625</v>
      </c>
      <c r="I2676" s="1">
        <f>+Territorio[[#This Row],[id]]</f>
        <v>2666</v>
      </c>
    </row>
    <row r="2677" spans="2:9" x14ac:dyDescent="0.25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26626</v>
      </c>
      <c r="I2677" s="1">
        <f>+Territorio[[#This Row],[id]]</f>
        <v>2667</v>
      </c>
    </row>
    <row r="2678" spans="2:9" x14ac:dyDescent="0.25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26627</v>
      </c>
      <c r="I2678" s="1">
        <f>+Territorio[[#This Row],[id]]</f>
        <v>2668</v>
      </c>
    </row>
    <row r="2679" spans="2:9" x14ac:dyDescent="0.25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26628</v>
      </c>
      <c r="I2679" s="1">
        <f>+Territorio[[#This Row],[id]]</f>
        <v>2669</v>
      </c>
    </row>
    <row r="2680" spans="2:9" x14ac:dyDescent="0.25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26629</v>
      </c>
      <c r="I2680" s="1">
        <f>+Territorio[[#This Row],[id]]</f>
        <v>2670</v>
      </c>
    </row>
    <row r="2681" spans="2:9" x14ac:dyDescent="0.25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26630</v>
      </c>
      <c r="I2681" s="1">
        <f>+Territorio[[#This Row],[id]]</f>
        <v>2671</v>
      </c>
    </row>
    <row r="2682" spans="2:9" x14ac:dyDescent="0.25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26631</v>
      </c>
      <c r="I2682" s="1">
        <f>+Territorio[[#This Row],[id]]</f>
        <v>2672</v>
      </c>
    </row>
    <row r="2683" spans="2:9" x14ac:dyDescent="0.25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26632</v>
      </c>
      <c r="I2683" s="1">
        <f>+Territorio[[#This Row],[id]]</f>
        <v>2673</v>
      </c>
    </row>
    <row r="2684" spans="2:9" x14ac:dyDescent="0.25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26633</v>
      </c>
      <c r="I2684" s="1">
        <f>+Territorio[[#This Row],[id]]</f>
        <v>2674</v>
      </c>
    </row>
    <row r="2685" spans="2:9" x14ac:dyDescent="0.25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26634</v>
      </c>
      <c r="I2685" s="1">
        <f>+Territorio[[#This Row],[id]]</f>
        <v>2675</v>
      </c>
    </row>
    <row r="2686" spans="2:9" x14ac:dyDescent="0.25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26635</v>
      </c>
      <c r="I2686" s="1">
        <f>+Territorio[[#This Row],[id]]</f>
        <v>2676</v>
      </c>
    </row>
    <row r="2687" spans="2:9" x14ac:dyDescent="0.25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26636</v>
      </c>
      <c r="I2687" s="1">
        <f>+Territorio[[#This Row],[id]]</f>
        <v>2677</v>
      </c>
    </row>
    <row r="2688" spans="2:9" x14ac:dyDescent="0.25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26637</v>
      </c>
      <c r="I2688" s="1">
        <f>+Territorio[[#This Row],[id]]</f>
        <v>2678</v>
      </c>
    </row>
    <row r="2689" spans="2:9" x14ac:dyDescent="0.25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26638</v>
      </c>
      <c r="I2689" s="1">
        <f>+Territorio[[#This Row],[id]]</f>
        <v>2679</v>
      </c>
    </row>
    <row r="2690" spans="2:9" x14ac:dyDescent="0.25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26639</v>
      </c>
      <c r="I2690" s="1">
        <f>+Territorio[[#This Row],[id]]</f>
        <v>2680</v>
      </c>
    </row>
    <row r="2691" spans="2:9" x14ac:dyDescent="0.25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26640</v>
      </c>
      <c r="I2691" s="1">
        <f>+Territorio[[#This Row],[id]]</f>
        <v>2681</v>
      </c>
    </row>
    <row r="2692" spans="2:9" x14ac:dyDescent="0.25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26641</v>
      </c>
      <c r="I2692" s="1">
        <f>+Territorio[[#This Row],[id]]</f>
        <v>2682</v>
      </c>
    </row>
    <row r="2693" spans="2:9" x14ac:dyDescent="0.25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26642</v>
      </c>
      <c r="I2693" s="1">
        <f>+Territorio[[#This Row],[id]]</f>
        <v>2683</v>
      </c>
    </row>
    <row r="2694" spans="2:9" x14ac:dyDescent="0.25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26643</v>
      </c>
      <c r="I2694" s="1">
        <f>+Territorio[[#This Row],[id]]</f>
        <v>2684</v>
      </c>
    </row>
    <row r="2695" spans="2:9" x14ac:dyDescent="0.25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26644</v>
      </c>
      <c r="I2695" s="1">
        <f>+Territorio[[#This Row],[id]]</f>
        <v>2685</v>
      </c>
    </row>
    <row r="2696" spans="2:9" x14ac:dyDescent="0.25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26645</v>
      </c>
      <c r="I2696" s="1">
        <f>+Territorio[[#This Row],[id]]</f>
        <v>2686</v>
      </c>
    </row>
    <row r="2697" spans="2:9" x14ac:dyDescent="0.25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26646</v>
      </c>
      <c r="I2697" s="1">
        <f>+Territorio[[#This Row],[id]]</f>
        <v>2687</v>
      </c>
    </row>
    <row r="2698" spans="2:9" x14ac:dyDescent="0.25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26647</v>
      </c>
      <c r="I2698" s="1">
        <f>+Territorio[[#This Row],[id]]</f>
        <v>2688</v>
      </c>
    </row>
    <row r="2699" spans="2:9" x14ac:dyDescent="0.25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26648</v>
      </c>
      <c r="I2699" s="1">
        <f>+Territorio[[#This Row],[id]]</f>
        <v>2689</v>
      </c>
    </row>
    <row r="2700" spans="2:9" x14ac:dyDescent="0.25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26649</v>
      </c>
      <c r="I2700" s="1">
        <f>+Territorio[[#This Row],[id]]</f>
        <v>2690</v>
      </c>
    </row>
    <row r="2701" spans="2:9" x14ac:dyDescent="0.25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26650</v>
      </c>
      <c r="I2701" s="1">
        <f>+Territorio[[#This Row],[id]]</f>
        <v>2691</v>
      </c>
    </row>
    <row r="2702" spans="2:9" x14ac:dyDescent="0.25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26651</v>
      </c>
      <c r="I2702" s="1">
        <f>+Territorio[[#This Row],[id]]</f>
        <v>2692</v>
      </c>
    </row>
    <row r="2703" spans="2:9" x14ac:dyDescent="0.25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26652</v>
      </c>
      <c r="I2703" s="1">
        <f>+Territorio[[#This Row],[id]]</f>
        <v>2693</v>
      </c>
    </row>
    <row r="2704" spans="2:9" x14ac:dyDescent="0.25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26653</v>
      </c>
      <c r="I2704" s="1">
        <f>+Territorio[[#This Row],[id]]</f>
        <v>2694</v>
      </c>
    </row>
    <row r="2705" spans="2:9" x14ac:dyDescent="0.25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26654</v>
      </c>
      <c r="I2705" s="1">
        <f>+Territorio[[#This Row],[id]]</f>
        <v>2695</v>
      </c>
    </row>
    <row r="2706" spans="2:9" x14ac:dyDescent="0.25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26655</v>
      </c>
      <c r="I2706" s="1">
        <f>+Territorio[[#This Row],[id]]</f>
        <v>2696</v>
      </c>
    </row>
    <row r="2707" spans="2:9" x14ac:dyDescent="0.25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26656</v>
      </c>
      <c r="I2707" s="1">
        <f>+Territorio[[#This Row],[id]]</f>
        <v>2697</v>
      </c>
    </row>
    <row r="2708" spans="2:9" x14ac:dyDescent="0.25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26657</v>
      </c>
      <c r="I2708" s="1">
        <f>+Territorio[[#This Row],[id]]</f>
        <v>2698</v>
      </c>
    </row>
    <row r="2709" spans="2:9" x14ac:dyDescent="0.25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26658</v>
      </c>
      <c r="I2709" s="1">
        <f>+Territorio[[#This Row],[id]]</f>
        <v>2699</v>
      </c>
    </row>
    <row r="2710" spans="2:9" x14ac:dyDescent="0.25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26659</v>
      </c>
      <c r="I2710" s="1">
        <f>+Territorio[[#This Row],[id]]</f>
        <v>2700</v>
      </c>
    </row>
    <row r="2711" spans="2:9" x14ac:dyDescent="0.25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26660</v>
      </c>
      <c r="I2711" s="1">
        <f>+Territorio[[#This Row],[id]]</f>
        <v>2701</v>
      </c>
    </row>
    <row r="2712" spans="2:9" x14ac:dyDescent="0.25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26661</v>
      </c>
      <c r="I2712" s="1">
        <f>+Territorio[[#This Row],[id]]</f>
        <v>2702</v>
      </c>
    </row>
    <row r="2713" spans="2:9" x14ac:dyDescent="0.25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26662</v>
      </c>
      <c r="I2713" s="1">
        <f>+Territorio[[#This Row],[id]]</f>
        <v>2703</v>
      </c>
    </row>
    <row r="2714" spans="2:9" x14ac:dyDescent="0.25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26663</v>
      </c>
      <c r="I2714" s="1">
        <f>+Territorio[[#This Row],[id]]</f>
        <v>2704</v>
      </c>
    </row>
    <row r="2715" spans="2:9" x14ac:dyDescent="0.25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26664</v>
      </c>
      <c r="I2715" s="1">
        <f>+Territorio[[#This Row],[id]]</f>
        <v>2705</v>
      </c>
    </row>
    <row r="2716" spans="2:9" x14ac:dyDescent="0.25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26665</v>
      </c>
      <c r="I2716" s="1">
        <f>+Territorio[[#This Row],[id]]</f>
        <v>2706</v>
      </c>
    </row>
    <row r="2717" spans="2:9" x14ac:dyDescent="0.25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26666</v>
      </c>
      <c r="I2717" s="1">
        <f>+Territorio[[#This Row],[id]]</f>
        <v>2707</v>
      </c>
    </row>
    <row r="2718" spans="2:9" x14ac:dyDescent="0.25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26667</v>
      </c>
      <c r="I2718" s="1">
        <f>+Territorio[[#This Row],[id]]</f>
        <v>2708</v>
      </c>
    </row>
    <row r="2719" spans="2:9" x14ac:dyDescent="0.25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26668</v>
      </c>
      <c r="I2719" s="1">
        <f>+Territorio[[#This Row],[id]]</f>
        <v>2709</v>
      </c>
    </row>
    <row r="2720" spans="2:9" x14ac:dyDescent="0.25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26669</v>
      </c>
      <c r="I2720" s="1">
        <f>+Territorio[[#This Row],[id]]</f>
        <v>2710</v>
      </c>
    </row>
    <row r="2721" spans="2:9" x14ac:dyDescent="0.25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26670</v>
      </c>
      <c r="I2721" s="1">
        <f>+Territorio[[#This Row],[id]]</f>
        <v>2711</v>
      </c>
    </row>
    <row r="2722" spans="2:9" x14ac:dyDescent="0.25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26671</v>
      </c>
      <c r="I2722" s="1">
        <f>+Territorio[[#This Row],[id]]</f>
        <v>2712</v>
      </c>
    </row>
    <row r="2723" spans="2:9" x14ac:dyDescent="0.25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26672</v>
      </c>
      <c r="I2723" s="1">
        <f>+Territorio[[#This Row],[id]]</f>
        <v>2713</v>
      </c>
    </row>
    <row r="2724" spans="2:9" x14ac:dyDescent="0.25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26673</v>
      </c>
      <c r="I2724" s="1">
        <f>+Territorio[[#This Row],[id]]</f>
        <v>2714</v>
      </c>
    </row>
    <row r="2725" spans="2:9" x14ac:dyDescent="0.25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26674</v>
      </c>
      <c r="I2725" s="1">
        <f>+Territorio[[#This Row],[id]]</f>
        <v>2715</v>
      </c>
    </row>
    <row r="2726" spans="2:9" x14ac:dyDescent="0.25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26675</v>
      </c>
      <c r="I2726" s="1">
        <f>+Territorio[[#This Row],[id]]</f>
        <v>2716</v>
      </c>
    </row>
    <row r="2727" spans="2:9" x14ac:dyDescent="0.25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26676</v>
      </c>
      <c r="I2727" s="1">
        <f>+Territorio[[#This Row],[id]]</f>
        <v>2717</v>
      </c>
    </row>
    <row r="2728" spans="2:9" x14ac:dyDescent="0.25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26677</v>
      </c>
      <c r="I2728" s="1">
        <f>+Territorio[[#This Row],[id]]</f>
        <v>2718</v>
      </c>
    </row>
    <row r="2729" spans="2:9" x14ac:dyDescent="0.25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26678</v>
      </c>
      <c r="I2729" s="1">
        <f>+Territorio[[#This Row],[id]]</f>
        <v>2719</v>
      </c>
    </row>
    <row r="2730" spans="2:9" x14ac:dyDescent="0.25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26679</v>
      </c>
      <c r="I2730" s="1">
        <f>+Territorio[[#This Row],[id]]</f>
        <v>2720</v>
      </c>
    </row>
    <row r="2731" spans="2:9" x14ac:dyDescent="0.25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26680</v>
      </c>
      <c r="I2731" s="1">
        <f>+Territorio[[#This Row],[id]]</f>
        <v>2721</v>
      </c>
    </row>
    <row r="2732" spans="2:9" x14ac:dyDescent="0.25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26681</v>
      </c>
      <c r="I2732" s="1">
        <f>+Territorio[[#This Row],[id]]</f>
        <v>2722</v>
      </c>
    </row>
    <row r="2733" spans="2:9" x14ac:dyDescent="0.25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26682</v>
      </c>
      <c r="I2733" s="1">
        <f>+Territorio[[#This Row],[id]]</f>
        <v>2723</v>
      </c>
    </row>
    <row r="2734" spans="2:9" x14ac:dyDescent="0.25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26683</v>
      </c>
      <c r="I2734" s="1">
        <f>+Territorio[[#This Row],[id]]</f>
        <v>2724</v>
      </c>
    </row>
    <row r="2735" spans="2:9" x14ac:dyDescent="0.25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26684</v>
      </c>
      <c r="I2735" s="1">
        <f>+Territorio[[#This Row],[id]]</f>
        <v>2725</v>
      </c>
    </row>
    <row r="2736" spans="2:9" x14ac:dyDescent="0.25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26685</v>
      </c>
      <c r="I2736" s="1">
        <f>+Territorio[[#This Row],[id]]</f>
        <v>2726</v>
      </c>
    </row>
    <row r="2737" spans="2:9" x14ac:dyDescent="0.25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26686</v>
      </c>
      <c r="I2737" s="1">
        <f>+Territorio[[#This Row],[id]]</f>
        <v>2727</v>
      </c>
    </row>
    <row r="2738" spans="2:9" x14ac:dyDescent="0.25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26687</v>
      </c>
      <c r="I2738" s="1">
        <f>+Territorio[[#This Row],[id]]</f>
        <v>2728</v>
      </c>
    </row>
    <row r="2739" spans="2:9" x14ac:dyDescent="0.25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26688</v>
      </c>
      <c r="I2739" s="1">
        <f>+Territorio[[#This Row],[id]]</f>
        <v>2729</v>
      </c>
    </row>
    <row r="2740" spans="2:9" x14ac:dyDescent="0.25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26689</v>
      </c>
      <c r="I2740" s="1">
        <f>+Territorio[[#This Row],[id]]</f>
        <v>2730</v>
      </c>
    </row>
    <row r="2741" spans="2:9" x14ac:dyDescent="0.25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26690</v>
      </c>
      <c r="I2741" s="1">
        <f>+Territorio[[#This Row],[id]]</f>
        <v>2731</v>
      </c>
    </row>
    <row r="2742" spans="2:9" x14ac:dyDescent="0.25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26691</v>
      </c>
      <c r="I2742" s="1">
        <f>+Territorio[[#This Row],[id]]</f>
        <v>2732</v>
      </c>
    </row>
    <row r="2743" spans="2:9" x14ac:dyDescent="0.25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26692</v>
      </c>
      <c r="I2743" s="1">
        <f>+Territorio[[#This Row],[id]]</f>
        <v>2733</v>
      </c>
    </row>
    <row r="2744" spans="2:9" x14ac:dyDescent="0.25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26693</v>
      </c>
      <c r="I2744" s="1">
        <f>+Territorio[[#This Row],[id]]</f>
        <v>2734</v>
      </c>
    </row>
    <row r="2745" spans="2:9" x14ac:dyDescent="0.25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26694</v>
      </c>
      <c r="I2745" s="1">
        <f>+Territorio[[#This Row],[id]]</f>
        <v>2735</v>
      </c>
    </row>
    <row r="2746" spans="2:9" x14ac:dyDescent="0.25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26695</v>
      </c>
      <c r="I2746" s="1">
        <f>+Territorio[[#This Row],[id]]</f>
        <v>2736</v>
      </c>
    </row>
    <row r="2747" spans="2:9" x14ac:dyDescent="0.25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26696</v>
      </c>
      <c r="I2747" s="1">
        <f>+Territorio[[#This Row],[id]]</f>
        <v>2737</v>
      </c>
    </row>
    <row r="2748" spans="2:9" x14ac:dyDescent="0.25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26697</v>
      </c>
      <c r="I2748" s="1">
        <f>+Territorio[[#This Row],[id]]</f>
        <v>2738</v>
      </c>
    </row>
    <row r="2749" spans="2:9" x14ac:dyDescent="0.25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26698</v>
      </c>
      <c r="I2749" s="1">
        <f>+Territorio[[#This Row],[id]]</f>
        <v>2739</v>
      </c>
    </row>
    <row r="2750" spans="2:9" x14ac:dyDescent="0.25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26699</v>
      </c>
      <c r="I2750" s="1">
        <f>+Territorio[[#This Row],[id]]</f>
        <v>2740</v>
      </c>
    </row>
    <row r="2751" spans="2:9" x14ac:dyDescent="0.25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26700</v>
      </c>
      <c r="I2751" s="1">
        <f>+Territorio[[#This Row],[id]]</f>
        <v>2741</v>
      </c>
    </row>
    <row r="2752" spans="2:9" x14ac:dyDescent="0.25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26701</v>
      </c>
      <c r="I2752" s="1">
        <f>+Territorio[[#This Row],[id]]</f>
        <v>2742</v>
      </c>
    </row>
    <row r="2753" spans="2:9" x14ac:dyDescent="0.25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26702</v>
      </c>
      <c r="I2753" s="1">
        <f>+Territorio[[#This Row],[id]]</f>
        <v>2743</v>
      </c>
    </row>
    <row r="2754" spans="2:9" x14ac:dyDescent="0.25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26703</v>
      </c>
      <c r="I2754" s="1">
        <f>+Territorio[[#This Row],[id]]</f>
        <v>2744</v>
      </c>
    </row>
    <row r="2755" spans="2:9" x14ac:dyDescent="0.25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26704</v>
      </c>
      <c r="I2755" s="1">
        <f>+Territorio[[#This Row],[id]]</f>
        <v>2745</v>
      </c>
    </row>
    <row r="2756" spans="2:9" x14ac:dyDescent="0.25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26705</v>
      </c>
      <c r="I2756" s="1">
        <f>+Territorio[[#This Row],[id]]</f>
        <v>2746</v>
      </c>
    </row>
    <row r="2757" spans="2:9" x14ac:dyDescent="0.25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26706</v>
      </c>
      <c r="I2757" s="1">
        <f>+Territorio[[#This Row],[id]]</f>
        <v>2747</v>
      </c>
    </row>
    <row r="2758" spans="2:9" x14ac:dyDescent="0.25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26707</v>
      </c>
      <c r="I2758" s="1">
        <f>+Territorio[[#This Row],[id]]</f>
        <v>2748</v>
      </c>
    </row>
    <row r="2759" spans="2:9" x14ac:dyDescent="0.25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26708</v>
      </c>
      <c r="I2759" s="1">
        <f>+Territorio[[#This Row],[id]]</f>
        <v>2749</v>
      </c>
    </row>
    <row r="2760" spans="2:9" x14ac:dyDescent="0.25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26709</v>
      </c>
      <c r="I2760" s="1">
        <f>+Territorio[[#This Row],[id]]</f>
        <v>2750</v>
      </c>
    </row>
    <row r="2761" spans="2:9" x14ac:dyDescent="0.25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26710</v>
      </c>
      <c r="I2761" s="1">
        <f>+Territorio[[#This Row],[id]]</f>
        <v>2751</v>
      </c>
    </row>
    <row r="2762" spans="2:9" x14ac:dyDescent="0.25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26711</v>
      </c>
      <c r="I2762" s="1">
        <f>+Territorio[[#This Row],[id]]</f>
        <v>2752</v>
      </c>
    </row>
    <row r="2763" spans="2:9" x14ac:dyDescent="0.25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26712</v>
      </c>
      <c r="I2763" s="1">
        <f>+Territorio[[#This Row],[id]]</f>
        <v>2753</v>
      </c>
    </row>
    <row r="2764" spans="2:9" x14ac:dyDescent="0.25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26713</v>
      </c>
      <c r="I2764" s="1">
        <f>+Territorio[[#This Row],[id]]</f>
        <v>2754</v>
      </c>
    </row>
    <row r="2765" spans="2:9" x14ac:dyDescent="0.25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26714</v>
      </c>
      <c r="I2765" s="1">
        <f>+Territorio[[#This Row],[id]]</f>
        <v>2755</v>
      </c>
    </row>
    <row r="2766" spans="2:9" x14ac:dyDescent="0.25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26715</v>
      </c>
      <c r="I2766" s="1">
        <f>+Territorio[[#This Row],[id]]</f>
        <v>2756</v>
      </c>
    </row>
    <row r="2767" spans="2:9" x14ac:dyDescent="0.25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26716</v>
      </c>
      <c r="I2767" s="1">
        <f>+Territorio[[#This Row],[id]]</f>
        <v>2757</v>
      </c>
    </row>
    <row r="2768" spans="2:9" x14ac:dyDescent="0.25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26717</v>
      </c>
      <c r="I2768" s="1">
        <f>+Territorio[[#This Row],[id]]</f>
        <v>2758</v>
      </c>
    </row>
    <row r="2769" spans="2:9" x14ac:dyDescent="0.25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26718</v>
      </c>
      <c r="I2769" s="1">
        <f>+Territorio[[#This Row],[id]]</f>
        <v>2759</v>
      </c>
    </row>
    <row r="2770" spans="2:9" x14ac:dyDescent="0.25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26719</v>
      </c>
      <c r="I2770" s="1">
        <f>+Territorio[[#This Row],[id]]</f>
        <v>2760</v>
      </c>
    </row>
    <row r="2771" spans="2:9" x14ac:dyDescent="0.25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26720</v>
      </c>
      <c r="I2771" s="1">
        <f>+Territorio[[#This Row],[id]]</f>
        <v>2761</v>
      </c>
    </row>
    <row r="2772" spans="2:9" x14ac:dyDescent="0.25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26721</v>
      </c>
      <c r="I2772" s="1">
        <f>+Territorio[[#This Row],[id]]</f>
        <v>2762</v>
      </c>
    </row>
    <row r="2773" spans="2:9" x14ac:dyDescent="0.25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26722</v>
      </c>
      <c r="I2773" s="1">
        <f>+Territorio[[#This Row],[id]]</f>
        <v>2763</v>
      </c>
    </row>
    <row r="2774" spans="2:9" x14ac:dyDescent="0.25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26723</v>
      </c>
      <c r="I2774" s="1">
        <f>+Territorio[[#This Row],[id]]</f>
        <v>2764</v>
      </c>
    </row>
    <row r="2775" spans="2:9" x14ac:dyDescent="0.25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26724</v>
      </c>
      <c r="I2775" s="1">
        <f>+Territorio[[#This Row],[id]]</f>
        <v>2765</v>
      </c>
    </row>
    <row r="2776" spans="2:9" x14ac:dyDescent="0.25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26725</v>
      </c>
      <c r="I2776" s="1">
        <f>+Territorio[[#This Row],[id]]</f>
        <v>2766</v>
      </c>
    </row>
    <row r="2777" spans="2:9" x14ac:dyDescent="0.25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26726</v>
      </c>
      <c r="I2777" s="1">
        <f>+Territorio[[#This Row],[id]]</f>
        <v>2767</v>
      </c>
    </row>
    <row r="2778" spans="2:9" x14ac:dyDescent="0.25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26727</v>
      </c>
      <c r="I2778" s="1">
        <f>+Territorio[[#This Row],[id]]</f>
        <v>2768</v>
      </c>
    </row>
    <row r="2779" spans="2:9" x14ac:dyDescent="0.25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26728</v>
      </c>
      <c r="I2779" s="1">
        <f>+Territorio[[#This Row],[id]]</f>
        <v>2769</v>
      </c>
    </row>
    <row r="2780" spans="2:9" x14ac:dyDescent="0.25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26729</v>
      </c>
      <c r="I2780" s="1">
        <f>+Territorio[[#This Row],[id]]</f>
        <v>2770</v>
      </c>
    </row>
    <row r="2781" spans="2:9" x14ac:dyDescent="0.25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26730</v>
      </c>
      <c r="I2781" s="1">
        <f>+Territorio[[#This Row],[id]]</f>
        <v>2771</v>
      </c>
    </row>
    <row r="2782" spans="2:9" x14ac:dyDescent="0.25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26731</v>
      </c>
      <c r="I2782" s="1">
        <f>+Territorio[[#This Row],[id]]</f>
        <v>2772</v>
      </c>
    </row>
    <row r="2783" spans="2:9" x14ac:dyDescent="0.25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26732</v>
      </c>
      <c r="I2783" s="1">
        <f>+Territorio[[#This Row],[id]]</f>
        <v>2773</v>
      </c>
    </row>
    <row r="2784" spans="2:9" x14ac:dyDescent="0.25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26733</v>
      </c>
      <c r="I2784" s="1">
        <f>+Territorio[[#This Row],[id]]</f>
        <v>2774</v>
      </c>
    </row>
    <row r="2785" spans="2:9" x14ac:dyDescent="0.25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26734</v>
      </c>
      <c r="I2785" s="1">
        <f>+Territorio[[#This Row],[id]]</f>
        <v>2775</v>
      </c>
    </row>
    <row r="2786" spans="2:9" x14ac:dyDescent="0.25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26735</v>
      </c>
      <c r="I2786" s="1">
        <f>+Territorio[[#This Row],[id]]</f>
        <v>2776</v>
      </c>
    </row>
    <row r="2787" spans="2:9" x14ac:dyDescent="0.25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26736</v>
      </c>
      <c r="I2787" s="1">
        <f>+Territorio[[#This Row],[id]]</f>
        <v>2777</v>
      </c>
    </row>
    <row r="2788" spans="2:9" x14ac:dyDescent="0.25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26737</v>
      </c>
      <c r="I2788" s="1">
        <f>+Territorio[[#This Row],[id]]</f>
        <v>2778</v>
      </c>
    </row>
    <row r="2789" spans="2:9" x14ac:dyDescent="0.25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26738</v>
      </c>
      <c r="I2789" s="1">
        <f>+Territorio[[#This Row],[id]]</f>
        <v>2779</v>
      </c>
    </row>
    <row r="2790" spans="2:9" x14ac:dyDescent="0.25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26739</v>
      </c>
      <c r="I2790" s="1">
        <f>+Territorio[[#This Row],[id]]</f>
        <v>2780</v>
      </c>
    </row>
    <row r="2791" spans="2:9" x14ac:dyDescent="0.25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26740</v>
      </c>
      <c r="I2791" s="1">
        <f>+Territorio[[#This Row],[id]]</f>
        <v>2781</v>
      </c>
    </row>
    <row r="2792" spans="2:9" x14ac:dyDescent="0.25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26741</v>
      </c>
      <c r="I2792" s="1">
        <f>+Territorio[[#This Row],[id]]</f>
        <v>2782</v>
      </c>
    </row>
    <row r="2793" spans="2:9" x14ac:dyDescent="0.25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26742</v>
      </c>
      <c r="I2793" s="1">
        <f>+Territorio[[#This Row],[id]]</f>
        <v>2783</v>
      </c>
    </row>
    <row r="2794" spans="2:9" x14ac:dyDescent="0.25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26743</v>
      </c>
      <c r="I2794" s="1">
        <f>+Territorio[[#This Row],[id]]</f>
        <v>2784</v>
      </c>
    </row>
    <row r="2795" spans="2:9" x14ac:dyDescent="0.25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26744</v>
      </c>
      <c r="I2795" s="1">
        <f>+Territorio[[#This Row],[id]]</f>
        <v>2785</v>
      </c>
    </row>
    <row r="2796" spans="2:9" x14ac:dyDescent="0.25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26745</v>
      </c>
      <c r="I2796" s="1">
        <f>+Territorio[[#This Row],[id]]</f>
        <v>2786</v>
      </c>
    </row>
    <row r="2797" spans="2:9" x14ac:dyDescent="0.25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26746</v>
      </c>
      <c r="I2797" s="1">
        <f>+Territorio[[#This Row],[id]]</f>
        <v>2787</v>
      </c>
    </row>
    <row r="2798" spans="2:9" x14ac:dyDescent="0.25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26747</v>
      </c>
      <c r="I2798" s="1">
        <f>+Territorio[[#This Row],[id]]</f>
        <v>2788</v>
      </c>
    </row>
    <row r="2799" spans="2:9" x14ac:dyDescent="0.25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26748</v>
      </c>
      <c r="I2799" s="1">
        <f>+Territorio[[#This Row],[id]]</f>
        <v>2789</v>
      </c>
    </row>
    <row r="2800" spans="2:9" x14ac:dyDescent="0.25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26749</v>
      </c>
      <c r="I2800" s="1">
        <f>+Territorio[[#This Row],[id]]</f>
        <v>2790</v>
      </c>
    </row>
    <row r="2801" spans="2:9" x14ac:dyDescent="0.25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26750</v>
      </c>
      <c r="I2801" s="1">
        <f>+Territorio[[#This Row],[id]]</f>
        <v>2791</v>
      </c>
    </row>
    <row r="2802" spans="2:9" x14ac:dyDescent="0.25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26751</v>
      </c>
      <c r="I2802" s="1">
        <f>+Territorio[[#This Row],[id]]</f>
        <v>2792</v>
      </c>
    </row>
    <row r="2803" spans="2:9" x14ac:dyDescent="0.25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26752</v>
      </c>
      <c r="I2803" s="1">
        <f>+Territorio[[#This Row],[id]]</f>
        <v>2793</v>
      </c>
    </row>
    <row r="2804" spans="2:9" x14ac:dyDescent="0.25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26753</v>
      </c>
      <c r="I2804" s="1">
        <f>+Territorio[[#This Row],[id]]</f>
        <v>2794</v>
      </c>
    </row>
    <row r="2805" spans="2:9" x14ac:dyDescent="0.25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26754</v>
      </c>
      <c r="I2805" s="1">
        <f>+Territorio[[#This Row],[id]]</f>
        <v>2795</v>
      </c>
    </row>
    <row r="2806" spans="2:9" x14ac:dyDescent="0.25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26755</v>
      </c>
      <c r="I2806" s="1">
        <f>+Territorio[[#This Row],[id]]</f>
        <v>2796</v>
      </c>
    </row>
    <row r="2807" spans="2:9" x14ac:dyDescent="0.25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26756</v>
      </c>
      <c r="I2807" s="1">
        <f>+Territorio[[#This Row],[id]]</f>
        <v>2797</v>
      </c>
    </row>
    <row r="2808" spans="2:9" x14ac:dyDescent="0.25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26757</v>
      </c>
      <c r="I2808" s="1">
        <f>+Territorio[[#This Row],[id]]</f>
        <v>2798</v>
      </c>
    </row>
    <row r="2809" spans="2:9" x14ac:dyDescent="0.25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26758</v>
      </c>
      <c r="I2809" s="1">
        <f>+Territorio[[#This Row],[id]]</f>
        <v>2799</v>
      </c>
    </row>
    <row r="2810" spans="2:9" x14ac:dyDescent="0.25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26759</v>
      </c>
      <c r="I2810" s="1">
        <f>+Territorio[[#This Row],[id]]</f>
        <v>2800</v>
      </c>
    </row>
    <row r="2811" spans="2:9" x14ac:dyDescent="0.25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26760</v>
      </c>
      <c r="I2811" s="1">
        <f>+Territorio[[#This Row],[id]]</f>
        <v>2801</v>
      </c>
    </row>
    <row r="2812" spans="2:9" x14ac:dyDescent="0.25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26761</v>
      </c>
      <c r="I2812" s="1">
        <f>+Territorio[[#This Row],[id]]</f>
        <v>2802</v>
      </c>
    </row>
    <row r="2813" spans="2:9" x14ac:dyDescent="0.25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26762</v>
      </c>
      <c r="I2813" s="1">
        <f>+Territorio[[#This Row],[id]]</f>
        <v>2803</v>
      </c>
    </row>
    <row r="2814" spans="2:9" x14ac:dyDescent="0.25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26763</v>
      </c>
      <c r="I2814" s="1">
        <f>+Territorio[[#This Row],[id]]</f>
        <v>2804</v>
      </c>
    </row>
    <row r="2815" spans="2:9" x14ac:dyDescent="0.25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26764</v>
      </c>
      <c r="I2815" s="1">
        <f>+Territorio[[#This Row],[id]]</f>
        <v>2805</v>
      </c>
    </row>
    <row r="2816" spans="2:9" x14ac:dyDescent="0.25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26765</v>
      </c>
      <c r="I2816" s="1">
        <f>+Territorio[[#This Row],[id]]</f>
        <v>2806</v>
      </c>
    </row>
    <row r="2817" spans="2:9" x14ac:dyDescent="0.25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26766</v>
      </c>
      <c r="I2817" s="1">
        <f>+Territorio[[#This Row],[id]]</f>
        <v>2807</v>
      </c>
    </row>
    <row r="2818" spans="2:9" x14ac:dyDescent="0.25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26767</v>
      </c>
      <c r="I2818" s="1">
        <f>+Territorio[[#This Row],[id]]</f>
        <v>2808</v>
      </c>
    </row>
    <row r="2819" spans="2:9" x14ac:dyDescent="0.25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26768</v>
      </c>
      <c r="I2819" s="1">
        <f>+Territorio[[#This Row],[id]]</f>
        <v>2809</v>
      </c>
    </row>
    <row r="2820" spans="2:9" x14ac:dyDescent="0.25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26769</v>
      </c>
      <c r="I2820" s="1">
        <f>+Territorio[[#This Row],[id]]</f>
        <v>2810</v>
      </c>
    </row>
    <row r="2821" spans="2:9" x14ac:dyDescent="0.25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26770</v>
      </c>
      <c r="I2821" s="1">
        <f>+Territorio[[#This Row],[id]]</f>
        <v>2811</v>
      </c>
    </row>
    <row r="2822" spans="2:9" x14ac:dyDescent="0.25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26771</v>
      </c>
      <c r="I2822" s="1">
        <f>+Territorio[[#This Row],[id]]</f>
        <v>2812</v>
      </c>
    </row>
    <row r="2823" spans="2:9" x14ac:dyDescent="0.25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26772</v>
      </c>
      <c r="I2823" s="1">
        <f>+Territorio[[#This Row],[id]]</f>
        <v>2813</v>
      </c>
    </row>
    <row r="2824" spans="2:9" x14ac:dyDescent="0.25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26773</v>
      </c>
      <c r="I2824" s="1">
        <f>+Territorio[[#This Row],[id]]</f>
        <v>2814</v>
      </c>
    </row>
    <row r="2825" spans="2:9" x14ac:dyDescent="0.25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26774</v>
      </c>
      <c r="I2825" s="1">
        <f>+Territorio[[#This Row],[id]]</f>
        <v>2815</v>
      </c>
    </row>
    <row r="2826" spans="2:9" x14ac:dyDescent="0.25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26775</v>
      </c>
      <c r="I2826" s="1">
        <f>+Territorio[[#This Row],[id]]</f>
        <v>2816</v>
      </c>
    </row>
    <row r="2827" spans="2:9" x14ac:dyDescent="0.25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26776</v>
      </c>
      <c r="I2827" s="1">
        <f>+Territorio[[#This Row],[id]]</f>
        <v>2817</v>
      </c>
    </row>
    <row r="2828" spans="2:9" x14ac:dyDescent="0.25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26777</v>
      </c>
      <c r="I2828" s="1">
        <f>+Territorio[[#This Row],[id]]</f>
        <v>2818</v>
      </c>
    </row>
    <row r="2829" spans="2:9" x14ac:dyDescent="0.25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26778</v>
      </c>
      <c r="I2829" s="1">
        <f>+Territorio[[#This Row],[id]]</f>
        <v>2819</v>
      </c>
    </row>
    <row r="2830" spans="2:9" x14ac:dyDescent="0.25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26779</v>
      </c>
      <c r="I2830" s="1">
        <f>+Territorio[[#This Row],[id]]</f>
        <v>2820</v>
      </c>
    </row>
    <row r="2831" spans="2:9" x14ac:dyDescent="0.25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26780</v>
      </c>
      <c r="I2831" s="1">
        <f>+Territorio[[#This Row],[id]]</f>
        <v>2821</v>
      </c>
    </row>
    <row r="2832" spans="2:9" x14ac:dyDescent="0.25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26781</v>
      </c>
      <c r="I2832" s="1">
        <f>+Territorio[[#This Row],[id]]</f>
        <v>2822</v>
      </c>
    </row>
    <row r="2833" spans="2:9" x14ac:dyDescent="0.25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26782</v>
      </c>
      <c r="I2833" s="1">
        <f>+Territorio[[#This Row],[id]]</f>
        <v>2823</v>
      </c>
    </row>
    <row r="2834" spans="2:9" x14ac:dyDescent="0.25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26783</v>
      </c>
      <c r="I2834" s="1">
        <f>+Territorio[[#This Row],[id]]</f>
        <v>2824</v>
      </c>
    </row>
    <row r="2835" spans="2:9" x14ac:dyDescent="0.25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26784</v>
      </c>
      <c r="I2835" s="1">
        <f>+Territorio[[#This Row],[id]]</f>
        <v>2825</v>
      </c>
    </row>
    <row r="2836" spans="2:9" x14ac:dyDescent="0.25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26785</v>
      </c>
      <c r="I2836" s="1">
        <f>+Territorio[[#This Row],[id]]</f>
        <v>2826</v>
      </c>
    </row>
    <row r="2837" spans="2:9" x14ac:dyDescent="0.25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26786</v>
      </c>
      <c r="I2837" s="1">
        <f>+Territorio[[#This Row],[id]]</f>
        <v>2827</v>
      </c>
    </row>
    <row r="2838" spans="2:9" x14ac:dyDescent="0.25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26787</v>
      </c>
      <c r="I2838" s="1">
        <f>+Territorio[[#This Row],[id]]</f>
        <v>2828</v>
      </c>
    </row>
    <row r="2839" spans="2:9" x14ac:dyDescent="0.25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26788</v>
      </c>
      <c r="I2839" s="1">
        <f>+Territorio[[#This Row],[id]]</f>
        <v>2829</v>
      </c>
    </row>
    <row r="2840" spans="2:9" x14ac:dyDescent="0.25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26789</v>
      </c>
      <c r="I2840" s="1">
        <f>+Territorio[[#This Row],[id]]</f>
        <v>2830</v>
      </c>
    </row>
    <row r="2841" spans="2:9" x14ac:dyDescent="0.25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26790</v>
      </c>
      <c r="I2841" s="1">
        <f>+Territorio[[#This Row],[id]]</f>
        <v>2831</v>
      </c>
    </row>
    <row r="2842" spans="2:9" x14ac:dyDescent="0.25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26791</v>
      </c>
      <c r="I2842" s="1">
        <f>+Territorio[[#This Row],[id]]</f>
        <v>2832</v>
      </c>
    </row>
    <row r="2843" spans="2:9" x14ac:dyDescent="0.25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26792</v>
      </c>
      <c r="I2843" s="1">
        <f>+Territorio[[#This Row],[id]]</f>
        <v>2833</v>
      </c>
    </row>
    <row r="2844" spans="2:9" x14ac:dyDescent="0.25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26793</v>
      </c>
      <c r="I2844" s="1">
        <f>+Territorio[[#This Row],[id]]</f>
        <v>2834</v>
      </c>
    </row>
    <row r="2845" spans="2:9" x14ac:dyDescent="0.25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26794</v>
      </c>
      <c r="I2845" s="1">
        <f>+Territorio[[#This Row],[id]]</f>
        <v>2835</v>
      </c>
    </row>
    <row r="2846" spans="2:9" x14ac:dyDescent="0.25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26795</v>
      </c>
      <c r="I2846" s="1">
        <f>+Territorio[[#This Row],[id]]</f>
        <v>2836</v>
      </c>
    </row>
    <row r="2847" spans="2:9" x14ac:dyDescent="0.25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26796</v>
      </c>
      <c r="I2847" s="1">
        <f>+Territorio[[#This Row],[id]]</f>
        <v>2837</v>
      </c>
    </row>
    <row r="2848" spans="2:9" x14ac:dyDescent="0.25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26797</v>
      </c>
      <c r="I2848" s="1">
        <f>+Territorio[[#This Row],[id]]</f>
        <v>2838</v>
      </c>
    </row>
    <row r="2849" spans="2:9" x14ac:dyDescent="0.25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26798</v>
      </c>
      <c r="I2849" s="1">
        <f>+Territorio[[#This Row],[id]]</f>
        <v>2839</v>
      </c>
    </row>
    <row r="2850" spans="2:9" x14ac:dyDescent="0.25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26799</v>
      </c>
      <c r="I2850" s="1">
        <f>+Territorio[[#This Row],[id]]</f>
        <v>2840</v>
      </c>
    </row>
    <row r="2851" spans="2:9" x14ac:dyDescent="0.25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26800</v>
      </c>
      <c r="I2851" s="1">
        <f>+Territorio[[#This Row],[id]]</f>
        <v>2841</v>
      </c>
    </row>
    <row r="2852" spans="2:9" x14ac:dyDescent="0.25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26801</v>
      </c>
      <c r="I2852" s="1">
        <f>+Territorio[[#This Row],[id]]</f>
        <v>2842</v>
      </c>
    </row>
    <row r="2853" spans="2:9" x14ac:dyDescent="0.25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26802</v>
      </c>
      <c r="I2853" s="1">
        <f>+Territorio[[#This Row],[id]]</f>
        <v>2843</v>
      </c>
    </row>
    <row r="2854" spans="2:9" x14ac:dyDescent="0.25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26803</v>
      </c>
      <c r="I2854" s="1">
        <f>+Territorio[[#This Row],[id]]</f>
        <v>2844</v>
      </c>
    </row>
    <row r="2855" spans="2:9" x14ac:dyDescent="0.25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26804</v>
      </c>
      <c r="I2855" s="1">
        <f>+Territorio[[#This Row],[id]]</f>
        <v>2845</v>
      </c>
    </row>
    <row r="2856" spans="2:9" x14ac:dyDescent="0.25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26805</v>
      </c>
      <c r="I2856" s="1">
        <f>+Territorio[[#This Row],[id]]</f>
        <v>2846</v>
      </c>
    </row>
    <row r="2857" spans="2:9" x14ac:dyDescent="0.25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26806</v>
      </c>
      <c r="I2857" s="1">
        <f>+Territorio[[#This Row],[id]]</f>
        <v>2847</v>
      </c>
    </row>
    <row r="2858" spans="2:9" x14ac:dyDescent="0.25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26807</v>
      </c>
      <c r="I2858" s="1">
        <f>+Territorio[[#This Row],[id]]</f>
        <v>2848</v>
      </c>
    </row>
    <row r="2859" spans="2:9" x14ac:dyDescent="0.25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26808</v>
      </c>
      <c r="I2859" s="1">
        <f>+Territorio[[#This Row],[id]]</f>
        <v>2849</v>
      </c>
    </row>
    <row r="2860" spans="2:9" x14ac:dyDescent="0.25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26809</v>
      </c>
      <c r="I2860" s="1">
        <f>+Territorio[[#This Row],[id]]</f>
        <v>2850</v>
      </c>
    </row>
    <row r="2861" spans="2:9" x14ac:dyDescent="0.25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26810</v>
      </c>
      <c r="I2861" s="1">
        <f>+Territorio[[#This Row],[id]]</f>
        <v>2851</v>
      </c>
    </row>
    <row r="2862" spans="2:9" x14ac:dyDescent="0.25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26811</v>
      </c>
      <c r="I2862" s="1">
        <f>+Territorio[[#This Row],[id]]</f>
        <v>2852</v>
      </c>
    </row>
    <row r="2863" spans="2:9" x14ac:dyDescent="0.25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26812</v>
      </c>
      <c r="I2863" s="1">
        <f>+Territorio[[#This Row],[id]]</f>
        <v>2853</v>
      </c>
    </row>
    <row r="2864" spans="2:9" x14ac:dyDescent="0.25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26813</v>
      </c>
      <c r="I2864" s="1">
        <f>+Territorio[[#This Row],[id]]</f>
        <v>2854</v>
      </c>
    </row>
    <row r="2865" spans="2:9" x14ac:dyDescent="0.25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26814</v>
      </c>
      <c r="I2865" s="1">
        <f>+Territorio[[#This Row],[id]]</f>
        <v>2855</v>
      </c>
    </row>
    <row r="2866" spans="2:9" x14ac:dyDescent="0.25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26815</v>
      </c>
      <c r="I2866" s="1">
        <f>+Territorio[[#This Row],[id]]</f>
        <v>2856</v>
      </c>
    </row>
    <row r="2867" spans="2:9" x14ac:dyDescent="0.25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26816</v>
      </c>
      <c r="I2867" s="1">
        <f>+Territorio[[#This Row],[id]]</f>
        <v>2857</v>
      </c>
    </row>
    <row r="2868" spans="2:9" x14ac:dyDescent="0.25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26817</v>
      </c>
      <c r="I2868" s="1">
        <f>+Territorio[[#This Row],[id]]</f>
        <v>2858</v>
      </c>
    </row>
    <row r="2869" spans="2:9" x14ac:dyDescent="0.25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26818</v>
      </c>
      <c r="I2869" s="1">
        <f>+Territorio[[#This Row],[id]]</f>
        <v>2859</v>
      </c>
    </row>
    <row r="2870" spans="2:9" x14ac:dyDescent="0.25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26819</v>
      </c>
      <c r="I2870" s="1">
        <f>+Territorio[[#This Row],[id]]</f>
        <v>2860</v>
      </c>
    </row>
    <row r="2871" spans="2:9" x14ac:dyDescent="0.25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26820</v>
      </c>
      <c r="I2871" s="1">
        <f>+Territorio[[#This Row],[id]]</f>
        <v>2861</v>
      </c>
    </row>
    <row r="2872" spans="2:9" x14ac:dyDescent="0.25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26821</v>
      </c>
      <c r="I2872" s="1">
        <f>+Territorio[[#This Row],[id]]</f>
        <v>2862</v>
      </c>
    </row>
    <row r="2873" spans="2:9" x14ac:dyDescent="0.25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26822</v>
      </c>
      <c r="I2873" s="1">
        <f>+Territorio[[#This Row],[id]]</f>
        <v>2863</v>
      </c>
    </row>
    <row r="2874" spans="2:9" x14ac:dyDescent="0.25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26823</v>
      </c>
      <c r="I2874" s="1">
        <f>+Territorio[[#This Row],[id]]</f>
        <v>2864</v>
      </c>
    </row>
    <row r="2875" spans="2:9" x14ac:dyDescent="0.25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26824</v>
      </c>
      <c r="I2875" s="1">
        <f>+Territorio[[#This Row],[id]]</f>
        <v>2865</v>
      </c>
    </row>
    <row r="2876" spans="2:9" x14ac:dyDescent="0.25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26825</v>
      </c>
      <c r="I2876" s="1">
        <f>+Territorio[[#This Row],[id]]</f>
        <v>2866</v>
      </c>
    </row>
    <row r="2877" spans="2:9" x14ac:dyDescent="0.25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26826</v>
      </c>
      <c r="I2877" s="1">
        <f>+Territorio[[#This Row],[id]]</f>
        <v>2867</v>
      </c>
    </row>
    <row r="2878" spans="2:9" x14ac:dyDescent="0.25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26827</v>
      </c>
      <c r="I2878" s="1">
        <f>+Territorio[[#This Row],[id]]</f>
        <v>2868</v>
      </c>
    </row>
    <row r="2879" spans="2:9" x14ac:dyDescent="0.25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26828</v>
      </c>
      <c r="I2879" s="1">
        <f>+Territorio[[#This Row],[id]]</f>
        <v>2869</v>
      </c>
    </row>
    <row r="2880" spans="2:9" x14ac:dyDescent="0.25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26829</v>
      </c>
      <c r="I2880" s="1">
        <f>+Territorio[[#This Row],[id]]</f>
        <v>2870</v>
      </c>
    </row>
    <row r="2881" spans="2:9" x14ac:dyDescent="0.25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26830</v>
      </c>
      <c r="I2881" s="1">
        <f>+Territorio[[#This Row],[id]]</f>
        <v>2871</v>
      </c>
    </row>
    <row r="2882" spans="2:9" x14ac:dyDescent="0.25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26831</v>
      </c>
      <c r="I2882" s="1">
        <f>+Territorio[[#This Row],[id]]</f>
        <v>2872</v>
      </c>
    </row>
    <row r="2883" spans="2:9" x14ac:dyDescent="0.25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26832</v>
      </c>
      <c r="I2883" s="1">
        <f>+Territorio[[#This Row],[id]]</f>
        <v>2873</v>
      </c>
    </row>
    <row r="2884" spans="2:9" x14ac:dyDescent="0.25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26833</v>
      </c>
      <c r="I2884" s="1">
        <f>+Territorio[[#This Row],[id]]</f>
        <v>2874</v>
      </c>
    </row>
    <row r="2885" spans="2:9" x14ac:dyDescent="0.25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26834</v>
      </c>
      <c r="I2885" s="1">
        <f>+Territorio[[#This Row],[id]]</f>
        <v>2875</v>
      </c>
    </row>
    <row r="2886" spans="2:9" x14ac:dyDescent="0.25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26835</v>
      </c>
      <c r="I2886" s="1">
        <f>+Territorio[[#This Row],[id]]</f>
        <v>2876</v>
      </c>
    </row>
    <row r="2887" spans="2:9" x14ac:dyDescent="0.25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26836</v>
      </c>
      <c r="I2887" s="1">
        <f>+Territorio[[#This Row],[id]]</f>
        <v>2877</v>
      </c>
    </row>
    <row r="2888" spans="2:9" x14ac:dyDescent="0.25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26837</v>
      </c>
      <c r="I2888" s="1">
        <f>+Territorio[[#This Row],[id]]</f>
        <v>2878</v>
      </c>
    </row>
    <row r="2889" spans="2:9" x14ac:dyDescent="0.25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26838</v>
      </c>
      <c r="I2889" s="1">
        <f>+Territorio[[#This Row],[id]]</f>
        <v>2879</v>
      </c>
    </row>
    <row r="2890" spans="2:9" x14ac:dyDescent="0.25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26839</v>
      </c>
      <c r="I2890" s="1">
        <f>+Territorio[[#This Row],[id]]</f>
        <v>2880</v>
      </c>
    </row>
    <row r="2891" spans="2:9" x14ac:dyDescent="0.25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26840</v>
      </c>
      <c r="I2891" s="1">
        <f>+Territorio[[#This Row],[id]]</f>
        <v>2881</v>
      </c>
    </row>
    <row r="2892" spans="2:9" x14ac:dyDescent="0.25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26841</v>
      </c>
      <c r="I2892" s="1">
        <f>+Territorio[[#This Row],[id]]</f>
        <v>2882</v>
      </c>
    </row>
    <row r="2893" spans="2:9" x14ac:dyDescent="0.25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26842</v>
      </c>
      <c r="I2893" s="1">
        <f>+Territorio[[#This Row],[id]]</f>
        <v>2883</v>
      </c>
    </row>
    <row r="2894" spans="2:9" x14ac:dyDescent="0.25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26843</v>
      </c>
      <c r="I2894" s="1">
        <f>+Territorio[[#This Row],[id]]</f>
        <v>2884</v>
      </c>
    </row>
    <row r="2895" spans="2:9" x14ac:dyDescent="0.25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26844</v>
      </c>
      <c r="I2895" s="1">
        <f>+Territorio[[#This Row],[id]]</f>
        <v>2885</v>
      </c>
    </row>
    <row r="2896" spans="2:9" x14ac:dyDescent="0.25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26845</v>
      </c>
      <c r="I2896" s="1">
        <f>+Territorio[[#This Row],[id]]</f>
        <v>2886</v>
      </c>
    </row>
    <row r="2897" spans="2:9" x14ac:dyDescent="0.25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26846</v>
      </c>
      <c r="I2897" s="1">
        <f>+Territorio[[#This Row],[id]]</f>
        <v>2887</v>
      </c>
    </row>
    <row r="2898" spans="2:9" x14ac:dyDescent="0.25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26847</v>
      </c>
      <c r="I2898" s="1">
        <f>+Territorio[[#This Row],[id]]</f>
        <v>2888</v>
      </c>
    </row>
    <row r="2899" spans="2:9" x14ac:dyDescent="0.25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26848</v>
      </c>
      <c r="I2899" s="1">
        <f>+Territorio[[#This Row],[id]]</f>
        <v>2889</v>
      </c>
    </row>
    <row r="2900" spans="2:9" x14ac:dyDescent="0.25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26849</v>
      </c>
      <c r="I2900" s="1">
        <f>+Territorio[[#This Row],[id]]</f>
        <v>2890</v>
      </c>
    </row>
    <row r="2901" spans="2:9" x14ac:dyDescent="0.25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26850</v>
      </c>
      <c r="I2901" s="1">
        <f>+Territorio[[#This Row],[id]]</f>
        <v>2891</v>
      </c>
    </row>
    <row r="2902" spans="2:9" x14ac:dyDescent="0.25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26851</v>
      </c>
      <c r="I2902" s="1">
        <f>+Territorio[[#This Row],[id]]</f>
        <v>2892</v>
      </c>
    </row>
    <row r="2903" spans="2:9" x14ac:dyDescent="0.25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26852</v>
      </c>
      <c r="I2903" s="1">
        <f>+Territorio[[#This Row],[id]]</f>
        <v>2893</v>
      </c>
    </row>
    <row r="2904" spans="2:9" x14ac:dyDescent="0.25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26853</v>
      </c>
      <c r="I2904" s="1">
        <f>+Territorio[[#This Row],[id]]</f>
        <v>2894</v>
      </c>
    </row>
    <row r="2905" spans="2:9" x14ac:dyDescent="0.25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26854</v>
      </c>
      <c r="I2905" s="1">
        <f>+Territorio[[#This Row],[id]]</f>
        <v>2895</v>
      </c>
    </row>
    <row r="2906" spans="2:9" x14ac:dyDescent="0.25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26855</v>
      </c>
      <c r="I2906" s="1">
        <f>+Territorio[[#This Row],[id]]</f>
        <v>2896</v>
      </c>
    </row>
    <row r="2907" spans="2:9" x14ac:dyDescent="0.25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26856</v>
      </c>
      <c r="I2907" s="1">
        <f>+Territorio[[#This Row],[id]]</f>
        <v>2897</v>
      </c>
    </row>
    <row r="2908" spans="2:9" x14ac:dyDescent="0.25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26857</v>
      </c>
      <c r="I2908" s="1">
        <f>+Territorio[[#This Row],[id]]</f>
        <v>2898</v>
      </c>
    </row>
    <row r="2909" spans="2:9" x14ac:dyDescent="0.25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26858</v>
      </c>
      <c r="I2909" s="1">
        <f>+Territorio[[#This Row],[id]]</f>
        <v>2899</v>
      </c>
    </row>
    <row r="2910" spans="2:9" x14ac:dyDescent="0.25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26859</v>
      </c>
      <c r="I2910" s="1">
        <f>+Territorio[[#This Row],[id]]</f>
        <v>2900</v>
      </c>
    </row>
    <row r="2911" spans="2:9" x14ac:dyDescent="0.25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26860</v>
      </c>
      <c r="I2911" s="1">
        <f>+Territorio[[#This Row],[id]]</f>
        <v>2901</v>
      </c>
    </row>
    <row r="2912" spans="2:9" x14ac:dyDescent="0.25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26861</v>
      </c>
      <c r="I2912" s="1">
        <f>+Territorio[[#This Row],[id]]</f>
        <v>2902</v>
      </c>
    </row>
    <row r="2913" spans="2:9" x14ac:dyDescent="0.25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26862</v>
      </c>
      <c r="I2913" s="1">
        <f>+Territorio[[#This Row],[id]]</f>
        <v>2903</v>
      </c>
    </row>
    <row r="2914" spans="2:9" x14ac:dyDescent="0.25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26863</v>
      </c>
      <c r="I2914" s="1">
        <f>+Territorio[[#This Row],[id]]</f>
        <v>2904</v>
      </c>
    </row>
    <row r="2915" spans="2:9" x14ac:dyDescent="0.25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26864</v>
      </c>
      <c r="I2915" s="1">
        <f>+Territorio[[#This Row],[id]]</f>
        <v>2905</v>
      </c>
    </row>
    <row r="2916" spans="2:9" x14ac:dyDescent="0.25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26865</v>
      </c>
      <c r="I2916" s="1">
        <f>+Territorio[[#This Row],[id]]</f>
        <v>2906</v>
      </c>
    </row>
    <row r="2917" spans="2:9" x14ac:dyDescent="0.25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26866</v>
      </c>
      <c r="I2917" s="1">
        <f>+Territorio[[#This Row],[id]]</f>
        <v>2907</v>
      </c>
    </row>
    <row r="2918" spans="2:9" x14ac:dyDescent="0.25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26867</v>
      </c>
      <c r="I2918" s="1">
        <f>+Territorio[[#This Row],[id]]</f>
        <v>2908</v>
      </c>
    </row>
    <row r="2919" spans="2:9" x14ac:dyDescent="0.25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26868</v>
      </c>
      <c r="I2919" s="1">
        <f>+Territorio[[#This Row],[id]]</f>
        <v>2909</v>
      </c>
    </row>
    <row r="2920" spans="2:9" x14ac:dyDescent="0.25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26869</v>
      </c>
      <c r="I2920" s="1">
        <f>+Territorio[[#This Row],[id]]</f>
        <v>2910</v>
      </c>
    </row>
    <row r="2921" spans="2:9" x14ac:dyDescent="0.25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26870</v>
      </c>
      <c r="I2921" s="1">
        <f>+Territorio[[#This Row],[id]]</f>
        <v>2911</v>
      </c>
    </row>
    <row r="2922" spans="2:9" x14ac:dyDescent="0.25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26871</v>
      </c>
      <c r="I2922" s="1">
        <f>+Territorio[[#This Row],[id]]</f>
        <v>2912</v>
      </c>
    </row>
    <row r="2923" spans="2:9" x14ac:dyDescent="0.25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26872</v>
      </c>
      <c r="I2923" s="1">
        <f>+Territorio[[#This Row],[id]]</f>
        <v>2913</v>
      </c>
    </row>
    <row r="2924" spans="2:9" x14ac:dyDescent="0.25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26873</v>
      </c>
      <c r="I2924" s="1">
        <f>+Territorio[[#This Row],[id]]</f>
        <v>2914</v>
      </c>
    </row>
    <row r="2925" spans="2:9" x14ac:dyDescent="0.25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26874</v>
      </c>
      <c r="I2925" s="1">
        <f>+Territorio[[#This Row],[id]]</f>
        <v>2915</v>
      </c>
    </row>
    <row r="2926" spans="2:9" x14ac:dyDescent="0.25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26875</v>
      </c>
      <c r="I2926" s="1">
        <f>+Territorio[[#This Row],[id]]</f>
        <v>2916</v>
      </c>
    </row>
    <row r="2927" spans="2:9" x14ac:dyDescent="0.25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26876</v>
      </c>
      <c r="I2927" s="1">
        <f>+Territorio[[#This Row],[id]]</f>
        <v>2917</v>
      </c>
    </row>
    <row r="2928" spans="2:9" x14ac:dyDescent="0.25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26877</v>
      </c>
      <c r="I2928" s="1">
        <f>+Territorio[[#This Row],[id]]</f>
        <v>2918</v>
      </c>
    </row>
    <row r="2929" spans="2:9" x14ac:dyDescent="0.25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26878</v>
      </c>
      <c r="I2929" s="1">
        <f>+Territorio[[#This Row],[id]]</f>
        <v>2919</v>
      </c>
    </row>
    <row r="2930" spans="2:9" x14ac:dyDescent="0.25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26879</v>
      </c>
      <c r="I2930" s="1">
        <f>+Territorio[[#This Row],[id]]</f>
        <v>2920</v>
      </c>
    </row>
    <row r="2931" spans="2:9" x14ac:dyDescent="0.25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26880</v>
      </c>
      <c r="I2931" s="1">
        <f>+Territorio[[#This Row],[id]]</f>
        <v>2921</v>
      </c>
    </row>
    <row r="2932" spans="2:9" x14ac:dyDescent="0.25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26881</v>
      </c>
      <c r="I2932" s="1">
        <f>+Territorio[[#This Row],[id]]</f>
        <v>2922</v>
      </c>
    </row>
    <row r="2933" spans="2:9" x14ac:dyDescent="0.25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26882</v>
      </c>
      <c r="I2933" s="1">
        <f>+Territorio[[#This Row],[id]]</f>
        <v>2923</v>
      </c>
    </row>
    <row r="2934" spans="2:9" x14ac:dyDescent="0.25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26883</v>
      </c>
      <c r="I2934" s="1">
        <f>+Territorio[[#This Row],[id]]</f>
        <v>2924</v>
      </c>
    </row>
    <row r="2935" spans="2:9" x14ac:dyDescent="0.25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26884</v>
      </c>
      <c r="I2935" s="1">
        <f>+Territorio[[#This Row],[id]]</f>
        <v>2925</v>
      </c>
    </row>
    <row r="2936" spans="2:9" x14ac:dyDescent="0.25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26885</v>
      </c>
      <c r="I2936" s="1">
        <f>+Territorio[[#This Row],[id]]</f>
        <v>2926</v>
      </c>
    </row>
    <row r="2937" spans="2:9" x14ac:dyDescent="0.25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26886</v>
      </c>
      <c r="I2937" s="1">
        <f>+Territorio[[#This Row],[id]]</f>
        <v>2927</v>
      </c>
    </row>
    <row r="2938" spans="2:9" x14ac:dyDescent="0.25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26887</v>
      </c>
      <c r="I2938" s="1">
        <f>+Territorio[[#This Row],[id]]</f>
        <v>2928</v>
      </c>
    </row>
    <row r="2939" spans="2:9" x14ac:dyDescent="0.25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26888</v>
      </c>
      <c r="I2939" s="1">
        <f>+Territorio[[#This Row],[id]]</f>
        <v>2929</v>
      </c>
    </row>
    <row r="2940" spans="2:9" x14ac:dyDescent="0.25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26889</v>
      </c>
      <c r="I2940" s="1">
        <f>+Territorio[[#This Row],[id]]</f>
        <v>2930</v>
      </c>
    </row>
    <row r="2941" spans="2:9" x14ac:dyDescent="0.25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26890</v>
      </c>
      <c r="I2941" s="1">
        <f>+Territorio[[#This Row],[id]]</f>
        <v>2931</v>
      </c>
    </row>
    <row r="2942" spans="2:9" x14ac:dyDescent="0.25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26891</v>
      </c>
      <c r="I2942" s="1">
        <f>+Territorio[[#This Row],[id]]</f>
        <v>2932</v>
      </c>
    </row>
    <row r="2943" spans="2:9" x14ac:dyDescent="0.25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26892</v>
      </c>
      <c r="I2943" s="1">
        <f>+Territorio[[#This Row],[id]]</f>
        <v>2933</v>
      </c>
    </row>
    <row r="2944" spans="2:9" x14ac:dyDescent="0.25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26893</v>
      </c>
      <c r="I2944" s="1">
        <f>+Territorio[[#This Row],[id]]</f>
        <v>2934</v>
      </c>
    </row>
    <row r="2945" spans="2:9" x14ac:dyDescent="0.25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26894</v>
      </c>
      <c r="I2945" s="1">
        <f>+Territorio[[#This Row],[id]]</f>
        <v>2935</v>
      </c>
    </row>
    <row r="2946" spans="2:9" x14ac:dyDescent="0.25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26895</v>
      </c>
      <c r="I2946" s="1">
        <f>+Territorio[[#This Row],[id]]</f>
        <v>2936</v>
      </c>
    </row>
    <row r="2947" spans="2:9" x14ac:dyDescent="0.25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26896</v>
      </c>
      <c r="I2947" s="1">
        <f>+Territorio[[#This Row],[id]]</f>
        <v>2937</v>
      </c>
    </row>
    <row r="2948" spans="2:9" x14ac:dyDescent="0.25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26897</v>
      </c>
      <c r="I2948" s="1">
        <f>+Territorio[[#This Row],[id]]</f>
        <v>2938</v>
      </c>
    </row>
    <row r="2949" spans="2:9" x14ac:dyDescent="0.25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26898</v>
      </c>
      <c r="I2949" s="1">
        <f>+Territorio[[#This Row],[id]]</f>
        <v>2939</v>
      </c>
    </row>
    <row r="2950" spans="2:9" x14ac:dyDescent="0.25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26899</v>
      </c>
      <c r="I2950" s="1">
        <f>+Territorio[[#This Row],[id]]</f>
        <v>2940</v>
      </c>
    </row>
    <row r="2951" spans="2:9" x14ac:dyDescent="0.25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26900</v>
      </c>
      <c r="I2951" s="1">
        <f>+Territorio[[#This Row],[id]]</f>
        <v>2941</v>
      </c>
    </row>
    <row r="2952" spans="2:9" x14ac:dyDescent="0.25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26901</v>
      </c>
      <c r="I2952" s="1">
        <f>+Territorio[[#This Row],[id]]</f>
        <v>2942</v>
      </c>
    </row>
    <row r="2953" spans="2:9" x14ac:dyDescent="0.25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26902</v>
      </c>
      <c r="I2953" s="1">
        <f>+Territorio[[#This Row],[id]]</f>
        <v>2943</v>
      </c>
    </row>
    <row r="2954" spans="2:9" x14ac:dyDescent="0.25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26903</v>
      </c>
      <c r="I2954" s="1">
        <f>+Territorio[[#This Row],[id]]</f>
        <v>2944</v>
      </c>
    </row>
    <row r="2955" spans="2:9" x14ac:dyDescent="0.25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26904</v>
      </c>
      <c r="I2955" s="1">
        <f>+Territorio[[#This Row],[id]]</f>
        <v>2945</v>
      </c>
    </row>
    <row r="2956" spans="2:9" x14ac:dyDescent="0.25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26905</v>
      </c>
      <c r="I2956" s="1">
        <f>+Territorio[[#This Row],[id]]</f>
        <v>2946</v>
      </c>
    </row>
    <row r="2957" spans="2:9" x14ac:dyDescent="0.25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26906</v>
      </c>
      <c r="I2957" s="1">
        <f>+Territorio[[#This Row],[id]]</f>
        <v>2947</v>
      </c>
    </row>
    <row r="2958" spans="2:9" x14ac:dyDescent="0.25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26907</v>
      </c>
      <c r="I2958" s="1">
        <f>+Territorio[[#This Row],[id]]</f>
        <v>2948</v>
      </c>
    </row>
    <row r="2959" spans="2:9" x14ac:dyDescent="0.25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26908</v>
      </c>
      <c r="I2959" s="1">
        <f>+Territorio[[#This Row],[id]]</f>
        <v>2949</v>
      </c>
    </row>
    <row r="2960" spans="2:9" x14ac:dyDescent="0.25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26909</v>
      </c>
      <c r="I2960" s="1">
        <f>+Territorio[[#This Row],[id]]</f>
        <v>2950</v>
      </c>
    </row>
    <row r="2961" spans="2:9" x14ac:dyDescent="0.25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26910</v>
      </c>
      <c r="I2961" s="1">
        <f>+Territorio[[#This Row],[id]]</f>
        <v>2951</v>
      </c>
    </row>
    <row r="2962" spans="2:9" x14ac:dyDescent="0.25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26911</v>
      </c>
      <c r="I2962" s="1">
        <f>+Territorio[[#This Row],[id]]</f>
        <v>2952</v>
      </c>
    </row>
    <row r="2963" spans="2:9" x14ac:dyDescent="0.25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26912</v>
      </c>
      <c r="I2963" s="1">
        <f>+Territorio[[#This Row],[id]]</f>
        <v>2953</v>
      </c>
    </row>
    <row r="2964" spans="2:9" x14ac:dyDescent="0.25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26913</v>
      </c>
      <c r="I2964" s="1">
        <f>+Territorio[[#This Row],[id]]</f>
        <v>2954</v>
      </c>
    </row>
    <row r="2965" spans="2:9" x14ac:dyDescent="0.25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26914</v>
      </c>
      <c r="I2965" s="1">
        <f>+Territorio[[#This Row],[id]]</f>
        <v>2955</v>
      </c>
    </row>
    <row r="2966" spans="2:9" x14ac:dyDescent="0.25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26915</v>
      </c>
      <c r="I2966" s="1">
        <f>+Territorio[[#This Row],[id]]</f>
        <v>2956</v>
      </c>
    </row>
    <row r="2967" spans="2:9" x14ac:dyDescent="0.25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26916</v>
      </c>
      <c r="I2967" s="1">
        <f>+Territorio[[#This Row],[id]]</f>
        <v>2957</v>
      </c>
    </row>
    <row r="2968" spans="2:9" x14ac:dyDescent="0.25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26917</v>
      </c>
      <c r="I2968" s="1">
        <f>+Territorio[[#This Row],[id]]</f>
        <v>2958</v>
      </c>
    </row>
    <row r="2969" spans="2:9" x14ac:dyDescent="0.25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26918</v>
      </c>
      <c r="I2969" s="1">
        <f>+Territorio[[#This Row],[id]]</f>
        <v>2959</v>
      </c>
    </row>
    <row r="2970" spans="2:9" x14ac:dyDescent="0.25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26919</v>
      </c>
      <c r="I2970" s="1">
        <f>+Territorio[[#This Row],[id]]</f>
        <v>2960</v>
      </c>
    </row>
    <row r="2971" spans="2:9" x14ac:dyDescent="0.25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26920</v>
      </c>
      <c r="I2971" s="1">
        <f>+Territorio[[#This Row],[id]]</f>
        <v>2961</v>
      </c>
    </row>
    <row r="2972" spans="2:9" x14ac:dyDescent="0.25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26921</v>
      </c>
      <c r="I2972" s="1">
        <f>+Territorio[[#This Row],[id]]</f>
        <v>2962</v>
      </c>
    </row>
    <row r="2973" spans="2:9" x14ac:dyDescent="0.25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26922</v>
      </c>
      <c r="I2973" s="1">
        <f>+Territorio[[#This Row],[id]]</f>
        <v>2963</v>
      </c>
    </row>
    <row r="2974" spans="2:9" x14ac:dyDescent="0.25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26923</v>
      </c>
      <c r="I2974" s="1">
        <f>+Territorio[[#This Row],[id]]</f>
        <v>2964</v>
      </c>
    </row>
    <row r="2975" spans="2:9" x14ac:dyDescent="0.25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26924</v>
      </c>
      <c r="I2975" s="1">
        <f>+Territorio[[#This Row],[id]]</f>
        <v>2965</v>
      </c>
    </row>
    <row r="2976" spans="2:9" x14ac:dyDescent="0.25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26925</v>
      </c>
      <c r="I2976" s="1">
        <f>+Territorio[[#This Row],[id]]</f>
        <v>2966</v>
      </c>
    </row>
    <row r="2977" spans="2:9" x14ac:dyDescent="0.25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26926</v>
      </c>
      <c r="I2977" s="1">
        <f>+Territorio[[#This Row],[id]]</f>
        <v>2967</v>
      </c>
    </row>
    <row r="2978" spans="2:9" x14ac:dyDescent="0.25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26927</v>
      </c>
      <c r="I2978" s="1">
        <f>+Territorio[[#This Row],[id]]</f>
        <v>2968</v>
      </c>
    </row>
    <row r="2979" spans="2:9" x14ac:dyDescent="0.25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26928</v>
      </c>
      <c r="I2979" s="1">
        <f>+Territorio[[#This Row],[id]]</f>
        <v>2969</v>
      </c>
    </row>
    <row r="2980" spans="2:9" x14ac:dyDescent="0.25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26929</v>
      </c>
      <c r="I2980" s="1">
        <f>+Territorio[[#This Row],[id]]</f>
        <v>2970</v>
      </c>
    </row>
    <row r="2981" spans="2:9" x14ac:dyDescent="0.25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26930</v>
      </c>
      <c r="I2981" s="1">
        <f>+Territorio[[#This Row],[id]]</f>
        <v>2971</v>
      </c>
    </row>
    <row r="2982" spans="2:9" x14ac:dyDescent="0.25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26931</v>
      </c>
      <c r="I2982" s="1">
        <f>+Territorio[[#This Row],[id]]</f>
        <v>2972</v>
      </c>
    </row>
    <row r="2983" spans="2:9" x14ac:dyDescent="0.25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26932</v>
      </c>
      <c r="I2983" s="1">
        <f>+Territorio[[#This Row],[id]]</f>
        <v>2973</v>
      </c>
    </row>
    <row r="2984" spans="2:9" x14ac:dyDescent="0.25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26933</v>
      </c>
      <c r="I2984" s="1">
        <f>+Territorio[[#This Row],[id]]</f>
        <v>2974</v>
      </c>
    </row>
    <row r="2985" spans="2:9" x14ac:dyDescent="0.25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26934</v>
      </c>
      <c r="I2985" s="1">
        <f>+Territorio[[#This Row],[id]]</f>
        <v>2975</v>
      </c>
    </row>
    <row r="2986" spans="2:9" x14ac:dyDescent="0.25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26935</v>
      </c>
      <c r="I2986" s="1">
        <f>+Territorio[[#This Row],[id]]</f>
        <v>2976</v>
      </c>
    </row>
    <row r="2987" spans="2:9" x14ac:dyDescent="0.25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26936</v>
      </c>
      <c r="I2987" s="1">
        <f>+Territorio[[#This Row],[id]]</f>
        <v>2977</v>
      </c>
    </row>
    <row r="2988" spans="2:9" x14ac:dyDescent="0.25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26937</v>
      </c>
      <c r="I2988" s="1">
        <f>+Territorio[[#This Row],[id]]</f>
        <v>2978</v>
      </c>
    </row>
    <row r="2989" spans="2:9" x14ac:dyDescent="0.25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26938</v>
      </c>
      <c r="I2989" s="1">
        <f>+Territorio[[#This Row],[id]]</f>
        <v>2979</v>
      </c>
    </row>
    <row r="2990" spans="2:9" x14ac:dyDescent="0.25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26939</v>
      </c>
      <c r="I2990" s="1">
        <f>+Territorio[[#This Row],[id]]</f>
        <v>2980</v>
      </c>
    </row>
    <row r="2991" spans="2:9" x14ac:dyDescent="0.25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26940</v>
      </c>
      <c r="I2991" s="1">
        <f>+Territorio[[#This Row],[id]]</f>
        <v>2981</v>
      </c>
    </row>
    <row r="2992" spans="2:9" x14ac:dyDescent="0.25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26941</v>
      </c>
      <c r="I2992" s="1">
        <f>+Territorio[[#This Row],[id]]</f>
        <v>2982</v>
      </c>
    </row>
    <row r="2993" spans="2:9" x14ac:dyDescent="0.25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26942</v>
      </c>
      <c r="I2993" s="1">
        <f>+Territorio[[#This Row],[id]]</f>
        <v>2983</v>
      </c>
    </row>
    <row r="2994" spans="2:9" x14ac:dyDescent="0.25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26943</v>
      </c>
      <c r="I2994" s="1">
        <f>+Territorio[[#This Row],[id]]</f>
        <v>2984</v>
      </c>
    </row>
    <row r="2995" spans="2:9" x14ac:dyDescent="0.25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26944</v>
      </c>
      <c r="I2995" s="1">
        <f>+Territorio[[#This Row],[id]]</f>
        <v>2985</v>
      </c>
    </row>
    <row r="2996" spans="2:9" x14ac:dyDescent="0.25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26945</v>
      </c>
      <c r="I2996" s="1">
        <f>+Territorio[[#This Row],[id]]</f>
        <v>2986</v>
      </c>
    </row>
    <row r="2997" spans="2:9" x14ac:dyDescent="0.25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26946</v>
      </c>
      <c r="I2997" s="1">
        <f>+Territorio[[#This Row],[id]]</f>
        <v>2987</v>
      </c>
    </row>
    <row r="2998" spans="2:9" x14ac:dyDescent="0.25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26947</v>
      </c>
      <c r="I2998" s="1">
        <f>+Territorio[[#This Row],[id]]</f>
        <v>2988</v>
      </c>
    </row>
    <row r="2999" spans="2:9" x14ac:dyDescent="0.25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26948</v>
      </c>
      <c r="I2999" s="1">
        <f>+Territorio[[#This Row],[id]]</f>
        <v>2989</v>
      </c>
    </row>
    <row r="3000" spans="2:9" x14ac:dyDescent="0.25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26949</v>
      </c>
      <c r="I3000" s="1">
        <f>+Territorio[[#This Row],[id]]</f>
        <v>2990</v>
      </c>
    </row>
    <row r="3001" spans="2:9" x14ac:dyDescent="0.25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26950</v>
      </c>
      <c r="I3001" s="1">
        <f>+Territorio[[#This Row],[id]]</f>
        <v>2991</v>
      </c>
    </row>
    <row r="3002" spans="2:9" x14ac:dyDescent="0.25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26951</v>
      </c>
      <c r="I3002" s="1">
        <f>+Territorio[[#This Row],[id]]</f>
        <v>2992</v>
      </c>
    </row>
    <row r="3003" spans="2:9" x14ac:dyDescent="0.25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26952</v>
      </c>
      <c r="I3003" s="1">
        <f>+Territorio[[#This Row],[id]]</f>
        <v>2993</v>
      </c>
    </row>
    <row r="3004" spans="2:9" x14ac:dyDescent="0.25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26953</v>
      </c>
      <c r="I3004" s="1">
        <f>+Territorio[[#This Row],[id]]</f>
        <v>2994</v>
      </c>
    </row>
    <row r="3005" spans="2:9" x14ac:dyDescent="0.25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26954</v>
      </c>
      <c r="I3005" s="1">
        <f>+Territorio[[#This Row],[id]]</f>
        <v>2995</v>
      </c>
    </row>
    <row r="3006" spans="2:9" x14ac:dyDescent="0.25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26955</v>
      </c>
      <c r="I3006" s="1">
        <f>+Territorio[[#This Row],[id]]</f>
        <v>2996</v>
      </c>
    </row>
    <row r="3007" spans="2:9" x14ac:dyDescent="0.25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26956</v>
      </c>
      <c r="I3007" s="1">
        <f>+Territorio[[#This Row],[id]]</f>
        <v>2997</v>
      </c>
    </row>
    <row r="3008" spans="2:9" x14ac:dyDescent="0.25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26957</v>
      </c>
      <c r="I3008" s="1">
        <f>+Territorio[[#This Row],[id]]</f>
        <v>2998</v>
      </c>
    </row>
    <row r="3009" spans="2:9" x14ac:dyDescent="0.25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26958</v>
      </c>
      <c r="I3009" s="1">
        <f>+Territorio[[#This Row],[id]]</f>
        <v>2999</v>
      </c>
    </row>
    <row r="3010" spans="2:9" x14ac:dyDescent="0.25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26959</v>
      </c>
      <c r="I3010" s="1">
        <f>+Territorio[[#This Row],[id]]</f>
        <v>3000</v>
      </c>
    </row>
    <row r="3011" spans="2:9" x14ac:dyDescent="0.25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26960</v>
      </c>
      <c r="I3011" s="1">
        <f>+Territorio[[#This Row],[id]]</f>
        <v>3001</v>
      </c>
    </row>
    <row r="3012" spans="2:9" x14ac:dyDescent="0.25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26961</v>
      </c>
      <c r="I3012" s="1">
        <f>+Territorio[[#This Row],[id]]</f>
        <v>3002</v>
      </c>
    </row>
    <row r="3013" spans="2:9" x14ac:dyDescent="0.25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26962</v>
      </c>
      <c r="I3013" s="1">
        <f>+Territorio[[#This Row],[id]]</f>
        <v>3003</v>
      </c>
    </row>
    <row r="3014" spans="2:9" x14ac:dyDescent="0.25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26963</v>
      </c>
      <c r="I3014" s="1">
        <f>+Territorio[[#This Row],[id]]</f>
        <v>3004</v>
      </c>
    </row>
    <row r="3015" spans="2:9" x14ac:dyDescent="0.25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26964</v>
      </c>
      <c r="I3015" s="1">
        <f>+Territorio[[#This Row],[id]]</f>
        <v>3005</v>
      </c>
    </row>
    <row r="3016" spans="2:9" x14ac:dyDescent="0.25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26965</v>
      </c>
      <c r="I3016" s="1">
        <f>+Territorio[[#This Row],[id]]</f>
        <v>3006</v>
      </c>
    </row>
    <row r="3017" spans="2:9" x14ac:dyDescent="0.25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26966</v>
      </c>
      <c r="I3017" s="1">
        <f>+Territorio[[#This Row],[id]]</f>
        <v>3007</v>
      </c>
    </row>
    <row r="3018" spans="2:9" x14ac:dyDescent="0.25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26967</v>
      </c>
      <c r="I3018" s="1">
        <f>+Territorio[[#This Row],[id]]</f>
        <v>3008</v>
      </c>
    </row>
    <row r="3019" spans="2:9" x14ac:dyDescent="0.25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26968</v>
      </c>
      <c r="I3019" s="1">
        <f>+Territorio[[#This Row],[id]]</f>
        <v>3009</v>
      </c>
    </row>
    <row r="3020" spans="2:9" x14ac:dyDescent="0.25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26969</v>
      </c>
      <c r="I3020" s="1">
        <f>+Territorio[[#This Row],[id]]</f>
        <v>3010</v>
      </c>
    </row>
    <row r="3021" spans="2:9" x14ac:dyDescent="0.25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26970</v>
      </c>
      <c r="I3021" s="1">
        <f>+Territorio[[#This Row],[id]]</f>
        <v>3011</v>
      </c>
    </row>
    <row r="3022" spans="2:9" x14ac:dyDescent="0.25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26971</v>
      </c>
      <c r="I3022" s="1">
        <f>+Territorio[[#This Row],[id]]</f>
        <v>3012</v>
      </c>
    </row>
    <row r="3023" spans="2:9" x14ac:dyDescent="0.25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26972</v>
      </c>
      <c r="I3023" s="1">
        <f>+Territorio[[#This Row],[id]]</f>
        <v>3013</v>
      </c>
    </row>
    <row r="3024" spans="2:9" x14ac:dyDescent="0.25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26973</v>
      </c>
      <c r="I3024" s="1">
        <f>+Territorio[[#This Row],[id]]</f>
        <v>3014</v>
      </c>
    </row>
    <row r="3025" spans="2:9" x14ac:dyDescent="0.25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26974</v>
      </c>
      <c r="I3025" s="1">
        <f>+Territorio[[#This Row],[id]]</f>
        <v>3015</v>
      </c>
    </row>
    <row r="3026" spans="2:9" x14ac:dyDescent="0.25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26975</v>
      </c>
      <c r="I3026" s="1">
        <f>+Territorio[[#This Row],[id]]</f>
        <v>3016</v>
      </c>
    </row>
    <row r="3027" spans="2:9" x14ac:dyDescent="0.25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26976</v>
      </c>
      <c r="I3027" s="1">
        <f>+Territorio[[#This Row],[id]]</f>
        <v>3017</v>
      </c>
    </row>
    <row r="3028" spans="2:9" x14ac:dyDescent="0.25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26977</v>
      </c>
      <c r="I3028" s="1">
        <f>+Territorio[[#This Row],[id]]</f>
        <v>3018</v>
      </c>
    </row>
    <row r="3029" spans="2:9" x14ac:dyDescent="0.25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26978</v>
      </c>
      <c r="I3029" s="1">
        <f>+Territorio[[#This Row],[id]]</f>
        <v>3019</v>
      </c>
    </row>
    <row r="3030" spans="2:9" x14ac:dyDescent="0.25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26979</v>
      </c>
      <c r="I3030" s="1">
        <f>+Territorio[[#This Row],[id]]</f>
        <v>3020</v>
      </c>
    </row>
    <row r="3031" spans="2:9" x14ac:dyDescent="0.25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26980</v>
      </c>
      <c r="I3031" s="1">
        <f>+Territorio[[#This Row],[id]]</f>
        <v>3021</v>
      </c>
    </row>
    <row r="3032" spans="2:9" x14ac:dyDescent="0.25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26981</v>
      </c>
      <c r="I3032" s="1">
        <f>+Territorio[[#This Row],[id]]</f>
        <v>3022</v>
      </c>
    </row>
    <row r="3033" spans="2:9" x14ac:dyDescent="0.25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26982</v>
      </c>
      <c r="I3033" s="1">
        <f>+Territorio[[#This Row],[id]]</f>
        <v>3023</v>
      </c>
    </row>
    <row r="3034" spans="2:9" x14ac:dyDescent="0.25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26983</v>
      </c>
      <c r="I3034" s="1">
        <f>+Territorio[[#This Row],[id]]</f>
        <v>3024</v>
      </c>
    </row>
    <row r="3035" spans="2:9" x14ac:dyDescent="0.25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26984</v>
      </c>
      <c r="I3035" s="1">
        <f>+Territorio[[#This Row],[id]]</f>
        <v>3025</v>
      </c>
    </row>
    <row r="3036" spans="2:9" x14ac:dyDescent="0.25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26985</v>
      </c>
      <c r="I3036" s="1">
        <f>+Territorio[[#This Row],[id]]</f>
        <v>3026</v>
      </c>
    </row>
    <row r="3037" spans="2:9" x14ac:dyDescent="0.25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26986</v>
      </c>
      <c r="I3037" s="1">
        <f>+Territorio[[#This Row],[id]]</f>
        <v>3027</v>
      </c>
    </row>
    <row r="3038" spans="2:9" x14ac:dyDescent="0.25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26987</v>
      </c>
      <c r="I3038" s="1">
        <f>+Territorio[[#This Row],[id]]</f>
        <v>3028</v>
      </c>
    </row>
    <row r="3039" spans="2:9" x14ac:dyDescent="0.25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26988</v>
      </c>
      <c r="I3039" s="1">
        <f>+Territorio[[#This Row],[id]]</f>
        <v>3029</v>
      </c>
    </row>
    <row r="3040" spans="2:9" x14ac:dyDescent="0.25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26989</v>
      </c>
      <c r="I3040" s="1">
        <f>+Territorio[[#This Row],[id]]</f>
        <v>3030</v>
      </c>
    </row>
    <row r="3041" spans="2:9" x14ac:dyDescent="0.25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26990</v>
      </c>
      <c r="I3041" s="1">
        <f>+Territorio[[#This Row],[id]]</f>
        <v>3031</v>
      </c>
    </row>
    <row r="3042" spans="2:9" x14ac:dyDescent="0.25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26991</v>
      </c>
      <c r="I3042" s="1">
        <f>+Territorio[[#This Row],[id]]</f>
        <v>3032</v>
      </c>
    </row>
    <row r="3043" spans="2:9" x14ac:dyDescent="0.25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26992</v>
      </c>
      <c r="I3043" s="1">
        <f>+Territorio[[#This Row],[id]]</f>
        <v>3033</v>
      </c>
    </row>
    <row r="3044" spans="2:9" x14ac:dyDescent="0.25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26993</v>
      </c>
      <c r="I3044" s="1">
        <f>+Territorio[[#This Row],[id]]</f>
        <v>3034</v>
      </c>
    </row>
    <row r="3045" spans="2:9" x14ac:dyDescent="0.25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26994</v>
      </c>
      <c r="I3045" s="1">
        <f>+Territorio[[#This Row],[id]]</f>
        <v>3035</v>
      </c>
    </row>
    <row r="3046" spans="2:9" x14ac:dyDescent="0.25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26995</v>
      </c>
      <c r="I3046" s="1">
        <f>+Territorio[[#This Row],[id]]</f>
        <v>3036</v>
      </c>
    </row>
    <row r="3047" spans="2:9" x14ac:dyDescent="0.25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26996</v>
      </c>
      <c r="I3047" s="1">
        <f>+Territorio[[#This Row],[id]]</f>
        <v>3037</v>
      </c>
    </row>
    <row r="3048" spans="2:9" x14ac:dyDescent="0.25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26997</v>
      </c>
      <c r="I3048" s="1">
        <f>+Territorio[[#This Row],[id]]</f>
        <v>3038</v>
      </c>
    </row>
    <row r="3049" spans="2:9" x14ac:dyDescent="0.25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26998</v>
      </c>
      <c r="I3049" s="1">
        <f>+Territorio[[#This Row],[id]]</f>
        <v>3039</v>
      </c>
    </row>
    <row r="3050" spans="2:9" x14ac:dyDescent="0.25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26999</v>
      </c>
      <c r="I3050" s="1">
        <f>+Territorio[[#This Row],[id]]</f>
        <v>3040</v>
      </c>
    </row>
    <row r="3051" spans="2:9" x14ac:dyDescent="0.25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27000</v>
      </c>
      <c r="I3051" s="1">
        <f>+Territorio[[#This Row],[id]]</f>
        <v>3041</v>
      </c>
    </row>
    <row r="3052" spans="2:9" x14ac:dyDescent="0.25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27001</v>
      </c>
      <c r="I3052" s="1">
        <f>+Territorio[[#This Row],[id]]</f>
        <v>3042</v>
      </c>
    </row>
    <row r="3053" spans="2:9" x14ac:dyDescent="0.25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27002</v>
      </c>
      <c r="I3053" s="1">
        <f>+Territorio[[#This Row],[id]]</f>
        <v>3043</v>
      </c>
    </row>
    <row r="3054" spans="2:9" x14ac:dyDescent="0.25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27003</v>
      </c>
      <c r="I3054" s="1">
        <f>+Territorio[[#This Row],[id]]</f>
        <v>3044</v>
      </c>
    </row>
    <row r="3055" spans="2:9" x14ac:dyDescent="0.25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27004</v>
      </c>
      <c r="I3055" s="1">
        <f>+Territorio[[#This Row],[id]]</f>
        <v>3045</v>
      </c>
    </row>
    <row r="3056" spans="2:9" x14ac:dyDescent="0.25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27005</v>
      </c>
      <c r="I3056" s="1">
        <f>+Territorio[[#This Row],[id]]</f>
        <v>3046</v>
      </c>
    </row>
    <row r="3057" spans="2:9" x14ac:dyDescent="0.25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27006</v>
      </c>
      <c r="I3057" s="1">
        <f>+Territorio[[#This Row],[id]]</f>
        <v>3047</v>
      </c>
    </row>
    <row r="3058" spans="2:9" x14ac:dyDescent="0.25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27007</v>
      </c>
      <c r="I3058" s="1">
        <f>+Territorio[[#This Row],[id]]</f>
        <v>3048</v>
      </c>
    </row>
    <row r="3059" spans="2:9" x14ac:dyDescent="0.25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27008</v>
      </c>
      <c r="I3059" s="1">
        <f>+Territorio[[#This Row],[id]]</f>
        <v>3049</v>
      </c>
    </row>
    <row r="3060" spans="2:9" x14ac:dyDescent="0.25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27009</v>
      </c>
      <c r="I3060" s="1">
        <f>+Territorio[[#This Row],[id]]</f>
        <v>3050</v>
      </c>
    </row>
    <row r="3061" spans="2:9" x14ac:dyDescent="0.25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27010</v>
      </c>
      <c r="I3061" s="1">
        <f>+Territorio[[#This Row],[id]]</f>
        <v>3051</v>
      </c>
    </row>
    <row r="3062" spans="2:9" x14ac:dyDescent="0.25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27011</v>
      </c>
      <c r="I3062" s="1">
        <f>+Territorio[[#This Row],[id]]</f>
        <v>3052</v>
      </c>
    </row>
    <row r="3063" spans="2:9" x14ac:dyDescent="0.25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27012</v>
      </c>
      <c r="I3063" s="1">
        <f>+Territorio[[#This Row],[id]]</f>
        <v>3053</v>
      </c>
    </row>
    <row r="3064" spans="2:9" x14ac:dyDescent="0.25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27013</v>
      </c>
      <c r="I3064" s="1">
        <f>+Territorio[[#This Row],[id]]</f>
        <v>3054</v>
      </c>
    </row>
    <row r="3065" spans="2:9" x14ac:dyDescent="0.25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27014</v>
      </c>
      <c r="I3065" s="1">
        <f>+Territorio[[#This Row],[id]]</f>
        <v>3055</v>
      </c>
    </row>
    <row r="3066" spans="2:9" x14ac:dyDescent="0.25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27015</v>
      </c>
      <c r="I3066" s="1">
        <f>+Territorio[[#This Row],[id]]</f>
        <v>3056</v>
      </c>
    </row>
    <row r="3067" spans="2:9" x14ac:dyDescent="0.25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27016</v>
      </c>
      <c r="I3067" s="1">
        <f>+Territorio[[#This Row],[id]]</f>
        <v>3057</v>
      </c>
    </row>
    <row r="3068" spans="2:9" x14ac:dyDescent="0.25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27017</v>
      </c>
      <c r="I3068" s="1">
        <f>+Territorio[[#This Row],[id]]</f>
        <v>3058</v>
      </c>
    </row>
    <row r="3069" spans="2:9" x14ac:dyDescent="0.25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27018</v>
      </c>
      <c r="I3069" s="1">
        <f>+Territorio[[#This Row],[id]]</f>
        <v>3059</v>
      </c>
    </row>
    <row r="3070" spans="2:9" x14ac:dyDescent="0.25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27019</v>
      </c>
      <c r="I3070" s="1">
        <f>+Territorio[[#This Row],[id]]</f>
        <v>3060</v>
      </c>
    </row>
    <row r="3071" spans="2:9" x14ac:dyDescent="0.25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27020</v>
      </c>
      <c r="I3071" s="1">
        <f>+Territorio[[#This Row],[id]]</f>
        <v>3061</v>
      </c>
    </row>
    <row r="3072" spans="2:9" x14ac:dyDescent="0.25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27021</v>
      </c>
      <c r="I3072" s="1">
        <f>+Territorio[[#This Row],[id]]</f>
        <v>3062</v>
      </c>
    </row>
    <row r="3073" spans="2:9" x14ac:dyDescent="0.25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27022</v>
      </c>
      <c r="I3073" s="1">
        <f>+Territorio[[#This Row],[id]]</f>
        <v>3063</v>
      </c>
    </row>
    <row r="3074" spans="2:9" x14ac:dyDescent="0.25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27023</v>
      </c>
      <c r="I3074" s="1">
        <f>+Territorio[[#This Row],[id]]</f>
        <v>3064</v>
      </c>
    </row>
    <row r="3075" spans="2:9" x14ac:dyDescent="0.25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27024</v>
      </c>
      <c r="I3075" s="1">
        <f>+Territorio[[#This Row],[id]]</f>
        <v>3065</v>
      </c>
    </row>
    <row r="3076" spans="2:9" x14ac:dyDescent="0.25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27025</v>
      </c>
      <c r="I3076" s="1">
        <f>+Territorio[[#This Row],[id]]</f>
        <v>3066</v>
      </c>
    </row>
    <row r="3077" spans="2:9" x14ac:dyDescent="0.25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27026</v>
      </c>
      <c r="I3077" s="1">
        <f>+Territorio[[#This Row],[id]]</f>
        <v>3067</v>
      </c>
    </row>
    <row r="3078" spans="2:9" x14ac:dyDescent="0.25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27027</v>
      </c>
      <c r="I3078" s="1">
        <f>+Territorio[[#This Row],[id]]</f>
        <v>3068</v>
      </c>
    </row>
    <row r="3079" spans="2:9" x14ac:dyDescent="0.25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27028</v>
      </c>
      <c r="I3079" s="1">
        <f>+Territorio[[#This Row],[id]]</f>
        <v>3069</v>
      </c>
    </row>
    <row r="3080" spans="2:9" x14ac:dyDescent="0.25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27029</v>
      </c>
      <c r="I3080" s="1">
        <f>+Territorio[[#This Row],[id]]</f>
        <v>3070</v>
      </c>
    </row>
    <row r="3081" spans="2:9" x14ac:dyDescent="0.25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27030</v>
      </c>
      <c r="I3081" s="1">
        <f>+Territorio[[#This Row],[id]]</f>
        <v>3071</v>
      </c>
    </row>
    <row r="3082" spans="2:9" x14ac:dyDescent="0.25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27031</v>
      </c>
      <c r="I3082" s="1">
        <f>+Territorio[[#This Row],[id]]</f>
        <v>3072</v>
      </c>
    </row>
    <row r="3083" spans="2:9" x14ac:dyDescent="0.25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27032</v>
      </c>
      <c r="I3083" s="1">
        <f>+Territorio[[#This Row],[id]]</f>
        <v>3073</v>
      </c>
    </row>
    <row r="3084" spans="2:9" x14ac:dyDescent="0.25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27033</v>
      </c>
      <c r="I3084" s="1">
        <f>+Territorio[[#This Row],[id]]</f>
        <v>3074</v>
      </c>
    </row>
    <row r="3085" spans="2:9" x14ac:dyDescent="0.25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27034</v>
      </c>
      <c r="I3085" s="1">
        <f>+Territorio[[#This Row],[id]]</f>
        <v>3075</v>
      </c>
    </row>
    <row r="3086" spans="2:9" x14ac:dyDescent="0.25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27035</v>
      </c>
      <c r="I3086" s="1">
        <f>+Territorio[[#This Row],[id]]</f>
        <v>3076</v>
      </c>
    </row>
    <row r="3087" spans="2:9" x14ac:dyDescent="0.25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27036</v>
      </c>
      <c r="I3087" s="1">
        <f>+Territorio[[#This Row],[id]]</f>
        <v>3077</v>
      </c>
    </row>
    <row r="3088" spans="2:9" x14ac:dyDescent="0.25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27037</v>
      </c>
      <c r="I3088" s="1">
        <f>+Territorio[[#This Row],[id]]</f>
        <v>3078</v>
      </c>
    </row>
    <row r="3089" spans="2:9" x14ac:dyDescent="0.25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27038</v>
      </c>
      <c r="I3089" s="1">
        <f>+Territorio[[#This Row],[id]]</f>
        <v>3079</v>
      </c>
    </row>
    <row r="3090" spans="2:9" x14ac:dyDescent="0.25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27039</v>
      </c>
      <c r="I3090" s="1">
        <f>+Territorio[[#This Row],[id]]</f>
        <v>3080</v>
      </c>
    </row>
    <row r="3091" spans="2:9" x14ac:dyDescent="0.25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27040</v>
      </c>
      <c r="I3091" s="1">
        <f>+Territorio[[#This Row],[id]]</f>
        <v>3081</v>
      </c>
    </row>
    <row r="3092" spans="2:9" x14ac:dyDescent="0.25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27041</v>
      </c>
      <c r="I3092" s="1">
        <f>+Territorio[[#This Row],[id]]</f>
        <v>3082</v>
      </c>
    </row>
    <row r="3093" spans="2:9" x14ac:dyDescent="0.25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27042</v>
      </c>
      <c r="I3093" s="1">
        <f>+Territorio[[#This Row],[id]]</f>
        <v>3083</v>
      </c>
    </row>
    <row r="3094" spans="2:9" x14ac:dyDescent="0.25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27043</v>
      </c>
      <c r="I3094" s="1">
        <f>+Territorio[[#This Row],[id]]</f>
        <v>3084</v>
      </c>
    </row>
    <row r="3095" spans="2:9" x14ac:dyDescent="0.25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27044</v>
      </c>
      <c r="I3095" s="1">
        <f>+Territorio[[#This Row],[id]]</f>
        <v>3085</v>
      </c>
    </row>
    <row r="3096" spans="2:9" x14ac:dyDescent="0.25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27045</v>
      </c>
      <c r="I3096" s="1">
        <f>+Territorio[[#This Row],[id]]</f>
        <v>3086</v>
      </c>
    </row>
    <row r="3097" spans="2:9" x14ac:dyDescent="0.25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27046</v>
      </c>
      <c r="I3097" s="1">
        <f>+Territorio[[#This Row],[id]]</f>
        <v>3087</v>
      </c>
    </row>
    <row r="3098" spans="2:9" x14ac:dyDescent="0.25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27047</v>
      </c>
      <c r="I3098" s="1">
        <f>+Territorio[[#This Row],[id]]</f>
        <v>3088</v>
      </c>
    </row>
    <row r="3099" spans="2:9" x14ac:dyDescent="0.25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27048</v>
      </c>
      <c r="I3099" s="1">
        <f>+Territorio[[#This Row],[id]]</f>
        <v>3089</v>
      </c>
    </row>
    <row r="3100" spans="2:9" x14ac:dyDescent="0.25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27049</v>
      </c>
      <c r="I3100" s="1">
        <f>+Territorio[[#This Row],[id]]</f>
        <v>3090</v>
      </c>
    </row>
    <row r="3101" spans="2:9" x14ac:dyDescent="0.25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27050</v>
      </c>
      <c r="I3101" s="1">
        <f>+Territorio[[#This Row],[id]]</f>
        <v>3091</v>
      </c>
    </row>
    <row r="3102" spans="2:9" x14ac:dyDescent="0.25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27051</v>
      </c>
      <c r="I3102" s="1">
        <f>+Territorio[[#This Row],[id]]</f>
        <v>3092</v>
      </c>
    </row>
    <row r="3103" spans="2:9" x14ac:dyDescent="0.25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27052</v>
      </c>
      <c r="I3103" s="1">
        <f>+Territorio[[#This Row],[id]]</f>
        <v>3093</v>
      </c>
    </row>
    <row r="3104" spans="2:9" x14ac:dyDescent="0.25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27053</v>
      </c>
      <c r="I3104" s="1">
        <f>+Territorio[[#This Row],[id]]</f>
        <v>3094</v>
      </c>
    </row>
    <row r="3105" spans="2:9" x14ac:dyDescent="0.25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27054</v>
      </c>
      <c r="I3105" s="1">
        <f>+Territorio[[#This Row],[id]]</f>
        <v>3095</v>
      </c>
    </row>
    <row r="3106" spans="2:9" x14ac:dyDescent="0.25">
      <c r="B3106">
        <v>3096</v>
      </c>
      <c r="C3106" s="1" t="s">
        <v>27055</v>
      </c>
      <c r="D3106" s="1" t="s">
        <v>27056</v>
      </c>
      <c r="E3106" s="1" t="s">
        <v>22184</v>
      </c>
      <c r="F3106" s="1" t="s">
        <v>27056</v>
      </c>
      <c r="G3106" s="1" t="s">
        <v>43</v>
      </c>
      <c r="H3106" s="1" t="s">
        <v>27057</v>
      </c>
      <c r="I3106" s="1">
        <f>+Territorio[[#This Row],[id]]</f>
        <v>3096</v>
      </c>
    </row>
    <row r="3107" spans="2:9" x14ac:dyDescent="0.25">
      <c r="B3107">
        <v>3097</v>
      </c>
      <c r="C3107" s="1" t="s">
        <v>27058</v>
      </c>
      <c r="D3107" s="1" t="s">
        <v>27059</v>
      </c>
      <c r="E3107" s="1" t="s">
        <v>22184</v>
      </c>
      <c r="F3107" s="1" t="s">
        <v>27059</v>
      </c>
      <c r="G3107" s="1" t="s">
        <v>43</v>
      </c>
      <c r="H3107" s="1" t="s">
        <v>27060</v>
      </c>
      <c r="I3107" s="1">
        <f>+Territorio[[#This Row],[id]]</f>
        <v>3097</v>
      </c>
    </row>
    <row r="3108" spans="2:9" x14ac:dyDescent="0.25">
      <c r="B3108">
        <v>3098</v>
      </c>
      <c r="C3108" s="1" t="s">
        <v>27061</v>
      </c>
      <c r="D3108" s="1" t="s">
        <v>27062</v>
      </c>
      <c r="E3108" s="1" t="s">
        <v>22184</v>
      </c>
      <c r="F3108" s="1" t="s">
        <v>27062</v>
      </c>
      <c r="G3108" s="1" t="s">
        <v>43</v>
      </c>
      <c r="H3108" s="1" t="s">
        <v>27063</v>
      </c>
      <c r="I3108" s="1">
        <f>+Territorio[[#This Row],[id]]</f>
        <v>3098</v>
      </c>
    </row>
    <row r="3109" spans="2:9" x14ac:dyDescent="0.25">
      <c r="B3109">
        <v>3099</v>
      </c>
      <c r="C3109" s="1" t="s">
        <v>27064</v>
      </c>
      <c r="D3109" s="1" t="s">
        <v>27065</v>
      </c>
      <c r="E3109" s="1" t="s">
        <v>22184</v>
      </c>
      <c r="F3109" s="1" t="s">
        <v>27065</v>
      </c>
      <c r="G3109" s="1" t="s">
        <v>43</v>
      </c>
      <c r="H3109" s="1" t="s">
        <v>27066</v>
      </c>
      <c r="I3109" s="1">
        <f>+Territorio[[#This Row],[id]]</f>
        <v>3099</v>
      </c>
    </row>
    <row r="3110" spans="2:9" x14ac:dyDescent="0.25">
      <c r="B3110">
        <v>3100</v>
      </c>
      <c r="C3110" s="1" t="s">
        <v>27067</v>
      </c>
      <c r="D3110" s="1" t="s">
        <v>27068</v>
      </c>
      <c r="E3110" s="1" t="s">
        <v>22184</v>
      </c>
      <c r="F3110" s="1" t="s">
        <v>27068</v>
      </c>
      <c r="G3110" s="1" t="s">
        <v>43</v>
      </c>
      <c r="H3110" s="1" t="s">
        <v>27069</v>
      </c>
      <c r="I3110" s="1">
        <f>+Territorio[[#This Row],[id]]</f>
        <v>3100</v>
      </c>
    </row>
    <row r="3111" spans="2:9" x14ac:dyDescent="0.25">
      <c r="B3111">
        <v>3101</v>
      </c>
      <c r="C3111" s="1" t="s">
        <v>27070</v>
      </c>
      <c r="D3111" s="1" t="s">
        <v>27071</v>
      </c>
      <c r="E3111" s="1" t="s">
        <v>22184</v>
      </c>
      <c r="F3111" s="1" t="s">
        <v>27071</v>
      </c>
      <c r="G3111" s="1" t="s">
        <v>43</v>
      </c>
      <c r="H3111" s="1" t="s">
        <v>27072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22429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22430</v>
      </c>
      <c r="C3">
        <v>1</v>
      </c>
      <c r="D3" s="1" t="s">
        <v>32</v>
      </c>
    </row>
    <row r="4" spans="1:4" x14ac:dyDescent="0.25">
      <c r="A4" t="s">
        <v>33</v>
      </c>
      <c r="B4" t="s">
        <v>22431</v>
      </c>
      <c r="C4">
        <v>3</v>
      </c>
      <c r="D4" s="1" t="s">
        <v>34</v>
      </c>
    </row>
    <row r="5" spans="1:4" x14ac:dyDescent="0.25">
      <c r="A5" t="s">
        <v>35</v>
      </c>
      <c r="B5" t="s">
        <v>22432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2"/>
  <sheetViews>
    <sheetView showGridLines="0" workbookViewId="0">
      <pane ySplit="10" topLeftCell="A56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9.42578125" bestFit="1" customWidth="1"/>
    <col min="3" max="3" width="16.42578125" bestFit="1" customWidth="1"/>
    <col min="4" max="4" width="12.42578125" bestFit="1" customWidth="1"/>
    <col min="5" max="5" width="73.425781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22224</v>
      </c>
    </row>
    <row r="11" spans="1:6" x14ac:dyDescent="0.25">
      <c r="A11">
        <v>1</v>
      </c>
      <c r="B11" s="1" t="s">
        <v>22262</v>
      </c>
      <c r="C11" s="1" t="s">
        <v>22263</v>
      </c>
      <c r="D11" s="1" t="s">
        <v>22264</v>
      </c>
      <c r="E11" s="1" t="s">
        <v>22265</v>
      </c>
      <c r="F11" s="1">
        <f>+unidad_medida[[#This Row],[id]]</f>
        <v>1</v>
      </c>
    </row>
    <row r="12" spans="1:6" x14ac:dyDescent="0.25">
      <c r="A12">
        <v>2</v>
      </c>
      <c r="B12" s="1" t="s">
        <v>22266</v>
      </c>
      <c r="C12" s="1" t="s">
        <v>22267</v>
      </c>
      <c r="D12" s="1" t="s">
        <v>22264</v>
      </c>
      <c r="E12" s="1" t="s">
        <v>22268</v>
      </c>
      <c r="F12" s="1">
        <f>+unidad_medida[[#This Row],[id]]</f>
        <v>2</v>
      </c>
    </row>
    <row r="13" spans="1:6" x14ac:dyDescent="0.25">
      <c r="A13">
        <v>3</v>
      </c>
      <c r="B13" s="1" t="s">
        <v>22269</v>
      </c>
      <c r="C13" s="1" t="s">
        <v>22270</v>
      </c>
      <c r="D13" s="1" t="s">
        <v>22264</v>
      </c>
      <c r="E13" s="1" t="s">
        <v>22271</v>
      </c>
      <c r="F13" s="1">
        <f>+unidad_medida[[#This Row],[id]]</f>
        <v>3</v>
      </c>
    </row>
    <row r="14" spans="1:6" x14ac:dyDescent="0.25">
      <c r="A14">
        <v>4</v>
      </c>
      <c r="B14" s="1" t="s">
        <v>22272</v>
      </c>
      <c r="C14" s="1" t="s">
        <v>10</v>
      </c>
      <c r="D14" s="1" t="s">
        <v>22264</v>
      </c>
      <c r="E14" s="1" t="s">
        <v>22273</v>
      </c>
      <c r="F14" s="1">
        <f>+unidad_medida[[#This Row],[id]]</f>
        <v>4</v>
      </c>
    </row>
    <row r="15" spans="1:6" x14ac:dyDescent="0.25">
      <c r="A15">
        <v>5</v>
      </c>
      <c r="B15" s="1" t="s">
        <v>22274</v>
      </c>
      <c r="C15" s="1" t="s">
        <v>22275</v>
      </c>
      <c r="D15" s="1" t="s">
        <v>9</v>
      </c>
      <c r="E15" s="1" t="s">
        <v>22276</v>
      </c>
      <c r="F15" s="1">
        <f>+unidad_medida[[#This Row],[id]]</f>
        <v>5</v>
      </c>
    </row>
    <row r="16" spans="1:6" x14ac:dyDescent="0.25">
      <c r="A16">
        <v>6</v>
      </c>
      <c r="B16" s="1" t="s">
        <v>22277</v>
      </c>
      <c r="C16" s="1" t="s">
        <v>22278</v>
      </c>
      <c r="D16" s="1" t="s">
        <v>9</v>
      </c>
      <c r="E16" s="1" t="s">
        <v>22279</v>
      </c>
      <c r="F16" s="1">
        <f>+unidad_medida[[#This Row],[id]]</f>
        <v>6</v>
      </c>
    </row>
    <row r="17" spans="1:6" x14ac:dyDescent="0.25">
      <c r="A17">
        <v>7</v>
      </c>
      <c r="B17" s="1" t="s">
        <v>22280</v>
      </c>
      <c r="C17" s="1" t="s">
        <v>22281</v>
      </c>
      <c r="D17" s="1" t="s">
        <v>9</v>
      </c>
      <c r="E17" s="1" t="s">
        <v>22282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22283</v>
      </c>
      <c r="F18" s="1">
        <f>+unidad_medida[[#This Row],[id]]</f>
        <v>8</v>
      </c>
    </row>
    <row r="19" spans="1:6" x14ac:dyDescent="0.25">
      <c r="A19">
        <v>9</v>
      </c>
      <c r="B19" s="1" t="s">
        <v>22284</v>
      </c>
      <c r="C19" s="1" t="s">
        <v>22285</v>
      </c>
      <c r="D19" s="1" t="s">
        <v>9</v>
      </c>
      <c r="E19" s="1" t="s">
        <v>22286</v>
      </c>
      <c r="F19" s="1">
        <f>+unidad_medida[[#This Row],[id]]</f>
        <v>9</v>
      </c>
    </row>
    <row r="20" spans="1:6" x14ac:dyDescent="0.25">
      <c r="A20">
        <v>10</v>
      </c>
      <c r="B20" s="1" t="s">
        <v>22287</v>
      </c>
      <c r="C20" s="1" t="s">
        <v>22288</v>
      </c>
      <c r="D20" s="1" t="s">
        <v>6240</v>
      </c>
      <c r="E20" s="1" t="s">
        <v>22289</v>
      </c>
      <c r="F20" s="1">
        <f>+unidad_medida[[#This Row],[id]]</f>
        <v>10</v>
      </c>
    </row>
    <row r="21" spans="1:6" x14ac:dyDescent="0.25">
      <c r="A21">
        <v>11</v>
      </c>
      <c r="B21" s="1" t="s">
        <v>22290</v>
      </c>
      <c r="C21" s="1" t="s">
        <v>22291</v>
      </c>
      <c r="D21" s="1" t="s">
        <v>6240</v>
      </c>
      <c r="E21" s="1" t="s">
        <v>22292</v>
      </c>
      <c r="F21" s="1">
        <f>+unidad_medida[[#This Row],[id]]</f>
        <v>11</v>
      </c>
    </row>
    <row r="22" spans="1:6" x14ac:dyDescent="0.25">
      <c r="A22">
        <v>12</v>
      </c>
      <c r="B22" s="1" t="s">
        <v>22293</v>
      </c>
      <c r="C22" s="1" t="s">
        <v>22294</v>
      </c>
      <c r="D22" s="1" t="s">
        <v>6240</v>
      </c>
      <c r="E22" s="1" t="s">
        <v>22295</v>
      </c>
      <c r="F22" s="1">
        <f>+unidad_medida[[#This Row],[id]]</f>
        <v>12</v>
      </c>
    </row>
    <row r="23" spans="1:6" x14ac:dyDescent="0.25">
      <c r="A23">
        <v>13</v>
      </c>
      <c r="B23" s="1" t="s">
        <v>22296</v>
      </c>
      <c r="C23" s="1" t="s">
        <v>22297</v>
      </c>
      <c r="D23" s="1" t="s">
        <v>6240</v>
      </c>
      <c r="E23" s="1" t="s">
        <v>22298</v>
      </c>
      <c r="F23" s="1">
        <f>+unidad_medida[[#This Row],[id]]</f>
        <v>13</v>
      </c>
    </row>
    <row r="24" spans="1:6" x14ac:dyDescent="0.25">
      <c r="A24">
        <v>14</v>
      </c>
      <c r="B24" s="1" t="s">
        <v>22299</v>
      </c>
      <c r="C24" s="1" t="s">
        <v>22300</v>
      </c>
      <c r="D24" s="1" t="s">
        <v>9415</v>
      </c>
      <c r="E24" s="1" t="s">
        <v>22301</v>
      </c>
      <c r="F24" s="1">
        <f>+unidad_medida[[#This Row],[id]]</f>
        <v>14</v>
      </c>
    </row>
    <row r="25" spans="1:6" x14ac:dyDescent="0.25">
      <c r="A25">
        <v>15</v>
      </c>
      <c r="B25" s="1" t="s">
        <v>22302</v>
      </c>
      <c r="C25" s="1" t="s">
        <v>22303</v>
      </c>
      <c r="D25" s="1" t="s">
        <v>9415</v>
      </c>
      <c r="E25" s="1" t="s">
        <v>22304</v>
      </c>
      <c r="F25" s="1">
        <f>+unidad_medida[[#This Row],[id]]</f>
        <v>15</v>
      </c>
    </row>
    <row r="26" spans="1:6" x14ac:dyDescent="0.25">
      <c r="A26">
        <v>16</v>
      </c>
      <c r="B26" s="1" t="s">
        <v>22305</v>
      </c>
      <c r="C26" s="1" t="s">
        <v>22306</v>
      </c>
      <c r="D26" s="1" t="s">
        <v>9415</v>
      </c>
      <c r="E26" s="1" t="s">
        <v>22307</v>
      </c>
      <c r="F26" s="1">
        <f>+unidad_medida[[#This Row],[id]]</f>
        <v>16</v>
      </c>
    </row>
    <row r="27" spans="1:6" x14ac:dyDescent="0.25">
      <c r="A27">
        <v>17</v>
      </c>
      <c r="B27" s="1" t="s">
        <v>22308</v>
      </c>
      <c r="C27" s="1" t="s">
        <v>22309</v>
      </c>
      <c r="D27" s="1" t="s">
        <v>22310</v>
      </c>
      <c r="E27" s="1" t="s">
        <v>22311</v>
      </c>
      <c r="F27" s="1">
        <f>+unidad_medida[[#This Row],[id]]</f>
        <v>17</v>
      </c>
    </row>
    <row r="28" spans="1:6" x14ac:dyDescent="0.25">
      <c r="A28">
        <v>18</v>
      </c>
      <c r="B28" s="1" t="s">
        <v>22312</v>
      </c>
      <c r="C28" s="1" t="s">
        <v>22313</v>
      </c>
      <c r="D28" s="1" t="s">
        <v>22310</v>
      </c>
      <c r="E28" s="1" t="s">
        <v>22314</v>
      </c>
      <c r="F28" s="1">
        <f>+unidad_medida[[#This Row],[id]]</f>
        <v>18</v>
      </c>
    </row>
    <row r="29" spans="1:6" x14ac:dyDescent="0.25">
      <c r="A29">
        <v>19</v>
      </c>
      <c r="B29" s="1" t="s">
        <v>22315</v>
      </c>
      <c r="C29" s="1" t="s">
        <v>22316</v>
      </c>
      <c r="D29" s="1" t="s">
        <v>22310</v>
      </c>
      <c r="E29" s="1" t="s">
        <v>22317</v>
      </c>
      <c r="F29" s="1">
        <f>+unidad_medida[[#This Row],[id]]</f>
        <v>19</v>
      </c>
    </row>
    <row r="30" spans="1:6" x14ac:dyDescent="0.25">
      <c r="A30">
        <v>20</v>
      </c>
      <c r="B30" s="1" t="s">
        <v>10758</v>
      </c>
      <c r="C30" s="1" t="s">
        <v>11</v>
      </c>
      <c r="D30" s="1" t="s">
        <v>22310</v>
      </c>
      <c r="E30" s="1" t="s">
        <v>22318</v>
      </c>
      <c r="F30" s="1">
        <f>+unidad_medida[[#This Row],[id]]</f>
        <v>20</v>
      </c>
    </row>
    <row r="31" spans="1:6" x14ac:dyDescent="0.25">
      <c r="A31">
        <v>21</v>
      </c>
      <c r="B31" s="1" t="s">
        <v>22319</v>
      </c>
      <c r="C31" s="1" t="s">
        <v>22320</v>
      </c>
      <c r="D31" s="1" t="s">
        <v>22310</v>
      </c>
      <c r="E31" s="1" t="s">
        <v>22321</v>
      </c>
      <c r="F31" s="1">
        <f>+unidad_medida[[#This Row],[id]]</f>
        <v>21</v>
      </c>
    </row>
    <row r="32" spans="1:6" x14ac:dyDescent="0.25">
      <c r="A32">
        <v>22</v>
      </c>
      <c r="B32" s="1" t="s">
        <v>22322</v>
      </c>
      <c r="C32" s="1" t="s">
        <v>22260</v>
      </c>
      <c r="D32" s="1" t="s">
        <v>22323</v>
      </c>
      <c r="E32" s="1" t="s">
        <v>22324</v>
      </c>
      <c r="F32" s="1">
        <f>+unidad_medida[[#This Row],[id]]</f>
        <v>22</v>
      </c>
    </row>
    <row r="33" spans="1:6" x14ac:dyDescent="0.25">
      <c r="A33">
        <v>23</v>
      </c>
      <c r="B33" s="1" t="s">
        <v>22325</v>
      </c>
      <c r="C33" s="1" t="s">
        <v>22326</v>
      </c>
      <c r="D33" s="1" t="s">
        <v>22323</v>
      </c>
      <c r="E33" s="1" t="s">
        <v>22327</v>
      </c>
      <c r="F33" s="1">
        <f>+unidad_medida[[#This Row],[id]]</f>
        <v>23</v>
      </c>
    </row>
    <row r="34" spans="1:6" x14ac:dyDescent="0.25">
      <c r="A34">
        <v>24</v>
      </c>
      <c r="B34" s="1" t="s">
        <v>22328</v>
      </c>
      <c r="C34" s="1" t="s">
        <v>22329</v>
      </c>
      <c r="D34" s="1" t="s">
        <v>22323</v>
      </c>
      <c r="E34" s="1" t="s">
        <v>22330</v>
      </c>
      <c r="F34" s="1">
        <f>+unidad_medida[[#This Row],[id]]</f>
        <v>24</v>
      </c>
    </row>
    <row r="35" spans="1:6" x14ac:dyDescent="0.25">
      <c r="A35">
        <v>25</v>
      </c>
      <c r="B35" s="1" t="s">
        <v>22331</v>
      </c>
      <c r="C35" s="1" t="s">
        <v>22332</v>
      </c>
      <c r="D35" s="1" t="s">
        <v>22323</v>
      </c>
      <c r="E35" s="1" t="s">
        <v>22333</v>
      </c>
      <c r="F35" s="1">
        <f>+unidad_medida[[#This Row],[id]]</f>
        <v>25</v>
      </c>
    </row>
    <row r="36" spans="1:6" x14ac:dyDescent="0.25">
      <c r="A36">
        <v>26</v>
      </c>
      <c r="B36" s="1" t="s">
        <v>22334</v>
      </c>
      <c r="C36" s="1" t="s">
        <v>22335</v>
      </c>
      <c r="D36" s="1" t="s">
        <v>22323</v>
      </c>
      <c r="E36" s="1" t="s">
        <v>22336</v>
      </c>
      <c r="F36" s="1">
        <f>+unidad_medida[[#This Row],[id]]</f>
        <v>26</v>
      </c>
    </row>
    <row r="37" spans="1:6" x14ac:dyDescent="0.25">
      <c r="A37">
        <v>27</v>
      </c>
      <c r="B37" s="1" t="s">
        <v>22337</v>
      </c>
      <c r="C37" s="1" t="s">
        <v>22338</v>
      </c>
      <c r="D37" s="1" t="s">
        <v>6303</v>
      </c>
      <c r="E37" s="1" t="s">
        <v>22339</v>
      </c>
      <c r="F37" s="1">
        <f>+unidad_medida[[#This Row],[id]]</f>
        <v>27</v>
      </c>
    </row>
    <row r="38" spans="1:6" x14ac:dyDescent="0.25">
      <c r="A38">
        <v>28</v>
      </c>
      <c r="B38" s="1" t="s">
        <v>22340</v>
      </c>
      <c r="C38" s="1" t="s">
        <v>12</v>
      </c>
      <c r="D38" s="1" t="s">
        <v>6303</v>
      </c>
      <c r="E38" s="1" t="s">
        <v>22341</v>
      </c>
      <c r="F38" s="1">
        <f>+unidad_medida[[#This Row],[id]]</f>
        <v>28</v>
      </c>
    </row>
    <row r="39" spans="1:6" x14ac:dyDescent="0.25">
      <c r="A39">
        <v>29</v>
      </c>
      <c r="B39" s="1" t="s">
        <v>22342</v>
      </c>
      <c r="C39" s="1" t="s">
        <v>22343</v>
      </c>
      <c r="D39" s="1" t="s">
        <v>6303</v>
      </c>
      <c r="E39" s="1" t="s">
        <v>22344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6303</v>
      </c>
      <c r="E40" s="1" t="s">
        <v>22345</v>
      </c>
      <c r="F40" s="1">
        <f>+unidad_medida[[#This Row],[id]]</f>
        <v>30</v>
      </c>
    </row>
    <row r="41" spans="1:6" x14ac:dyDescent="0.25">
      <c r="A41">
        <v>31</v>
      </c>
      <c r="B41" s="1" t="s">
        <v>22346</v>
      </c>
      <c r="C41" s="1" t="s">
        <v>22347</v>
      </c>
      <c r="D41" s="1" t="s">
        <v>14</v>
      </c>
      <c r="E41" s="1" t="s">
        <v>22348</v>
      </c>
      <c r="F41" s="1">
        <f>+unidad_medida[[#This Row],[id]]</f>
        <v>31</v>
      </c>
    </row>
    <row r="42" spans="1:6" x14ac:dyDescent="0.25">
      <c r="A42">
        <v>32</v>
      </c>
      <c r="B42" s="1" t="s">
        <v>22349</v>
      </c>
      <c r="C42" s="1" t="s">
        <v>22350</v>
      </c>
      <c r="D42" s="1" t="s">
        <v>14</v>
      </c>
      <c r="E42" s="1" t="s">
        <v>22351</v>
      </c>
      <c r="F42" s="1">
        <f>+unidad_medida[[#This Row],[id]]</f>
        <v>32</v>
      </c>
    </row>
    <row r="43" spans="1:6" x14ac:dyDescent="0.25">
      <c r="A43">
        <v>33</v>
      </c>
      <c r="B43" s="1" t="s">
        <v>22352</v>
      </c>
      <c r="C43" s="1" t="s">
        <v>13</v>
      </c>
      <c r="D43" s="1" t="s">
        <v>14</v>
      </c>
      <c r="E43" s="1" t="s">
        <v>22353</v>
      </c>
      <c r="F43" s="1">
        <f>+unidad_medida[[#This Row],[id]]</f>
        <v>33</v>
      </c>
    </row>
    <row r="44" spans="1:6" x14ac:dyDescent="0.25">
      <c r="A44">
        <v>34</v>
      </c>
      <c r="B44" s="1" t="s">
        <v>22354</v>
      </c>
      <c r="C44" s="1" t="s">
        <v>22355</v>
      </c>
      <c r="D44" s="1" t="s">
        <v>6329</v>
      </c>
      <c r="E44" s="1" t="s">
        <v>22356</v>
      </c>
      <c r="F44" s="1">
        <f>+unidad_medida[[#This Row],[id]]</f>
        <v>34</v>
      </c>
    </row>
    <row r="45" spans="1:6" x14ac:dyDescent="0.25">
      <c r="A45">
        <v>35</v>
      </c>
      <c r="B45" s="1" t="s">
        <v>22357</v>
      </c>
      <c r="C45" s="1" t="s">
        <v>22358</v>
      </c>
      <c r="D45" s="1" t="s">
        <v>6329</v>
      </c>
      <c r="E45" s="1" t="s">
        <v>22359</v>
      </c>
      <c r="F45" s="1">
        <f>+unidad_medida[[#This Row],[id]]</f>
        <v>35</v>
      </c>
    </row>
    <row r="46" spans="1:6" x14ac:dyDescent="0.25">
      <c r="A46">
        <v>36</v>
      </c>
      <c r="B46" s="1" t="s">
        <v>22360</v>
      </c>
      <c r="C46" s="1" t="s">
        <v>22361</v>
      </c>
      <c r="D46" s="1" t="s">
        <v>6329</v>
      </c>
      <c r="E46" s="1" t="s">
        <v>22362</v>
      </c>
      <c r="F46" s="1">
        <f>+unidad_medida[[#This Row],[id]]</f>
        <v>36</v>
      </c>
    </row>
    <row r="47" spans="1:6" x14ac:dyDescent="0.25">
      <c r="A47">
        <v>37</v>
      </c>
      <c r="B47" s="1" t="s">
        <v>22363</v>
      </c>
      <c r="C47" s="1" t="s">
        <v>5</v>
      </c>
      <c r="D47" s="1" t="s">
        <v>6329</v>
      </c>
      <c r="E47" s="1" t="s">
        <v>22364</v>
      </c>
      <c r="F47" s="1">
        <f>+unidad_medida[[#This Row],[id]]</f>
        <v>37</v>
      </c>
    </row>
    <row r="48" spans="1:6" x14ac:dyDescent="0.25">
      <c r="A48">
        <v>38</v>
      </c>
      <c r="B48" s="1" t="s">
        <v>22365</v>
      </c>
      <c r="C48" s="1" t="s">
        <v>22366</v>
      </c>
      <c r="D48" s="1" t="s">
        <v>6329</v>
      </c>
      <c r="E48" s="1" t="s">
        <v>22367</v>
      </c>
      <c r="F48" s="1">
        <f>+unidad_medida[[#This Row],[id]]</f>
        <v>38</v>
      </c>
    </row>
    <row r="49" spans="1:6" x14ac:dyDescent="0.25">
      <c r="A49">
        <v>39</v>
      </c>
      <c r="B49" s="1" t="s">
        <v>22368</v>
      </c>
      <c r="C49" s="1" t="s">
        <v>22369</v>
      </c>
      <c r="D49" s="1" t="s">
        <v>15406</v>
      </c>
      <c r="E49" s="1" t="s">
        <v>22370</v>
      </c>
      <c r="F49" s="1">
        <f>+unidad_medida[[#This Row],[id]]</f>
        <v>39</v>
      </c>
    </row>
    <row r="50" spans="1:6" x14ac:dyDescent="0.25">
      <c r="A50">
        <v>40</v>
      </c>
      <c r="B50" s="1" t="s">
        <v>22371</v>
      </c>
      <c r="C50" s="1" t="s">
        <v>22372</v>
      </c>
      <c r="D50" s="1" t="s">
        <v>15406</v>
      </c>
      <c r="E50" s="1" t="s">
        <v>22373</v>
      </c>
      <c r="F50" s="1">
        <f>+unidad_medida[[#This Row],[id]]</f>
        <v>40</v>
      </c>
    </row>
    <row r="51" spans="1:6" x14ac:dyDescent="0.25">
      <c r="A51">
        <v>41</v>
      </c>
      <c r="B51" s="1" t="s">
        <v>5185</v>
      </c>
      <c r="C51" s="1" t="s">
        <v>5185</v>
      </c>
      <c r="D51" s="1" t="s">
        <v>22374</v>
      </c>
      <c r="E51" s="1" t="s">
        <v>22375</v>
      </c>
      <c r="F51" s="1">
        <f>+unidad_medida[[#This Row],[id]]</f>
        <v>41</v>
      </c>
    </row>
    <row r="52" spans="1:6" x14ac:dyDescent="0.25">
      <c r="A52">
        <v>42</v>
      </c>
      <c r="B52" s="1" t="s">
        <v>5828</v>
      </c>
      <c r="C52" s="1" t="s">
        <v>5828</v>
      </c>
      <c r="D52" s="1" t="s">
        <v>22374</v>
      </c>
      <c r="E52" s="1" t="s">
        <v>22376</v>
      </c>
      <c r="F52" s="1">
        <f>+unidad_medida[[#This Row],[id]]</f>
        <v>42</v>
      </c>
    </row>
    <row r="53" spans="1:6" x14ac:dyDescent="0.25">
      <c r="A53">
        <v>43</v>
      </c>
      <c r="B53" s="1" t="s">
        <v>5807</v>
      </c>
      <c r="C53" s="1" t="s">
        <v>5807</v>
      </c>
      <c r="D53" s="1" t="s">
        <v>22374</v>
      </c>
      <c r="E53" s="1" t="s">
        <v>22377</v>
      </c>
      <c r="F53" s="1">
        <f>+unidad_medida[[#This Row],[id]]</f>
        <v>43</v>
      </c>
    </row>
    <row r="54" spans="1:6" x14ac:dyDescent="0.25">
      <c r="A54">
        <v>44</v>
      </c>
      <c r="B54" s="1" t="s">
        <v>22378</v>
      </c>
      <c r="C54" s="1" t="s">
        <v>22378</v>
      </c>
      <c r="D54" s="1" t="s">
        <v>22374</v>
      </c>
      <c r="E54" s="1" t="s">
        <v>22379</v>
      </c>
      <c r="F54" s="1">
        <f>+unidad_medida[[#This Row],[id]]</f>
        <v>44</v>
      </c>
    </row>
    <row r="55" spans="1:6" x14ac:dyDescent="0.25">
      <c r="A55">
        <v>45</v>
      </c>
      <c r="B55" s="1" t="s">
        <v>22380</v>
      </c>
      <c r="C55" s="1" t="s">
        <v>22381</v>
      </c>
      <c r="D55" s="1" t="s">
        <v>22374</v>
      </c>
      <c r="E55" s="1" t="s">
        <v>22382</v>
      </c>
      <c r="F55" s="1">
        <f>+unidad_medida[[#This Row],[id]]</f>
        <v>45</v>
      </c>
    </row>
    <row r="56" spans="1:6" x14ac:dyDescent="0.25">
      <c r="A56">
        <v>46</v>
      </c>
      <c r="B56" s="1" t="s">
        <v>22383</v>
      </c>
      <c r="C56" s="1" t="s">
        <v>22383</v>
      </c>
      <c r="D56" s="1" t="s">
        <v>22374</v>
      </c>
      <c r="E56" s="1" t="s">
        <v>22384</v>
      </c>
      <c r="F56" s="1">
        <f>+unidad_medida[[#This Row],[id]]</f>
        <v>46</v>
      </c>
    </row>
    <row r="57" spans="1:6" x14ac:dyDescent="0.25">
      <c r="A57">
        <v>47</v>
      </c>
      <c r="B57" s="1" t="s">
        <v>5249</v>
      </c>
      <c r="C57" s="1" t="s">
        <v>5249</v>
      </c>
      <c r="D57" s="1" t="s">
        <v>22374</v>
      </c>
      <c r="E57" s="1" t="s">
        <v>22385</v>
      </c>
      <c r="F57" s="1">
        <f>+unidad_medida[[#This Row],[id]]</f>
        <v>47</v>
      </c>
    </row>
    <row r="58" spans="1:6" x14ac:dyDescent="0.25">
      <c r="A58">
        <v>48</v>
      </c>
      <c r="B58" s="1" t="s">
        <v>22386</v>
      </c>
      <c r="C58" s="1" t="s">
        <v>22387</v>
      </c>
      <c r="D58" s="1" t="s">
        <v>22374</v>
      </c>
      <c r="E58" s="1" t="s">
        <v>22388</v>
      </c>
      <c r="F58" s="1">
        <f>+unidad_medida[[#This Row],[id]]</f>
        <v>48</v>
      </c>
    </row>
    <row r="59" spans="1:6" x14ac:dyDescent="0.25">
      <c r="A59">
        <v>49</v>
      </c>
      <c r="B59" s="1" t="s">
        <v>22389</v>
      </c>
      <c r="C59" s="1" t="s">
        <v>22389</v>
      </c>
      <c r="D59" s="1" t="s">
        <v>22374</v>
      </c>
      <c r="E59" s="1" t="s">
        <v>22390</v>
      </c>
      <c r="F59" s="1">
        <f>+unidad_medida[[#This Row],[id]]</f>
        <v>49</v>
      </c>
    </row>
    <row r="60" spans="1:6" x14ac:dyDescent="0.25">
      <c r="A60">
        <v>50</v>
      </c>
      <c r="B60" s="1" t="s">
        <v>22391</v>
      </c>
      <c r="C60" s="1" t="s">
        <v>15</v>
      </c>
      <c r="D60" s="1" t="s">
        <v>22374</v>
      </c>
      <c r="E60" s="1" t="s">
        <v>22392</v>
      </c>
      <c r="F60" s="1">
        <f>+unidad_medida[[#This Row],[id]]</f>
        <v>50</v>
      </c>
    </row>
    <row r="61" spans="1:6" x14ac:dyDescent="0.25">
      <c r="A61">
        <v>51</v>
      </c>
      <c r="B61" s="1" t="s">
        <v>22393</v>
      </c>
      <c r="C61" s="1" t="s">
        <v>22393</v>
      </c>
      <c r="D61" s="1" t="s">
        <v>22374</v>
      </c>
      <c r="E61" s="1" t="s">
        <v>22394</v>
      </c>
      <c r="F61" s="1">
        <f>+unidad_medida[[#This Row],[id]]</f>
        <v>51</v>
      </c>
    </row>
    <row r="62" spans="1:6" x14ac:dyDescent="0.25">
      <c r="A62">
        <v>52</v>
      </c>
      <c r="B62" s="1" t="s">
        <v>5253</v>
      </c>
      <c r="C62" s="1" t="s">
        <v>5253</v>
      </c>
      <c r="D62" s="1" t="s">
        <v>22374</v>
      </c>
      <c r="E62" s="1" t="s">
        <v>22395</v>
      </c>
      <c r="F62" s="1">
        <f>+unidad_medida[[#This Row],[id]]</f>
        <v>52</v>
      </c>
    </row>
    <row r="63" spans="1:6" x14ac:dyDescent="0.25">
      <c r="A63">
        <v>53</v>
      </c>
      <c r="B63" s="1" t="s">
        <v>22396</v>
      </c>
      <c r="C63" s="1" t="s">
        <v>22396</v>
      </c>
      <c r="D63" s="1" t="s">
        <v>22374</v>
      </c>
      <c r="E63" s="1" t="s">
        <v>22397</v>
      </c>
      <c r="F63" s="1">
        <f>+unidad_medida[[#This Row],[id]]</f>
        <v>53</v>
      </c>
    </row>
    <row r="64" spans="1:6" x14ac:dyDescent="0.25">
      <c r="A64">
        <v>54</v>
      </c>
      <c r="B64" s="1" t="s">
        <v>5377</v>
      </c>
      <c r="C64" s="1" t="s">
        <v>5377</v>
      </c>
      <c r="D64" s="1" t="s">
        <v>22374</v>
      </c>
      <c r="E64" s="1" t="s">
        <v>22398</v>
      </c>
      <c r="F64" s="1">
        <f>+unidad_medida[[#This Row],[id]]</f>
        <v>54</v>
      </c>
    </row>
    <row r="65" spans="1:6" x14ac:dyDescent="0.25">
      <c r="A65">
        <v>55</v>
      </c>
      <c r="B65" s="1" t="s">
        <v>22399</v>
      </c>
      <c r="C65" s="1" t="s">
        <v>22400</v>
      </c>
      <c r="D65" s="1" t="s">
        <v>18</v>
      </c>
      <c r="E65" s="1" t="s">
        <v>22401</v>
      </c>
      <c r="F65" s="1">
        <f>+unidad_medida[[#This Row],[id]]</f>
        <v>55</v>
      </c>
    </row>
    <row r="66" spans="1:6" x14ac:dyDescent="0.25">
      <c r="A66">
        <v>56</v>
      </c>
      <c r="B66" s="1" t="s">
        <v>22402</v>
      </c>
      <c r="C66" s="1" t="s">
        <v>22403</v>
      </c>
      <c r="D66" s="1" t="s">
        <v>18</v>
      </c>
      <c r="E66" s="1" t="s">
        <v>22404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22405</v>
      </c>
      <c r="F67" s="1">
        <f>+unidad_medida[[#This Row],[id]]</f>
        <v>57</v>
      </c>
    </row>
    <row r="68" spans="1:6" x14ac:dyDescent="0.25">
      <c r="A68">
        <v>58</v>
      </c>
      <c r="B68" s="1" t="s">
        <v>22406</v>
      </c>
      <c r="C68" s="1" t="s">
        <v>22407</v>
      </c>
      <c r="D68" s="1" t="s">
        <v>21</v>
      </c>
      <c r="E68" s="1" t="s">
        <v>22408</v>
      </c>
      <c r="F68" s="1">
        <f>+unidad_medida[[#This Row],[id]]</f>
        <v>58</v>
      </c>
    </row>
    <row r="69" spans="1:6" x14ac:dyDescent="0.25">
      <c r="A69">
        <v>59</v>
      </c>
      <c r="B69" s="1" t="s">
        <v>22409</v>
      </c>
      <c r="C69" s="1" t="s">
        <v>22410</v>
      </c>
      <c r="D69" s="1" t="s">
        <v>21</v>
      </c>
      <c r="E69" s="1" t="s">
        <v>22411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22412</v>
      </c>
      <c r="F70" s="1">
        <f>+unidad_medida[[#This Row],[id]]</f>
        <v>60</v>
      </c>
    </row>
    <row r="71" spans="1:6" x14ac:dyDescent="0.25">
      <c r="A71">
        <v>61</v>
      </c>
      <c r="B71" s="1" t="s">
        <v>22413</v>
      </c>
      <c r="C71" s="1" t="s">
        <v>22414</v>
      </c>
      <c r="D71" s="1" t="s">
        <v>21</v>
      </c>
      <c r="E71" s="1" t="s">
        <v>22415</v>
      </c>
      <c r="F71" s="1">
        <f>+unidad_medida[[#This Row],[id]]</f>
        <v>61</v>
      </c>
    </row>
    <row r="72" spans="1:6" x14ac:dyDescent="0.25">
      <c r="A72">
        <v>62</v>
      </c>
      <c r="B72" s="1" t="s">
        <v>22416</v>
      </c>
      <c r="C72" s="1" t="s">
        <v>22416</v>
      </c>
      <c r="D72" s="1" t="s">
        <v>22259</v>
      </c>
      <c r="E72" s="1" t="s">
        <v>22417</v>
      </c>
      <c r="F72" s="1">
        <f>+unidad_medida[[#This Row],[id]]</f>
        <v>62</v>
      </c>
    </row>
    <row r="73" spans="1:6" x14ac:dyDescent="0.25">
      <c r="A73">
        <v>63</v>
      </c>
      <c r="B73" s="1" t="s">
        <v>22418</v>
      </c>
      <c r="C73" s="1" t="s">
        <v>22418</v>
      </c>
      <c r="D73" s="1" t="s">
        <v>22259</v>
      </c>
      <c r="E73" s="1" t="s">
        <v>22419</v>
      </c>
      <c r="F73" s="1">
        <f>+unidad_medida[[#This Row],[id]]</f>
        <v>63</v>
      </c>
    </row>
    <row r="74" spans="1:6" x14ac:dyDescent="0.25">
      <c r="A74">
        <v>64</v>
      </c>
      <c r="B74" s="1" t="s">
        <v>22420</v>
      </c>
      <c r="C74" s="1" t="s">
        <v>22420</v>
      </c>
      <c r="D74" s="1" t="s">
        <v>22259</v>
      </c>
      <c r="E74" s="1" t="s">
        <v>22421</v>
      </c>
      <c r="F74" s="1">
        <f>+unidad_medida[[#This Row],[id]]</f>
        <v>64</v>
      </c>
    </row>
    <row r="75" spans="1:6" x14ac:dyDescent="0.25">
      <c r="A75">
        <v>65</v>
      </c>
      <c r="B75" s="1" t="s">
        <v>22422</v>
      </c>
      <c r="C75" s="1" t="s">
        <v>22422</v>
      </c>
      <c r="D75" s="1" t="s">
        <v>22259</v>
      </c>
      <c r="E75" s="1" t="s">
        <v>22423</v>
      </c>
      <c r="F75" s="1">
        <f>+unidad_medida[[#This Row],[id]]</f>
        <v>65</v>
      </c>
    </row>
    <row r="76" spans="1:6" x14ac:dyDescent="0.25">
      <c r="A76">
        <v>66</v>
      </c>
      <c r="B76" s="1" t="s">
        <v>22424</v>
      </c>
      <c r="C76" s="1" t="s">
        <v>22424</v>
      </c>
      <c r="D76" s="1" t="s">
        <v>22259</v>
      </c>
      <c r="E76" s="1" t="s">
        <v>22425</v>
      </c>
      <c r="F76" s="1">
        <f>+unidad_medida[[#This Row],[id]]</f>
        <v>66</v>
      </c>
    </row>
    <row r="77" spans="1:6" x14ac:dyDescent="0.25">
      <c r="A77">
        <v>67</v>
      </c>
      <c r="B77" s="1" t="s">
        <v>22426</v>
      </c>
      <c r="C77" s="1" t="s">
        <v>22426</v>
      </c>
      <c r="D77" s="1" t="s">
        <v>22259</v>
      </c>
      <c r="E77" s="1" t="s">
        <v>22427</v>
      </c>
      <c r="F77" s="1">
        <f>+unidad_medida[[#This Row],[id]]</f>
        <v>67</v>
      </c>
    </row>
    <row r="78" spans="1:6" x14ac:dyDescent="0.25">
      <c r="A78">
        <v>68</v>
      </c>
      <c r="B78" s="1" t="s">
        <v>23864</v>
      </c>
      <c r="C78" s="1" t="s">
        <v>23865</v>
      </c>
      <c r="D78" s="1" t="s">
        <v>22259</v>
      </c>
      <c r="E78" s="1" t="s">
        <v>23866</v>
      </c>
      <c r="F78" s="1">
        <f>+unidad_medida[[#This Row],[id]]</f>
        <v>68</v>
      </c>
    </row>
    <row r="79" spans="1:6" x14ac:dyDescent="0.25">
      <c r="A79">
        <v>69</v>
      </c>
      <c r="B79" s="1" t="s">
        <v>23869</v>
      </c>
      <c r="C79" s="1" t="s">
        <v>23869</v>
      </c>
      <c r="D79" s="1" t="s">
        <v>22259</v>
      </c>
      <c r="E79" s="1" t="s">
        <v>23870</v>
      </c>
      <c r="F79" s="1">
        <f>+unidad_medida[[#This Row],[id]]</f>
        <v>69</v>
      </c>
    </row>
    <row r="80" spans="1:6" x14ac:dyDescent="0.25">
      <c r="A80">
        <v>70</v>
      </c>
      <c r="B80" s="1" t="s">
        <v>27073</v>
      </c>
      <c r="C80" s="1" t="s">
        <v>27074</v>
      </c>
      <c r="D80" s="1" t="s">
        <v>27075</v>
      </c>
      <c r="E80" s="1" t="s">
        <v>27076</v>
      </c>
      <c r="F80" s="1">
        <f>+unidad_medida[[#This Row],[id]]</f>
        <v>70</v>
      </c>
    </row>
    <row r="81" spans="1:6" x14ac:dyDescent="0.25">
      <c r="A81">
        <v>71</v>
      </c>
      <c r="B81" s="1" t="s">
        <v>27077</v>
      </c>
      <c r="C81" s="1" t="s">
        <v>22297</v>
      </c>
      <c r="D81" s="1" t="s">
        <v>27075</v>
      </c>
      <c r="E81" s="1" t="s">
        <v>27078</v>
      </c>
      <c r="F81" s="1">
        <f>+unidad_medida[[#This Row],[id]]</f>
        <v>71</v>
      </c>
    </row>
    <row r="82" spans="1:6" x14ac:dyDescent="0.25">
      <c r="A82">
        <v>72</v>
      </c>
      <c r="B82" s="1" t="s">
        <v>27248</v>
      </c>
      <c r="C82" s="1" t="s">
        <v>27249</v>
      </c>
      <c r="D82" s="1" t="s">
        <v>6240</v>
      </c>
      <c r="E82" s="1" t="s">
        <v>27250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38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6346</v>
      </c>
      <c r="B10" t="s">
        <v>6291</v>
      </c>
      <c r="C10" t="s">
        <v>6347</v>
      </c>
      <c r="D10" t="s">
        <v>6348</v>
      </c>
      <c r="E10" t="s">
        <v>6349</v>
      </c>
      <c r="F10" t="s">
        <v>6350</v>
      </c>
      <c r="G10" t="s">
        <v>6351</v>
      </c>
      <c r="H10" t="s">
        <v>6352</v>
      </c>
      <c r="I10" t="s">
        <v>6353</v>
      </c>
      <c r="J10" t="s">
        <v>6354</v>
      </c>
      <c r="K10" t="s">
        <v>6355</v>
      </c>
      <c r="L10" t="s">
        <v>6356</v>
      </c>
      <c r="M10" t="s">
        <v>6357</v>
      </c>
      <c r="N10" t="s">
        <v>22224</v>
      </c>
      <c r="O10" t="s">
        <v>22437</v>
      </c>
    </row>
    <row r="11" spans="1:15" x14ac:dyDescent="0.25">
      <c r="A11">
        <v>10</v>
      </c>
      <c r="B11" s="1" t="s">
        <v>8050</v>
      </c>
      <c r="C11">
        <v>1002</v>
      </c>
      <c r="D11" s="1" t="s">
        <v>8672</v>
      </c>
      <c r="E11">
        <v>100201</v>
      </c>
      <c r="F11" s="1" t="s">
        <v>8673</v>
      </c>
      <c r="G11">
        <v>100201001</v>
      </c>
      <c r="H11">
        <v>1</v>
      </c>
      <c r="I11" s="1" t="s">
        <v>15277</v>
      </c>
      <c r="J11" s="1" t="s">
        <v>15278</v>
      </c>
      <c r="K11" s="1" t="s">
        <v>15279</v>
      </c>
      <c r="L11" s="1" t="s">
        <v>15280</v>
      </c>
      <c r="M11" s="1" t="s">
        <v>15281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8050</v>
      </c>
      <c r="C12">
        <v>1002</v>
      </c>
      <c r="D12" s="1" t="s">
        <v>8672</v>
      </c>
      <c r="E12">
        <v>100201</v>
      </c>
      <c r="F12" s="1" t="s">
        <v>8673</v>
      </c>
      <c r="G12">
        <v>100201002</v>
      </c>
      <c r="H12">
        <v>2</v>
      </c>
      <c r="I12" s="1" t="s">
        <v>14555</v>
      </c>
      <c r="J12" s="1" t="s">
        <v>14556</v>
      </c>
      <c r="K12" s="1" t="s">
        <v>14557</v>
      </c>
      <c r="L12" s="1" t="s">
        <v>14558</v>
      </c>
      <c r="M12" s="1" t="s">
        <v>14559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8050</v>
      </c>
      <c r="C13">
        <v>1002</v>
      </c>
      <c r="D13" s="1" t="s">
        <v>8672</v>
      </c>
      <c r="E13">
        <v>100201</v>
      </c>
      <c r="F13" s="1" t="s">
        <v>8673</v>
      </c>
      <c r="G13">
        <v>100201003</v>
      </c>
      <c r="H13">
        <v>3</v>
      </c>
      <c r="I13" s="1" t="s">
        <v>13847</v>
      </c>
      <c r="J13" s="1" t="s">
        <v>13848</v>
      </c>
      <c r="K13" s="1" t="s">
        <v>13849</v>
      </c>
      <c r="L13" s="1" t="s">
        <v>13850</v>
      </c>
      <c r="M13" s="1" t="s">
        <v>13851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8050</v>
      </c>
      <c r="C14">
        <v>1002</v>
      </c>
      <c r="D14" s="1" t="s">
        <v>8672</v>
      </c>
      <c r="E14">
        <v>100201</v>
      </c>
      <c r="F14" s="1" t="s">
        <v>8673</v>
      </c>
      <c r="G14">
        <v>100201004</v>
      </c>
      <c r="H14">
        <v>4</v>
      </c>
      <c r="I14" s="1" t="s">
        <v>13142</v>
      </c>
      <c r="J14" s="1" t="s">
        <v>13143</v>
      </c>
      <c r="K14" s="1" t="s">
        <v>13144</v>
      </c>
      <c r="L14" s="1" t="s">
        <v>13145</v>
      </c>
      <c r="M14" s="1" t="s">
        <v>13146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8050</v>
      </c>
      <c r="C15">
        <v>1002</v>
      </c>
      <c r="D15" s="1" t="s">
        <v>8672</v>
      </c>
      <c r="E15">
        <v>100201</v>
      </c>
      <c r="F15" s="1" t="s">
        <v>8673</v>
      </c>
      <c r="G15">
        <v>100201005</v>
      </c>
      <c r="H15">
        <v>5</v>
      </c>
      <c r="I15" s="1" t="s">
        <v>8674</v>
      </c>
      <c r="J15" s="1" t="s">
        <v>8675</v>
      </c>
      <c r="K15" s="1" t="s">
        <v>8676</v>
      </c>
      <c r="L15" s="1" t="s">
        <v>8677</v>
      </c>
      <c r="M15" s="1" t="s">
        <v>8678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8050</v>
      </c>
      <c r="C16">
        <v>1002</v>
      </c>
      <c r="D16" s="1" t="s">
        <v>8672</v>
      </c>
      <c r="E16">
        <v>100201</v>
      </c>
      <c r="F16" s="1" t="s">
        <v>8673</v>
      </c>
      <c r="G16">
        <v>100201006</v>
      </c>
      <c r="H16">
        <v>6</v>
      </c>
      <c r="I16" s="1" t="s">
        <v>8679</v>
      </c>
      <c r="J16" s="1" t="s">
        <v>8680</v>
      </c>
      <c r="K16" s="1" t="s">
        <v>8681</v>
      </c>
      <c r="L16" s="1" t="s">
        <v>8682</v>
      </c>
      <c r="M16" s="1" t="s">
        <v>8683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8050</v>
      </c>
      <c r="C17">
        <v>1002</v>
      </c>
      <c r="D17" s="1" t="s">
        <v>8672</v>
      </c>
      <c r="E17">
        <v>100201</v>
      </c>
      <c r="F17" s="1" t="s">
        <v>8673</v>
      </c>
      <c r="G17">
        <v>100201007</v>
      </c>
      <c r="H17">
        <v>7</v>
      </c>
      <c r="I17" s="1" t="s">
        <v>8684</v>
      </c>
      <c r="J17" s="1" t="s">
        <v>8685</v>
      </c>
      <c r="K17" s="1" t="s">
        <v>8686</v>
      </c>
      <c r="L17" s="1" t="s">
        <v>8687</v>
      </c>
      <c r="M17" s="1" t="s">
        <v>8688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8050</v>
      </c>
      <c r="C18">
        <v>1002</v>
      </c>
      <c r="D18" s="1" t="s">
        <v>8672</v>
      </c>
      <c r="E18">
        <v>100201</v>
      </c>
      <c r="F18" s="1" t="s">
        <v>8673</v>
      </c>
      <c r="G18">
        <v>100201008</v>
      </c>
      <c r="H18">
        <v>8</v>
      </c>
      <c r="I18" s="1" t="s">
        <v>8689</v>
      </c>
      <c r="J18" s="1" t="s">
        <v>8690</v>
      </c>
      <c r="K18" s="1" t="s">
        <v>8691</v>
      </c>
      <c r="L18" s="1" t="s">
        <v>8692</v>
      </c>
      <c r="M18" s="1" t="s">
        <v>8693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8050</v>
      </c>
      <c r="C19">
        <v>1002</v>
      </c>
      <c r="D19" s="1" t="s">
        <v>8672</v>
      </c>
      <c r="E19">
        <v>100201</v>
      </c>
      <c r="F19" s="1" t="s">
        <v>8673</v>
      </c>
      <c r="G19">
        <v>100201009</v>
      </c>
      <c r="H19">
        <v>9</v>
      </c>
      <c r="I19" s="1" t="s">
        <v>8694</v>
      </c>
      <c r="J19" s="1" t="s">
        <v>8695</v>
      </c>
      <c r="K19" s="1" t="s">
        <v>8696</v>
      </c>
      <c r="L19" s="1" t="s">
        <v>8697</v>
      </c>
      <c r="M19" s="1" t="s">
        <v>8698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8050</v>
      </c>
      <c r="C20">
        <v>1002</v>
      </c>
      <c r="D20" s="1" t="s">
        <v>8672</v>
      </c>
      <c r="E20">
        <v>100201</v>
      </c>
      <c r="F20" s="1" t="s">
        <v>8673</v>
      </c>
      <c r="G20">
        <v>100201010</v>
      </c>
      <c r="H20">
        <v>10</v>
      </c>
      <c r="I20" s="1" t="s">
        <v>8699</v>
      </c>
      <c r="J20" s="1" t="s">
        <v>8700</v>
      </c>
      <c r="K20" s="1" t="s">
        <v>8701</v>
      </c>
      <c r="L20" s="1" t="s">
        <v>8702</v>
      </c>
      <c r="M20" s="1" t="s">
        <v>8703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8050</v>
      </c>
      <c r="C21">
        <v>1002</v>
      </c>
      <c r="D21" s="1" t="s">
        <v>8672</v>
      </c>
      <c r="E21">
        <v>100201</v>
      </c>
      <c r="F21" s="1" t="s">
        <v>8673</v>
      </c>
      <c r="G21">
        <v>100201011</v>
      </c>
      <c r="H21">
        <v>11</v>
      </c>
      <c r="I21" s="1" t="s">
        <v>8704</v>
      </c>
      <c r="J21" s="1" t="s">
        <v>8705</v>
      </c>
      <c r="K21" s="1" t="s">
        <v>8706</v>
      </c>
      <c r="L21" s="1" t="s">
        <v>8707</v>
      </c>
      <c r="M21" s="1" t="s">
        <v>8708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8050</v>
      </c>
      <c r="C22">
        <v>1002</v>
      </c>
      <c r="D22" s="1" t="s">
        <v>8672</v>
      </c>
      <c r="E22">
        <v>100201</v>
      </c>
      <c r="F22" s="1" t="s">
        <v>8673</v>
      </c>
      <c r="G22">
        <v>100201012</v>
      </c>
      <c r="H22">
        <v>12</v>
      </c>
      <c r="I22" s="1" t="s">
        <v>8709</v>
      </c>
      <c r="J22" s="1" t="s">
        <v>8710</v>
      </c>
      <c r="K22" s="1" t="s">
        <v>8711</v>
      </c>
      <c r="L22" s="1" t="s">
        <v>8712</v>
      </c>
      <c r="M22" s="1" t="s">
        <v>8713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8050</v>
      </c>
      <c r="C23">
        <v>1002</v>
      </c>
      <c r="D23" s="1" t="s">
        <v>8672</v>
      </c>
      <c r="E23">
        <v>100201</v>
      </c>
      <c r="F23" s="1" t="s">
        <v>8673</v>
      </c>
      <c r="G23">
        <v>100201013</v>
      </c>
      <c r="H23">
        <v>13</v>
      </c>
      <c r="I23" s="1" t="s">
        <v>8714</v>
      </c>
      <c r="J23" s="1" t="s">
        <v>8715</v>
      </c>
      <c r="K23" s="1" t="s">
        <v>8716</v>
      </c>
      <c r="L23" s="1" t="s">
        <v>8717</v>
      </c>
      <c r="M23" s="1" t="s">
        <v>8718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8050</v>
      </c>
      <c r="C24">
        <v>1002</v>
      </c>
      <c r="D24" s="1" t="s">
        <v>8672</v>
      </c>
      <c r="E24">
        <v>100201</v>
      </c>
      <c r="F24" s="1" t="s">
        <v>8673</v>
      </c>
      <c r="G24">
        <v>100201014</v>
      </c>
      <c r="H24">
        <v>14</v>
      </c>
      <c r="I24" s="1" t="s">
        <v>8719</v>
      </c>
      <c r="J24" s="1" t="s">
        <v>8720</v>
      </c>
      <c r="K24" s="1" t="s">
        <v>8721</v>
      </c>
      <c r="L24" s="1" t="s">
        <v>8722</v>
      </c>
      <c r="M24" s="1" t="s">
        <v>8723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8050</v>
      </c>
      <c r="C25">
        <v>1002</v>
      </c>
      <c r="D25" s="1" t="s">
        <v>8672</v>
      </c>
      <c r="E25">
        <v>100201</v>
      </c>
      <c r="F25" s="1" t="s">
        <v>8673</v>
      </c>
      <c r="G25">
        <v>100201015</v>
      </c>
      <c r="H25">
        <v>15</v>
      </c>
      <c r="I25" s="1" t="s">
        <v>8724</v>
      </c>
      <c r="J25" s="1" t="s">
        <v>8725</v>
      </c>
      <c r="K25" s="1" t="s">
        <v>8726</v>
      </c>
      <c r="L25" s="1" t="s">
        <v>8727</v>
      </c>
      <c r="M25" s="1" t="s">
        <v>8728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8050</v>
      </c>
      <c r="C26">
        <v>1002</v>
      </c>
      <c r="D26" s="1" t="s">
        <v>8672</v>
      </c>
      <c r="E26">
        <v>100201</v>
      </c>
      <c r="F26" s="1" t="s">
        <v>8673</v>
      </c>
      <c r="G26">
        <v>100201016</v>
      </c>
      <c r="H26">
        <v>16</v>
      </c>
      <c r="I26" s="1" t="s">
        <v>8729</v>
      </c>
      <c r="J26" s="1" t="s">
        <v>8730</v>
      </c>
      <c r="K26" s="1" t="s">
        <v>8731</v>
      </c>
      <c r="L26" s="1" t="s">
        <v>8732</v>
      </c>
      <c r="M26" s="1" t="s">
        <v>8733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8050</v>
      </c>
      <c r="C27">
        <v>1002</v>
      </c>
      <c r="D27" s="1" t="s">
        <v>8672</v>
      </c>
      <c r="E27">
        <v>100201</v>
      </c>
      <c r="F27" s="1" t="s">
        <v>8673</v>
      </c>
      <c r="G27">
        <v>100201017</v>
      </c>
      <c r="H27">
        <v>17</v>
      </c>
      <c r="I27" s="1" t="s">
        <v>8734</v>
      </c>
      <c r="J27" s="1" t="s">
        <v>8735</v>
      </c>
      <c r="K27" s="1" t="s">
        <v>8736</v>
      </c>
      <c r="L27" s="1" t="s">
        <v>8737</v>
      </c>
      <c r="M27" s="1" t="s">
        <v>8738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8050</v>
      </c>
      <c r="C28">
        <v>1002</v>
      </c>
      <c r="D28" s="1" t="s">
        <v>8672</v>
      </c>
      <c r="E28">
        <v>100201</v>
      </c>
      <c r="F28" s="1" t="s">
        <v>8673</v>
      </c>
      <c r="G28">
        <v>100201018</v>
      </c>
      <c r="H28">
        <v>18</v>
      </c>
      <c r="I28" s="1" t="s">
        <v>8739</v>
      </c>
      <c r="J28" s="1" t="s">
        <v>8740</v>
      </c>
      <c r="K28" s="1" t="s">
        <v>8741</v>
      </c>
      <c r="L28" s="1" t="s">
        <v>8742</v>
      </c>
      <c r="M28" s="1" t="s">
        <v>8743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8050</v>
      </c>
      <c r="C29">
        <v>1002</v>
      </c>
      <c r="D29" s="1" t="s">
        <v>8672</v>
      </c>
      <c r="E29">
        <v>100201</v>
      </c>
      <c r="F29" s="1" t="s">
        <v>8673</v>
      </c>
      <c r="G29">
        <v>100201019</v>
      </c>
      <c r="H29">
        <v>19</v>
      </c>
      <c r="I29" s="1" t="s">
        <v>8744</v>
      </c>
      <c r="J29" s="1" t="s">
        <v>8745</v>
      </c>
      <c r="K29" s="1" t="s">
        <v>8746</v>
      </c>
      <c r="L29" s="1" t="s">
        <v>8747</v>
      </c>
      <c r="M29" s="1" t="s">
        <v>8748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8050</v>
      </c>
      <c r="C30">
        <v>1002</v>
      </c>
      <c r="D30" s="1" t="s">
        <v>8672</v>
      </c>
      <c r="E30">
        <v>100201</v>
      </c>
      <c r="F30" s="1" t="s">
        <v>8673</v>
      </c>
      <c r="G30">
        <v>100201020</v>
      </c>
      <c r="H30">
        <v>20</v>
      </c>
      <c r="I30" s="1" t="s">
        <v>8749</v>
      </c>
      <c r="J30" s="1" t="s">
        <v>8750</v>
      </c>
      <c r="K30" s="1" t="s">
        <v>8751</v>
      </c>
      <c r="L30" s="1" t="s">
        <v>8752</v>
      </c>
      <c r="M30" s="1" t="s">
        <v>8753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8050</v>
      </c>
      <c r="C31">
        <v>1002</v>
      </c>
      <c r="D31" s="1" t="s">
        <v>8672</v>
      </c>
      <c r="E31">
        <v>100201</v>
      </c>
      <c r="F31" s="1" t="s">
        <v>8673</v>
      </c>
      <c r="G31">
        <v>100201021</v>
      </c>
      <c r="H31">
        <v>21</v>
      </c>
      <c r="I31" s="1" t="s">
        <v>4953</v>
      </c>
      <c r="J31" s="1" t="s">
        <v>8754</v>
      </c>
      <c r="K31" s="1" t="s">
        <v>8755</v>
      </c>
      <c r="L31" s="1" t="s">
        <v>8756</v>
      </c>
      <c r="M31" s="1" t="s">
        <v>8757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8050</v>
      </c>
      <c r="C32">
        <v>1002</v>
      </c>
      <c r="D32" s="1" t="s">
        <v>8672</v>
      </c>
      <c r="E32">
        <v>100201</v>
      </c>
      <c r="F32" s="1" t="s">
        <v>8673</v>
      </c>
      <c r="G32">
        <v>100201022</v>
      </c>
      <c r="H32">
        <v>22</v>
      </c>
      <c r="I32" s="1" t="s">
        <v>8758</v>
      </c>
      <c r="J32" s="1" t="s">
        <v>8759</v>
      </c>
      <c r="K32" s="1" t="s">
        <v>8760</v>
      </c>
      <c r="L32" s="1" t="s">
        <v>8761</v>
      </c>
      <c r="M32" s="1" t="s">
        <v>8762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8050</v>
      </c>
      <c r="C33">
        <v>1002</v>
      </c>
      <c r="D33" s="1" t="s">
        <v>8672</v>
      </c>
      <c r="E33">
        <v>100201</v>
      </c>
      <c r="F33" s="1" t="s">
        <v>8673</v>
      </c>
      <c r="G33">
        <v>100201023</v>
      </c>
      <c r="H33">
        <v>23</v>
      </c>
      <c r="I33" s="1" t="s">
        <v>8763</v>
      </c>
      <c r="J33" s="1" t="s">
        <v>8764</v>
      </c>
      <c r="K33" s="1" t="s">
        <v>8765</v>
      </c>
      <c r="L33" s="1" t="s">
        <v>8766</v>
      </c>
      <c r="M33" s="1" t="s">
        <v>8767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8050</v>
      </c>
      <c r="C34">
        <v>1002</v>
      </c>
      <c r="D34" s="1" t="s">
        <v>8672</v>
      </c>
      <c r="E34">
        <v>100201</v>
      </c>
      <c r="F34" s="1" t="s">
        <v>8673</v>
      </c>
      <c r="G34">
        <v>100201024</v>
      </c>
      <c r="H34">
        <v>24</v>
      </c>
      <c r="I34" s="1" t="s">
        <v>8768</v>
      </c>
      <c r="J34" s="1" t="s">
        <v>8769</v>
      </c>
      <c r="K34" s="1" t="s">
        <v>8770</v>
      </c>
      <c r="L34" s="1" t="s">
        <v>8771</v>
      </c>
      <c r="M34" s="1" t="s">
        <v>8772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8050</v>
      </c>
      <c r="C35">
        <v>1002</v>
      </c>
      <c r="D35" s="1" t="s">
        <v>8672</v>
      </c>
      <c r="E35">
        <v>100201</v>
      </c>
      <c r="F35" s="1" t="s">
        <v>8673</v>
      </c>
      <c r="G35">
        <v>100201025</v>
      </c>
      <c r="H35">
        <v>25</v>
      </c>
      <c r="I35" s="1" t="s">
        <v>8773</v>
      </c>
      <c r="J35" s="1" t="s">
        <v>8774</v>
      </c>
      <c r="K35" s="1" t="s">
        <v>8775</v>
      </c>
      <c r="L35" s="1" t="s">
        <v>8776</v>
      </c>
      <c r="M35" s="1" t="s">
        <v>8777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8050</v>
      </c>
      <c r="C36">
        <v>1002</v>
      </c>
      <c r="D36" s="1" t="s">
        <v>8672</v>
      </c>
      <c r="E36">
        <v>100201</v>
      </c>
      <c r="F36" s="1" t="s">
        <v>8673</v>
      </c>
      <c r="G36">
        <v>100201026</v>
      </c>
      <c r="H36">
        <v>26</v>
      </c>
      <c r="I36" s="1" t="s">
        <v>8778</v>
      </c>
      <c r="J36" s="1" t="s">
        <v>8779</v>
      </c>
      <c r="K36" s="1" t="s">
        <v>8780</v>
      </c>
      <c r="L36" s="1" t="s">
        <v>8781</v>
      </c>
      <c r="M36" s="1" t="s">
        <v>8782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8050</v>
      </c>
      <c r="C37">
        <v>1002</v>
      </c>
      <c r="D37" s="1" t="s">
        <v>8672</v>
      </c>
      <c r="E37">
        <v>100201</v>
      </c>
      <c r="F37" s="1" t="s">
        <v>8673</v>
      </c>
      <c r="G37">
        <v>100201027</v>
      </c>
      <c r="H37">
        <v>27</v>
      </c>
      <c r="I37" s="1" t="s">
        <v>8673</v>
      </c>
      <c r="J37" s="1" t="s">
        <v>8783</v>
      </c>
      <c r="K37" s="1" t="s">
        <v>8784</v>
      </c>
      <c r="L37" s="1" t="s">
        <v>8785</v>
      </c>
      <c r="M37" s="1" t="s">
        <v>8786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8050</v>
      </c>
      <c r="C38">
        <v>1002</v>
      </c>
      <c r="D38" s="1" t="s">
        <v>8672</v>
      </c>
      <c r="E38">
        <v>100201</v>
      </c>
      <c r="F38" s="1" t="s">
        <v>8673</v>
      </c>
      <c r="G38">
        <v>100201028</v>
      </c>
      <c r="H38">
        <v>28</v>
      </c>
      <c r="I38" s="1" t="s">
        <v>22438</v>
      </c>
      <c r="J38" s="1" t="s">
        <v>22439</v>
      </c>
      <c r="K38" s="1" t="s">
        <v>22440</v>
      </c>
      <c r="L38" s="1" t="s">
        <v>22441</v>
      </c>
      <c r="M38" s="1" t="s">
        <v>22442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8050</v>
      </c>
      <c r="C39">
        <v>1002</v>
      </c>
      <c r="D39" s="1" t="s">
        <v>8672</v>
      </c>
      <c r="E39">
        <v>100201</v>
      </c>
      <c r="F39" s="1" t="s">
        <v>8673</v>
      </c>
      <c r="G39">
        <v>100201029</v>
      </c>
      <c r="H39">
        <v>29</v>
      </c>
      <c r="I39" s="1" t="s">
        <v>22443</v>
      </c>
      <c r="J39" s="1" t="s">
        <v>22444</v>
      </c>
      <c r="K39" s="1" t="s">
        <v>22445</v>
      </c>
      <c r="L39" s="1" t="s">
        <v>22446</v>
      </c>
      <c r="M39" s="1" t="s">
        <v>22447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8050</v>
      </c>
      <c r="C40">
        <v>1002</v>
      </c>
      <c r="D40" s="1" t="s">
        <v>8672</v>
      </c>
      <c r="E40">
        <v>100201</v>
      </c>
      <c r="F40" s="1" t="s">
        <v>8673</v>
      </c>
      <c r="G40">
        <v>100201030</v>
      </c>
      <c r="H40">
        <v>30</v>
      </c>
      <c r="I40" s="1" t="s">
        <v>22448</v>
      </c>
      <c r="J40" s="1" t="s">
        <v>22449</v>
      </c>
      <c r="K40" s="1" t="s">
        <v>22450</v>
      </c>
      <c r="L40" s="1" t="s">
        <v>22451</v>
      </c>
      <c r="M40" s="1" t="s">
        <v>22452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8050</v>
      </c>
      <c r="C41">
        <v>1002</v>
      </c>
      <c r="D41" s="1" t="s">
        <v>8672</v>
      </c>
      <c r="E41">
        <v>100201</v>
      </c>
      <c r="F41" s="1" t="s">
        <v>8673</v>
      </c>
      <c r="G41">
        <v>100201031</v>
      </c>
      <c r="H41">
        <v>31</v>
      </c>
      <c r="I41" s="1" t="s">
        <v>22453</v>
      </c>
      <c r="J41" s="1" t="s">
        <v>22454</v>
      </c>
      <c r="K41" s="1" t="s">
        <v>22455</v>
      </c>
      <c r="L41" s="1" t="s">
        <v>22456</v>
      </c>
      <c r="M41" s="1" t="s">
        <v>22457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8050</v>
      </c>
      <c r="C42">
        <v>1002</v>
      </c>
      <c r="D42" s="1" t="s">
        <v>8672</v>
      </c>
      <c r="E42">
        <v>100201</v>
      </c>
      <c r="F42" s="1" t="s">
        <v>8673</v>
      </c>
      <c r="G42">
        <v>100201032</v>
      </c>
      <c r="H42">
        <v>32</v>
      </c>
      <c r="I42" s="1" t="s">
        <v>22458</v>
      </c>
      <c r="J42" s="1" t="s">
        <v>22459</v>
      </c>
      <c r="K42" s="1" t="s">
        <v>22460</v>
      </c>
      <c r="L42" s="1" t="s">
        <v>22461</v>
      </c>
      <c r="M42" s="1" t="s">
        <v>22462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8050</v>
      </c>
      <c r="C43">
        <v>1002</v>
      </c>
      <c r="D43" s="1" t="s">
        <v>8672</v>
      </c>
      <c r="E43">
        <v>100201</v>
      </c>
      <c r="F43" s="1" t="s">
        <v>8673</v>
      </c>
      <c r="G43">
        <v>100201033</v>
      </c>
      <c r="H43">
        <v>33</v>
      </c>
      <c r="I43" s="1" t="s">
        <v>22463</v>
      </c>
      <c r="J43" s="1" t="s">
        <v>22464</v>
      </c>
      <c r="K43" s="1" t="s">
        <v>22465</v>
      </c>
      <c r="L43" s="1" t="s">
        <v>22466</v>
      </c>
      <c r="M43" s="1" t="s">
        <v>22467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8050</v>
      </c>
      <c r="C44">
        <v>1002</v>
      </c>
      <c r="D44" s="1" t="s">
        <v>8672</v>
      </c>
      <c r="E44">
        <v>100201</v>
      </c>
      <c r="F44" s="1" t="s">
        <v>8673</v>
      </c>
      <c r="G44">
        <v>100201034</v>
      </c>
      <c r="H44">
        <v>34</v>
      </c>
      <c r="I44" s="1" t="s">
        <v>22468</v>
      </c>
      <c r="J44" s="1" t="s">
        <v>22469</v>
      </c>
      <c r="K44" s="1" t="s">
        <v>22470</v>
      </c>
      <c r="L44" s="1" t="s">
        <v>22471</v>
      </c>
      <c r="M44" s="1" t="s">
        <v>22472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8050</v>
      </c>
      <c r="C45">
        <v>1002</v>
      </c>
      <c r="D45" s="1" t="s">
        <v>8672</v>
      </c>
      <c r="E45">
        <v>100201</v>
      </c>
      <c r="F45" s="1" t="s">
        <v>8673</v>
      </c>
      <c r="G45">
        <v>100201035</v>
      </c>
      <c r="H45">
        <v>35</v>
      </c>
      <c r="I45" s="1" t="s">
        <v>22473</v>
      </c>
      <c r="J45" s="1" t="s">
        <v>22474</v>
      </c>
      <c r="K45" s="1" t="s">
        <v>22475</v>
      </c>
      <c r="L45" s="1" t="s">
        <v>22476</v>
      </c>
      <c r="M45" s="1" t="s">
        <v>22477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8050</v>
      </c>
      <c r="C46">
        <v>1002</v>
      </c>
      <c r="D46" s="1" t="s">
        <v>8672</v>
      </c>
      <c r="E46">
        <v>100201</v>
      </c>
      <c r="F46" s="1" t="s">
        <v>8673</v>
      </c>
      <c r="G46">
        <v>100201036</v>
      </c>
      <c r="H46">
        <v>36</v>
      </c>
      <c r="I46" s="1" t="s">
        <v>22478</v>
      </c>
      <c r="J46" s="1" t="s">
        <v>22479</v>
      </c>
      <c r="K46" s="1" t="s">
        <v>22480</v>
      </c>
      <c r="L46" s="1" t="s">
        <v>22481</v>
      </c>
      <c r="M46" s="1" t="s">
        <v>22482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8050</v>
      </c>
      <c r="C47">
        <v>1002</v>
      </c>
      <c r="D47" s="1" t="s">
        <v>8672</v>
      </c>
      <c r="E47">
        <v>100201</v>
      </c>
      <c r="F47" s="1" t="s">
        <v>8673</v>
      </c>
      <c r="G47">
        <v>100201037</v>
      </c>
      <c r="H47">
        <v>37</v>
      </c>
      <c r="I47" s="1" t="s">
        <v>22483</v>
      </c>
      <c r="J47" s="1" t="s">
        <v>22484</v>
      </c>
      <c r="K47" s="1" t="s">
        <v>22485</v>
      </c>
      <c r="L47" s="1" t="s">
        <v>22486</v>
      </c>
      <c r="M47" s="1" t="s">
        <v>22487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8050</v>
      </c>
      <c r="C48">
        <v>1002</v>
      </c>
      <c r="D48" s="1" t="s">
        <v>8672</v>
      </c>
      <c r="E48">
        <v>100201</v>
      </c>
      <c r="F48" s="1" t="s">
        <v>8673</v>
      </c>
      <c r="G48">
        <v>100201038</v>
      </c>
      <c r="H48">
        <v>38</v>
      </c>
      <c r="I48" s="1" t="s">
        <v>22488</v>
      </c>
      <c r="J48" s="1" t="s">
        <v>22489</v>
      </c>
      <c r="K48" s="1" t="s">
        <v>22490</v>
      </c>
      <c r="L48" s="1" t="s">
        <v>22491</v>
      </c>
      <c r="M48" s="1" t="s">
        <v>22492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8050</v>
      </c>
      <c r="C49">
        <v>1002</v>
      </c>
      <c r="D49" s="1" t="s">
        <v>8672</v>
      </c>
      <c r="E49">
        <v>100201</v>
      </c>
      <c r="F49" s="1" t="s">
        <v>8673</v>
      </c>
      <c r="G49">
        <v>100201039</v>
      </c>
      <c r="H49">
        <v>39</v>
      </c>
      <c r="I49" s="1" t="s">
        <v>22493</v>
      </c>
      <c r="J49" s="1" t="s">
        <v>22494</v>
      </c>
      <c r="K49" s="1" t="s">
        <v>22495</v>
      </c>
      <c r="L49" s="1" t="s">
        <v>22496</v>
      </c>
      <c r="M49" s="1" t="s">
        <v>22497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8050</v>
      </c>
      <c r="C50">
        <v>1002</v>
      </c>
      <c r="D50" s="1" t="s">
        <v>8672</v>
      </c>
      <c r="E50">
        <v>100201</v>
      </c>
      <c r="F50" s="1" t="s">
        <v>8673</v>
      </c>
      <c r="G50">
        <v>100201040</v>
      </c>
      <c r="H50">
        <v>40</v>
      </c>
      <c r="I50" s="1" t="s">
        <v>22498</v>
      </c>
      <c r="J50" s="1" t="s">
        <v>22499</v>
      </c>
      <c r="K50" s="1" t="s">
        <v>22500</v>
      </c>
      <c r="L50" s="1" t="s">
        <v>22501</v>
      </c>
      <c r="M50" s="1" t="s">
        <v>22502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8050</v>
      </c>
      <c r="C51">
        <v>1002</v>
      </c>
      <c r="D51" s="1" t="s">
        <v>8672</v>
      </c>
      <c r="E51">
        <v>100201</v>
      </c>
      <c r="F51" s="1" t="s">
        <v>8673</v>
      </c>
      <c r="G51">
        <v>100201041</v>
      </c>
      <c r="H51">
        <v>41</v>
      </c>
      <c r="I51" s="1" t="s">
        <v>22503</v>
      </c>
      <c r="J51" s="1" t="s">
        <v>22504</v>
      </c>
      <c r="K51" s="1" t="s">
        <v>22505</v>
      </c>
      <c r="L51" s="1" t="s">
        <v>22506</v>
      </c>
      <c r="M51" s="1" t="s">
        <v>22507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8050</v>
      </c>
      <c r="C52">
        <v>1002</v>
      </c>
      <c r="D52" s="1" t="s">
        <v>8672</v>
      </c>
      <c r="E52">
        <v>100201</v>
      </c>
      <c r="F52" s="1" t="s">
        <v>8673</v>
      </c>
      <c r="G52">
        <v>100201042</v>
      </c>
      <c r="H52">
        <v>42</v>
      </c>
      <c r="I52" s="1" t="s">
        <v>22508</v>
      </c>
      <c r="J52" s="1" t="s">
        <v>22509</v>
      </c>
      <c r="K52" s="1" t="s">
        <v>22510</v>
      </c>
      <c r="L52" s="1" t="s">
        <v>22511</v>
      </c>
      <c r="M52" s="1" t="s">
        <v>22512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8050</v>
      </c>
      <c r="C53">
        <v>1002</v>
      </c>
      <c r="D53" s="1" t="s">
        <v>8672</v>
      </c>
      <c r="E53">
        <v>100201</v>
      </c>
      <c r="F53" s="1" t="s">
        <v>8673</v>
      </c>
      <c r="G53">
        <v>100201043</v>
      </c>
      <c r="H53">
        <v>43</v>
      </c>
      <c r="I53" s="1" t="s">
        <v>22513</v>
      </c>
      <c r="J53" s="1" t="s">
        <v>22514</v>
      </c>
      <c r="K53" s="1" t="s">
        <v>22515</v>
      </c>
      <c r="L53" s="1" t="s">
        <v>22516</v>
      </c>
      <c r="M53" s="1" t="s">
        <v>22517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8050</v>
      </c>
      <c r="C54">
        <v>1002</v>
      </c>
      <c r="D54" s="1" t="s">
        <v>8672</v>
      </c>
      <c r="E54">
        <v>100201</v>
      </c>
      <c r="F54" s="1" t="s">
        <v>8673</v>
      </c>
      <c r="G54">
        <v>100201044</v>
      </c>
      <c r="H54">
        <v>44</v>
      </c>
      <c r="I54" s="1" t="s">
        <v>22518</v>
      </c>
      <c r="J54" s="1" t="s">
        <v>22519</v>
      </c>
      <c r="K54" s="1" t="s">
        <v>22520</v>
      </c>
      <c r="L54" s="1" t="s">
        <v>22521</v>
      </c>
      <c r="M54" s="1" t="s">
        <v>22522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8050</v>
      </c>
      <c r="C55">
        <v>1002</v>
      </c>
      <c r="D55" s="1" t="s">
        <v>8672</v>
      </c>
      <c r="E55">
        <v>100201</v>
      </c>
      <c r="F55" s="1" t="s">
        <v>8673</v>
      </c>
      <c r="G55">
        <v>100201045</v>
      </c>
      <c r="H55">
        <v>45</v>
      </c>
      <c r="I55" s="1" t="s">
        <v>22523</v>
      </c>
      <c r="J55" s="1" t="s">
        <v>22524</v>
      </c>
      <c r="K55" s="1" t="s">
        <v>22525</v>
      </c>
      <c r="L55" s="1" t="s">
        <v>22526</v>
      </c>
      <c r="M55" s="1" t="s">
        <v>22527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8050</v>
      </c>
      <c r="C56">
        <v>1002</v>
      </c>
      <c r="D56" s="1" t="s">
        <v>8672</v>
      </c>
      <c r="E56">
        <v>100201</v>
      </c>
      <c r="F56" s="1" t="s">
        <v>8673</v>
      </c>
      <c r="G56">
        <v>100201046</v>
      </c>
      <c r="H56">
        <v>46</v>
      </c>
      <c r="I56" s="1" t="s">
        <v>22528</v>
      </c>
      <c r="J56" s="1" t="s">
        <v>22529</v>
      </c>
      <c r="K56" s="1" t="s">
        <v>22530</v>
      </c>
      <c r="L56" s="1" t="s">
        <v>22531</v>
      </c>
      <c r="M56" s="1" t="s">
        <v>22532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8050</v>
      </c>
      <c r="C57">
        <v>1002</v>
      </c>
      <c r="D57" s="1" t="s">
        <v>8672</v>
      </c>
      <c r="E57">
        <v>100201</v>
      </c>
      <c r="F57" s="1" t="s">
        <v>8673</v>
      </c>
      <c r="G57">
        <v>100201047</v>
      </c>
      <c r="H57">
        <v>47</v>
      </c>
      <c r="I57" s="1" t="s">
        <v>22533</v>
      </c>
      <c r="J57" s="1" t="s">
        <v>22534</v>
      </c>
      <c r="K57" s="1" t="s">
        <v>22535</v>
      </c>
      <c r="L57" s="1" t="s">
        <v>22536</v>
      </c>
      <c r="M57" s="1" t="s">
        <v>22537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8050</v>
      </c>
      <c r="C58">
        <v>1002</v>
      </c>
      <c r="D58" s="1" t="s">
        <v>8672</v>
      </c>
      <c r="E58">
        <v>100201</v>
      </c>
      <c r="F58" s="1" t="s">
        <v>8673</v>
      </c>
      <c r="G58">
        <v>100201048</v>
      </c>
      <c r="H58">
        <v>48</v>
      </c>
      <c r="I58" s="1" t="s">
        <v>22538</v>
      </c>
      <c r="J58" s="1" t="s">
        <v>22539</v>
      </c>
      <c r="K58" s="1" t="s">
        <v>22540</v>
      </c>
      <c r="L58" s="1" t="s">
        <v>22541</v>
      </c>
      <c r="M58" s="1" t="s">
        <v>22542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8050</v>
      </c>
      <c r="C59">
        <v>1002</v>
      </c>
      <c r="D59" s="1" t="s">
        <v>8672</v>
      </c>
      <c r="E59">
        <v>100201</v>
      </c>
      <c r="F59" s="1" t="s">
        <v>8673</v>
      </c>
      <c r="G59">
        <v>100201049</v>
      </c>
      <c r="H59">
        <v>49</v>
      </c>
      <c r="I59" s="1" t="s">
        <v>22543</v>
      </c>
      <c r="J59" s="1" t="s">
        <v>22544</v>
      </c>
      <c r="K59" s="1" t="s">
        <v>22545</v>
      </c>
      <c r="L59" s="1" t="s">
        <v>22546</v>
      </c>
      <c r="M59" s="1" t="s">
        <v>22547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8050</v>
      </c>
      <c r="C60">
        <v>1002</v>
      </c>
      <c r="D60" s="1" t="s">
        <v>8672</v>
      </c>
      <c r="E60">
        <v>100201</v>
      </c>
      <c r="F60" s="1" t="s">
        <v>8673</v>
      </c>
      <c r="G60">
        <v>100201050</v>
      </c>
      <c r="H60">
        <v>50</v>
      </c>
      <c r="I60" s="1" t="s">
        <v>22548</v>
      </c>
      <c r="J60" s="1" t="s">
        <v>22549</v>
      </c>
      <c r="K60" s="1" t="s">
        <v>22550</v>
      </c>
      <c r="L60" s="1" t="s">
        <v>22551</v>
      </c>
      <c r="M60" s="1" t="s">
        <v>22552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8050</v>
      </c>
      <c r="C61">
        <v>1002</v>
      </c>
      <c r="D61" s="1" t="s">
        <v>8672</v>
      </c>
      <c r="E61">
        <v>100201</v>
      </c>
      <c r="F61" s="1" t="s">
        <v>8673</v>
      </c>
      <c r="G61">
        <v>100201051</v>
      </c>
      <c r="H61">
        <v>51</v>
      </c>
      <c r="I61" s="1" t="s">
        <v>22553</v>
      </c>
      <c r="J61" s="1" t="s">
        <v>22554</v>
      </c>
      <c r="K61" s="1" t="s">
        <v>22555</v>
      </c>
      <c r="L61" s="1" t="s">
        <v>22556</v>
      </c>
      <c r="M61" s="1" t="s">
        <v>22557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8050</v>
      </c>
      <c r="C62">
        <v>1002</v>
      </c>
      <c r="D62" s="1" t="s">
        <v>8672</v>
      </c>
      <c r="E62">
        <v>100201</v>
      </c>
      <c r="F62" s="1" t="s">
        <v>8673</v>
      </c>
      <c r="G62">
        <v>100201052</v>
      </c>
      <c r="H62">
        <v>52</v>
      </c>
      <c r="I62" s="1" t="s">
        <v>22558</v>
      </c>
      <c r="J62" s="1" t="s">
        <v>22559</v>
      </c>
      <c r="K62" s="1" t="s">
        <v>22560</v>
      </c>
      <c r="L62" s="1" t="s">
        <v>22561</v>
      </c>
      <c r="M62" s="1" t="s">
        <v>22562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8050</v>
      </c>
      <c r="C63">
        <v>1002</v>
      </c>
      <c r="D63" s="1" t="s">
        <v>8672</v>
      </c>
      <c r="E63">
        <v>100201</v>
      </c>
      <c r="F63" s="1" t="s">
        <v>8673</v>
      </c>
      <c r="G63">
        <v>100201053</v>
      </c>
      <c r="H63">
        <v>53</v>
      </c>
      <c r="I63" s="1" t="s">
        <v>22563</v>
      </c>
      <c r="J63" s="1" t="s">
        <v>22564</v>
      </c>
      <c r="K63" s="1" t="s">
        <v>22565</v>
      </c>
      <c r="L63" s="1" t="s">
        <v>22566</v>
      </c>
      <c r="M63" s="1" t="s">
        <v>22567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8050</v>
      </c>
      <c r="C64">
        <v>1002</v>
      </c>
      <c r="D64" s="1" t="s">
        <v>8672</v>
      </c>
      <c r="E64">
        <v>100201</v>
      </c>
      <c r="F64" s="1" t="s">
        <v>8673</v>
      </c>
      <c r="G64">
        <v>100201054</v>
      </c>
      <c r="H64">
        <v>54</v>
      </c>
      <c r="I64" s="1" t="s">
        <v>22568</v>
      </c>
      <c r="J64" s="1" t="s">
        <v>22569</v>
      </c>
      <c r="K64" s="1" t="s">
        <v>22570</v>
      </c>
      <c r="L64" s="1" t="s">
        <v>22571</v>
      </c>
      <c r="M64" s="1" t="s">
        <v>22572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8050</v>
      </c>
      <c r="C65">
        <v>1002</v>
      </c>
      <c r="D65" s="1" t="s">
        <v>8672</v>
      </c>
      <c r="E65">
        <v>100201</v>
      </c>
      <c r="F65" s="1" t="s">
        <v>8673</v>
      </c>
      <c r="G65">
        <v>100201055</v>
      </c>
      <c r="H65">
        <v>55</v>
      </c>
      <c r="I65" s="1" t="s">
        <v>22573</v>
      </c>
      <c r="J65" s="1" t="s">
        <v>22574</v>
      </c>
      <c r="K65" s="1" t="s">
        <v>22575</v>
      </c>
      <c r="L65" s="1" t="s">
        <v>22576</v>
      </c>
      <c r="M65" s="1" t="s">
        <v>22577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8050</v>
      </c>
      <c r="C66">
        <v>1002</v>
      </c>
      <c r="D66" s="1" t="s">
        <v>8672</v>
      </c>
      <c r="E66">
        <v>100201</v>
      </c>
      <c r="F66" s="1" t="s">
        <v>8673</v>
      </c>
      <c r="G66">
        <v>100201056</v>
      </c>
      <c r="H66">
        <v>56</v>
      </c>
      <c r="I66" s="1" t="s">
        <v>22578</v>
      </c>
      <c r="J66" s="1" t="s">
        <v>22579</v>
      </c>
      <c r="K66" s="1" t="s">
        <v>22580</v>
      </c>
      <c r="L66" s="1" t="s">
        <v>22581</v>
      </c>
      <c r="M66" s="1" t="s">
        <v>22582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8050</v>
      </c>
      <c r="C67">
        <v>1002</v>
      </c>
      <c r="D67" s="1" t="s">
        <v>8672</v>
      </c>
      <c r="E67">
        <v>100201</v>
      </c>
      <c r="F67" s="1" t="s">
        <v>8673</v>
      </c>
      <c r="G67">
        <v>100201057</v>
      </c>
      <c r="H67">
        <v>57</v>
      </c>
      <c r="I67" s="1" t="s">
        <v>22583</v>
      </c>
      <c r="J67" s="1" t="s">
        <v>22584</v>
      </c>
      <c r="K67" s="1" t="s">
        <v>22585</v>
      </c>
      <c r="L67" s="1" t="s">
        <v>22586</v>
      </c>
      <c r="M67" s="1" t="s">
        <v>22587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8050</v>
      </c>
      <c r="C68">
        <v>1002</v>
      </c>
      <c r="D68" s="1" t="s">
        <v>8672</v>
      </c>
      <c r="E68">
        <v>100201</v>
      </c>
      <c r="F68" s="1" t="s">
        <v>8673</v>
      </c>
      <c r="G68">
        <v>100201058</v>
      </c>
      <c r="H68">
        <v>58</v>
      </c>
      <c r="I68" s="1" t="s">
        <v>22588</v>
      </c>
      <c r="J68" s="1" t="s">
        <v>22589</v>
      </c>
      <c r="K68" s="1" t="s">
        <v>22590</v>
      </c>
      <c r="L68" s="1" t="s">
        <v>22591</v>
      </c>
      <c r="M68" s="1" t="s">
        <v>22592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8050</v>
      </c>
      <c r="C69">
        <v>1002</v>
      </c>
      <c r="D69" s="1" t="s">
        <v>8672</v>
      </c>
      <c r="E69">
        <v>100201</v>
      </c>
      <c r="F69" s="1" t="s">
        <v>8673</v>
      </c>
      <c r="G69">
        <v>100201059</v>
      </c>
      <c r="H69">
        <v>59</v>
      </c>
      <c r="I69" s="1" t="s">
        <v>22593</v>
      </c>
      <c r="J69" s="1" t="s">
        <v>22594</v>
      </c>
      <c r="K69" s="1" t="s">
        <v>22595</v>
      </c>
      <c r="L69" s="1" t="s">
        <v>22596</v>
      </c>
      <c r="M69" s="1" t="s">
        <v>22597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8050</v>
      </c>
      <c r="C70">
        <v>1002</v>
      </c>
      <c r="D70" s="1" t="s">
        <v>8672</v>
      </c>
      <c r="E70">
        <v>100201</v>
      </c>
      <c r="F70" s="1" t="s">
        <v>8673</v>
      </c>
      <c r="G70">
        <v>100201060</v>
      </c>
      <c r="H70">
        <v>60</v>
      </c>
      <c r="I70" s="1" t="s">
        <v>22598</v>
      </c>
      <c r="J70" s="1" t="s">
        <v>22599</v>
      </c>
      <c r="K70" s="1" t="s">
        <v>22600</v>
      </c>
      <c r="L70" s="1" t="s">
        <v>22601</v>
      </c>
      <c r="M70" s="1" t="s">
        <v>22602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8050</v>
      </c>
      <c r="C71">
        <v>1002</v>
      </c>
      <c r="D71" s="1" t="s">
        <v>8672</v>
      </c>
      <c r="E71">
        <v>100201</v>
      </c>
      <c r="F71" s="1" t="s">
        <v>8673</v>
      </c>
      <c r="G71">
        <v>100201061</v>
      </c>
      <c r="H71">
        <v>61</v>
      </c>
      <c r="I71" s="1" t="s">
        <v>22603</v>
      </c>
      <c r="J71" s="1" t="s">
        <v>22604</v>
      </c>
      <c r="K71" s="1" t="s">
        <v>22605</v>
      </c>
      <c r="L71" s="1" t="s">
        <v>22606</v>
      </c>
      <c r="M71" s="1" t="s">
        <v>22607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8050</v>
      </c>
      <c r="C72">
        <v>1002</v>
      </c>
      <c r="D72" s="1" t="s">
        <v>8672</v>
      </c>
      <c r="E72">
        <v>100201</v>
      </c>
      <c r="F72" s="1" t="s">
        <v>8673</v>
      </c>
      <c r="G72">
        <v>100201062</v>
      </c>
      <c r="H72">
        <v>62</v>
      </c>
      <c r="I72" s="1" t="s">
        <v>22608</v>
      </c>
      <c r="J72" s="1" t="s">
        <v>22609</v>
      </c>
      <c r="K72" s="1" t="s">
        <v>22610</v>
      </c>
      <c r="L72" s="1" t="s">
        <v>22611</v>
      </c>
      <c r="M72" s="1" t="s">
        <v>22612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8050</v>
      </c>
      <c r="C73">
        <v>1002</v>
      </c>
      <c r="D73" s="1" t="s">
        <v>8672</v>
      </c>
      <c r="E73">
        <v>100201</v>
      </c>
      <c r="F73" s="1" t="s">
        <v>8673</v>
      </c>
      <c r="G73">
        <v>100201063</v>
      </c>
      <c r="H73">
        <v>63</v>
      </c>
      <c r="I73" s="1" t="s">
        <v>22613</v>
      </c>
      <c r="J73" s="1" t="s">
        <v>22614</v>
      </c>
      <c r="K73" s="1" t="s">
        <v>22615</v>
      </c>
      <c r="L73" s="1" t="s">
        <v>22616</v>
      </c>
      <c r="M73" s="1" t="s">
        <v>22617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8050</v>
      </c>
      <c r="C74">
        <v>1002</v>
      </c>
      <c r="D74" s="1" t="s">
        <v>8672</v>
      </c>
      <c r="E74">
        <v>100201</v>
      </c>
      <c r="F74" s="1" t="s">
        <v>8673</v>
      </c>
      <c r="G74">
        <v>100201064</v>
      </c>
      <c r="H74">
        <v>64</v>
      </c>
      <c r="I74" s="1" t="s">
        <v>22618</v>
      </c>
      <c r="J74" s="1" t="s">
        <v>22619</v>
      </c>
      <c r="K74" s="1" t="s">
        <v>22620</v>
      </c>
      <c r="L74" s="1" t="s">
        <v>22621</v>
      </c>
      <c r="M74" s="1" t="s">
        <v>22622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8050</v>
      </c>
      <c r="C75">
        <v>1002</v>
      </c>
      <c r="D75" s="1" t="s">
        <v>8672</v>
      </c>
      <c r="E75">
        <v>100201</v>
      </c>
      <c r="F75" s="1" t="s">
        <v>8673</v>
      </c>
      <c r="G75">
        <v>100201065</v>
      </c>
      <c r="H75">
        <v>65</v>
      </c>
      <c r="I75" s="1" t="s">
        <v>22623</v>
      </c>
      <c r="J75" s="1" t="s">
        <v>22624</v>
      </c>
      <c r="K75" s="1" t="s">
        <v>22625</v>
      </c>
      <c r="L75" s="1" t="s">
        <v>22626</v>
      </c>
      <c r="M75" s="1" t="s">
        <v>22627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8050</v>
      </c>
      <c r="C76">
        <v>1002</v>
      </c>
      <c r="D76" s="1" t="s">
        <v>8672</v>
      </c>
      <c r="E76">
        <v>100201</v>
      </c>
      <c r="F76" s="1" t="s">
        <v>8673</v>
      </c>
      <c r="G76">
        <v>100201066</v>
      </c>
      <c r="H76">
        <v>66</v>
      </c>
      <c r="I76" s="1" t="s">
        <v>22628</v>
      </c>
      <c r="J76" s="1" t="s">
        <v>22629</v>
      </c>
      <c r="K76" s="1" t="s">
        <v>22630</v>
      </c>
      <c r="L76" s="1" t="s">
        <v>22631</v>
      </c>
      <c r="M76" s="1" t="s">
        <v>22632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8050</v>
      </c>
      <c r="C77">
        <v>1002</v>
      </c>
      <c r="D77" s="1" t="s">
        <v>8672</v>
      </c>
      <c r="E77">
        <v>100201</v>
      </c>
      <c r="F77" s="1" t="s">
        <v>8673</v>
      </c>
      <c r="G77">
        <v>100201067</v>
      </c>
      <c r="H77">
        <v>67</v>
      </c>
      <c r="I77" s="1" t="s">
        <v>22633</v>
      </c>
      <c r="J77" s="1" t="s">
        <v>22634</v>
      </c>
      <c r="K77" s="1" t="s">
        <v>22635</v>
      </c>
      <c r="L77" s="1" t="s">
        <v>22636</v>
      </c>
      <c r="M77" s="1" t="s">
        <v>22637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8050</v>
      </c>
      <c r="C78">
        <v>1002</v>
      </c>
      <c r="D78" s="1" t="s">
        <v>8672</v>
      </c>
      <c r="E78">
        <v>100201</v>
      </c>
      <c r="F78" s="1" t="s">
        <v>8673</v>
      </c>
      <c r="G78">
        <v>100201068</v>
      </c>
      <c r="H78">
        <v>68</v>
      </c>
      <c r="I78" s="1" t="s">
        <v>22638</v>
      </c>
      <c r="J78" s="1" t="s">
        <v>22639</v>
      </c>
      <c r="K78" s="1" t="s">
        <v>22640</v>
      </c>
      <c r="L78" s="1" t="s">
        <v>22641</v>
      </c>
      <c r="M78" s="1" t="s">
        <v>22642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8050</v>
      </c>
      <c r="C79">
        <v>1002</v>
      </c>
      <c r="D79" s="1" t="s">
        <v>8672</v>
      </c>
      <c r="E79">
        <v>100201</v>
      </c>
      <c r="F79" s="1" t="s">
        <v>8673</v>
      </c>
      <c r="G79">
        <v>100201069</v>
      </c>
      <c r="H79">
        <v>69</v>
      </c>
      <c r="I79" s="1" t="s">
        <v>22643</v>
      </c>
      <c r="J79" s="1" t="s">
        <v>22644</v>
      </c>
      <c r="K79" s="1" t="s">
        <v>22645</v>
      </c>
      <c r="L79" s="1" t="s">
        <v>22646</v>
      </c>
      <c r="M79" s="1" t="s">
        <v>22647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8050</v>
      </c>
      <c r="C80">
        <v>1002</v>
      </c>
      <c r="D80" s="1" t="s">
        <v>8672</v>
      </c>
      <c r="E80">
        <v>100201</v>
      </c>
      <c r="F80" s="1" t="s">
        <v>8673</v>
      </c>
      <c r="G80">
        <v>100201070</v>
      </c>
      <c r="H80">
        <v>70</v>
      </c>
      <c r="I80" s="1" t="s">
        <v>22648</v>
      </c>
      <c r="J80" s="1" t="s">
        <v>22649</v>
      </c>
      <c r="K80" s="1" t="s">
        <v>22650</v>
      </c>
      <c r="L80" s="1" t="s">
        <v>22651</v>
      </c>
      <c r="M80" s="1" t="s">
        <v>22652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8050</v>
      </c>
      <c r="C81">
        <v>1002</v>
      </c>
      <c r="D81" s="1" t="s">
        <v>8672</v>
      </c>
      <c r="E81">
        <v>100201</v>
      </c>
      <c r="F81" s="1" t="s">
        <v>8673</v>
      </c>
      <c r="G81">
        <v>100201071</v>
      </c>
      <c r="H81">
        <v>71</v>
      </c>
      <c r="I81" s="1" t="s">
        <v>22653</v>
      </c>
      <c r="J81" s="1" t="s">
        <v>22654</v>
      </c>
      <c r="K81" s="1" t="s">
        <v>22655</v>
      </c>
      <c r="L81" s="1" t="s">
        <v>22656</v>
      </c>
      <c r="M81" s="1" t="s">
        <v>22657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8050</v>
      </c>
      <c r="C82">
        <v>1002</v>
      </c>
      <c r="D82" s="1" t="s">
        <v>8672</v>
      </c>
      <c r="E82">
        <v>100201</v>
      </c>
      <c r="F82" s="1" t="s">
        <v>8673</v>
      </c>
      <c r="G82">
        <v>100201072</v>
      </c>
      <c r="H82">
        <v>72</v>
      </c>
      <c r="I82" s="1" t="s">
        <v>22658</v>
      </c>
      <c r="J82" s="1" t="s">
        <v>22659</v>
      </c>
      <c r="K82" s="1" t="s">
        <v>22660</v>
      </c>
      <c r="L82" s="1" t="s">
        <v>22661</v>
      </c>
      <c r="M82" s="1" t="s">
        <v>22662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8050</v>
      </c>
      <c r="C83">
        <v>1002</v>
      </c>
      <c r="D83" s="1" t="s">
        <v>8672</v>
      </c>
      <c r="E83">
        <v>100201</v>
      </c>
      <c r="F83" s="1" t="s">
        <v>8673</v>
      </c>
      <c r="G83">
        <v>100201073</v>
      </c>
      <c r="H83">
        <v>73</v>
      </c>
      <c r="I83" s="1" t="s">
        <v>22663</v>
      </c>
      <c r="J83" s="1" t="s">
        <v>22664</v>
      </c>
      <c r="K83" s="1" t="s">
        <v>22665</v>
      </c>
      <c r="L83" s="1" t="s">
        <v>22666</v>
      </c>
      <c r="M83" s="1" t="s">
        <v>22667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8050</v>
      </c>
      <c r="C84">
        <v>1002</v>
      </c>
      <c r="D84" s="1" t="s">
        <v>8672</v>
      </c>
      <c r="E84">
        <v>100201</v>
      </c>
      <c r="F84" s="1" t="s">
        <v>8673</v>
      </c>
      <c r="G84">
        <v>100201074</v>
      </c>
      <c r="H84">
        <v>74</v>
      </c>
      <c r="I84" s="1" t="s">
        <v>22668</v>
      </c>
      <c r="J84" s="1" t="s">
        <v>22669</v>
      </c>
      <c r="K84" s="1" t="s">
        <v>22670</v>
      </c>
      <c r="L84" s="1" t="s">
        <v>22671</v>
      </c>
      <c r="M84" s="1" t="s">
        <v>22672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8050</v>
      </c>
      <c r="C85">
        <v>1002</v>
      </c>
      <c r="D85" s="1" t="s">
        <v>8672</v>
      </c>
      <c r="E85">
        <v>100201</v>
      </c>
      <c r="F85" s="1" t="s">
        <v>8673</v>
      </c>
      <c r="G85">
        <v>100201075</v>
      </c>
      <c r="H85">
        <v>75</v>
      </c>
      <c r="I85" s="1" t="s">
        <v>22673</v>
      </c>
      <c r="J85" s="1" t="s">
        <v>22674</v>
      </c>
      <c r="K85" s="1" t="s">
        <v>22675</v>
      </c>
      <c r="L85" s="1" t="s">
        <v>22676</v>
      </c>
      <c r="M85" s="1" t="s">
        <v>22677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8050</v>
      </c>
      <c r="C86">
        <v>1002</v>
      </c>
      <c r="D86" s="1" t="s">
        <v>8672</v>
      </c>
      <c r="E86">
        <v>100201</v>
      </c>
      <c r="F86" s="1" t="s">
        <v>8673</v>
      </c>
      <c r="G86">
        <v>100201076</v>
      </c>
      <c r="H86">
        <v>76</v>
      </c>
      <c r="I86" s="1" t="s">
        <v>22678</v>
      </c>
      <c r="J86" s="1" t="s">
        <v>22679</v>
      </c>
      <c r="K86" s="1" t="s">
        <v>22680</v>
      </c>
      <c r="L86" s="1" t="s">
        <v>22681</v>
      </c>
      <c r="M86" s="1" t="s">
        <v>22682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8050</v>
      </c>
      <c r="C87">
        <v>1002</v>
      </c>
      <c r="D87" s="1" t="s">
        <v>8672</v>
      </c>
      <c r="E87">
        <v>100201</v>
      </c>
      <c r="F87" s="1" t="s">
        <v>8673</v>
      </c>
      <c r="G87">
        <v>100201077</v>
      </c>
      <c r="H87">
        <v>77</v>
      </c>
      <c r="I87" s="1" t="s">
        <v>22683</v>
      </c>
      <c r="J87" s="1" t="s">
        <v>22684</v>
      </c>
      <c r="K87" s="1" t="s">
        <v>22685</v>
      </c>
      <c r="L87" s="1" t="s">
        <v>22686</v>
      </c>
      <c r="M87" s="1" t="s">
        <v>22687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8050</v>
      </c>
      <c r="C88">
        <v>1002</v>
      </c>
      <c r="D88" s="1" t="s">
        <v>8672</v>
      </c>
      <c r="E88">
        <v>100201</v>
      </c>
      <c r="F88" s="1" t="s">
        <v>8673</v>
      </c>
      <c r="G88">
        <v>100201078</v>
      </c>
      <c r="H88">
        <v>78</v>
      </c>
      <c r="I88" s="1" t="s">
        <v>22688</v>
      </c>
      <c r="J88" s="1" t="s">
        <v>22689</v>
      </c>
      <c r="K88" s="1" t="s">
        <v>22690</v>
      </c>
      <c r="L88" s="1" t="s">
        <v>22691</v>
      </c>
      <c r="M88" s="1" t="s">
        <v>22692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8050</v>
      </c>
      <c r="C89">
        <v>1002</v>
      </c>
      <c r="D89" s="1" t="s">
        <v>8672</v>
      </c>
      <c r="E89">
        <v>100201</v>
      </c>
      <c r="F89" s="1" t="s">
        <v>8673</v>
      </c>
      <c r="G89">
        <v>100201079</v>
      </c>
      <c r="H89">
        <v>79</v>
      </c>
      <c r="I89" s="1" t="s">
        <v>22693</v>
      </c>
      <c r="J89" s="1" t="s">
        <v>22694</v>
      </c>
      <c r="K89" s="1" t="s">
        <v>22695</v>
      </c>
      <c r="L89" s="1" t="s">
        <v>22696</v>
      </c>
      <c r="M89" s="1" t="s">
        <v>22697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8050</v>
      </c>
      <c r="C90">
        <v>1002</v>
      </c>
      <c r="D90" s="1" t="s">
        <v>8672</v>
      </c>
      <c r="E90">
        <v>100201</v>
      </c>
      <c r="F90" s="1" t="s">
        <v>8673</v>
      </c>
      <c r="G90">
        <v>100201080</v>
      </c>
      <c r="H90">
        <v>80</v>
      </c>
      <c r="I90" s="1" t="s">
        <v>22698</v>
      </c>
      <c r="J90" s="1" t="s">
        <v>22699</v>
      </c>
      <c r="K90" s="1" t="s">
        <v>22700</v>
      </c>
      <c r="L90" s="1" t="s">
        <v>22701</v>
      </c>
      <c r="M90" s="1" t="s">
        <v>22702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8050</v>
      </c>
      <c r="C91">
        <v>1002</v>
      </c>
      <c r="D91" s="1" t="s">
        <v>8672</v>
      </c>
      <c r="E91">
        <v>100201</v>
      </c>
      <c r="F91" s="1" t="s">
        <v>8673</v>
      </c>
      <c r="G91">
        <v>100201081</v>
      </c>
      <c r="H91">
        <v>81</v>
      </c>
      <c r="I91" s="1" t="s">
        <v>22513</v>
      </c>
      <c r="J91" s="1" t="s">
        <v>22703</v>
      </c>
      <c r="K91" s="1" t="s">
        <v>22704</v>
      </c>
      <c r="L91" s="1" t="s">
        <v>22705</v>
      </c>
      <c r="M91" s="1" t="s">
        <v>22706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8050</v>
      </c>
      <c r="C92">
        <v>1002</v>
      </c>
      <c r="D92" s="1" t="s">
        <v>8672</v>
      </c>
      <c r="E92">
        <v>100201</v>
      </c>
      <c r="F92" s="1" t="s">
        <v>8673</v>
      </c>
      <c r="G92">
        <v>100201082</v>
      </c>
      <c r="H92">
        <v>82</v>
      </c>
      <c r="I92" s="1" t="s">
        <v>22707</v>
      </c>
      <c r="J92" s="1" t="s">
        <v>22708</v>
      </c>
      <c r="K92" s="1" t="s">
        <v>22709</v>
      </c>
      <c r="L92" s="1" t="s">
        <v>22710</v>
      </c>
      <c r="M92" s="1" t="s">
        <v>22711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8050</v>
      </c>
      <c r="C93">
        <v>1002</v>
      </c>
      <c r="D93" s="1" t="s">
        <v>8672</v>
      </c>
      <c r="E93">
        <v>100201</v>
      </c>
      <c r="F93" s="1" t="s">
        <v>8673</v>
      </c>
      <c r="G93">
        <v>100201083</v>
      </c>
      <c r="H93">
        <v>83</v>
      </c>
      <c r="I93" s="1" t="s">
        <v>22712</v>
      </c>
      <c r="J93" s="1" t="s">
        <v>22713</v>
      </c>
      <c r="K93" s="1" t="s">
        <v>22714</v>
      </c>
      <c r="L93" s="1" t="s">
        <v>22715</v>
      </c>
      <c r="M93" s="1" t="s">
        <v>22716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8050</v>
      </c>
      <c r="C94">
        <v>1002</v>
      </c>
      <c r="D94" s="1" t="s">
        <v>8672</v>
      </c>
      <c r="E94">
        <v>100201</v>
      </c>
      <c r="F94" s="1" t="s">
        <v>8673</v>
      </c>
      <c r="G94">
        <v>100201084</v>
      </c>
      <c r="H94">
        <v>84</v>
      </c>
      <c r="I94" s="1" t="s">
        <v>22717</v>
      </c>
      <c r="J94" s="1" t="s">
        <v>22718</v>
      </c>
      <c r="K94" s="1" t="s">
        <v>22719</v>
      </c>
      <c r="L94" s="1" t="s">
        <v>22720</v>
      </c>
      <c r="M94" s="1" t="s">
        <v>22721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8050</v>
      </c>
      <c r="C95">
        <v>1002</v>
      </c>
      <c r="D95" s="1" t="s">
        <v>8672</v>
      </c>
      <c r="E95">
        <v>100201</v>
      </c>
      <c r="F95" s="1" t="s">
        <v>8673</v>
      </c>
      <c r="G95">
        <v>100201085</v>
      </c>
      <c r="H95">
        <v>85</v>
      </c>
      <c r="I95" s="1" t="s">
        <v>22722</v>
      </c>
      <c r="J95" s="1" t="s">
        <v>22723</v>
      </c>
      <c r="K95" s="1" t="s">
        <v>22724</v>
      </c>
      <c r="L95" s="1" t="s">
        <v>22725</v>
      </c>
      <c r="M95" s="1" t="s">
        <v>22726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8050</v>
      </c>
      <c r="C96">
        <v>1001</v>
      </c>
      <c r="D96" s="1" t="s">
        <v>8051</v>
      </c>
      <c r="E96">
        <v>100101</v>
      </c>
      <c r="F96" s="1" t="s">
        <v>8052</v>
      </c>
      <c r="G96">
        <v>100101005</v>
      </c>
      <c r="H96">
        <v>5</v>
      </c>
      <c r="I96" s="1" t="s">
        <v>8053</v>
      </c>
      <c r="J96" s="1" t="s">
        <v>8054</v>
      </c>
      <c r="K96" s="1" t="s">
        <v>8055</v>
      </c>
      <c r="L96" s="1" t="s">
        <v>8056</v>
      </c>
      <c r="M96" s="1" t="s">
        <v>8057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8050</v>
      </c>
      <c r="C97">
        <v>1001</v>
      </c>
      <c r="D97" s="1" t="s">
        <v>8051</v>
      </c>
      <c r="E97">
        <v>100101</v>
      </c>
      <c r="F97" s="1" t="s">
        <v>8052</v>
      </c>
      <c r="G97">
        <v>100101006</v>
      </c>
      <c r="H97">
        <v>6</v>
      </c>
      <c r="I97" s="1" t="s">
        <v>8058</v>
      </c>
      <c r="J97" s="1" t="s">
        <v>8059</v>
      </c>
      <c r="K97" s="1" t="s">
        <v>8060</v>
      </c>
      <c r="L97" s="1" t="s">
        <v>8061</v>
      </c>
      <c r="M97" s="1" t="s">
        <v>8062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8050</v>
      </c>
      <c r="C98">
        <v>1001</v>
      </c>
      <c r="D98" s="1" t="s">
        <v>8051</v>
      </c>
      <c r="E98">
        <v>100101</v>
      </c>
      <c r="F98" s="1" t="s">
        <v>8052</v>
      </c>
      <c r="G98">
        <v>100101007</v>
      </c>
      <c r="H98">
        <v>7</v>
      </c>
      <c r="I98" s="1" t="s">
        <v>8063</v>
      </c>
      <c r="J98" s="1" t="s">
        <v>8064</v>
      </c>
      <c r="K98" s="1" t="s">
        <v>8065</v>
      </c>
      <c r="L98" s="1" t="s">
        <v>8066</v>
      </c>
      <c r="M98" s="1" t="s">
        <v>8067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8050</v>
      </c>
      <c r="C99">
        <v>1001</v>
      </c>
      <c r="D99" s="1" t="s">
        <v>8051</v>
      </c>
      <c r="E99">
        <v>100101</v>
      </c>
      <c r="F99" s="1" t="s">
        <v>8052</v>
      </c>
      <c r="G99">
        <v>100101008</v>
      </c>
      <c r="H99">
        <v>8</v>
      </c>
      <c r="I99" s="1" t="s">
        <v>1415</v>
      </c>
      <c r="J99" s="1" t="s">
        <v>8068</v>
      </c>
      <c r="K99" s="1" t="s">
        <v>8069</v>
      </c>
      <c r="L99" s="1" t="s">
        <v>8070</v>
      </c>
      <c r="M99" s="1" t="s">
        <v>8071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8050</v>
      </c>
      <c r="C100">
        <v>1001</v>
      </c>
      <c r="D100" s="1" t="s">
        <v>8051</v>
      </c>
      <c r="E100">
        <v>100101</v>
      </c>
      <c r="F100" s="1" t="s">
        <v>8052</v>
      </c>
      <c r="G100">
        <v>100101009</v>
      </c>
      <c r="H100">
        <v>9</v>
      </c>
      <c r="I100" s="1" t="s">
        <v>8072</v>
      </c>
      <c r="J100" s="1" t="s">
        <v>8073</v>
      </c>
      <c r="K100" s="1" t="s">
        <v>8074</v>
      </c>
      <c r="L100" s="1" t="s">
        <v>8075</v>
      </c>
      <c r="M100" s="1" t="s">
        <v>8076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8050</v>
      </c>
      <c r="C101">
        <v>1001</v>
      </c>
      <c r="D101" s="1" t="s">
        <v>8051</v>
      </c>
      <c r="E101">
        <v>100101</v>
      </c>
      <c r="F101" s="1" t="s">
        <v>8052</v>
      </c>
      <c r="G101">
        <v>100101010</v>
      </c>
      <c r="H101">
        <v>10</v>
      </c>
      <c r="I101" s="1" t="s">
        <v>8077</v>
      </c>
      <c r="J101" s="1" t="s">
        <v>8078</v>
      </c>
      <c r="K101" s="1" t="s">
        <v>8079</v>
      </c>
      <c r="L101" s="1" t="s">
        <v>8080</v>
      </c>
      <c r="M101" s="1" t="s">
        <v>8081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8050</v>
      </c>
      <c r="C102">
        <v>1001</v>
      </c>
      <c r="D102" s="1" t="s">
        <v>8051</v>
      </c>
      <c r="E102">
        <v>100101</v>
      </c>
      <c r="F102" s="1" t="s">
        <v>8052</v>
      </c>
      <c r="G102">
        <v>100101011</v>
      </c>
      <c r="H102">
        <v>11</v>
      </c>
      <c r="I102" s="1" t="s">
        <v>8082</v>
      </c>
      <c r="J102" s="1" t="s">
        <v>8083</v>
      </c>
      <c r="K102" s="1" t="s">
        <v>8084</v>
      </c>
      <c r="L102" s="1" t="s">
        <v>8085</v>
      </c>
      <c r="M102" s="1" t="s">
        <v>8086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8050</v>
      </c>
      <c r="C103">
        <v>1001</v>
      </c>
      <c r="D103" s="1" t="s">
        <v>8051</v>
      </c>
      <c r="E103">
        <v>100101</v>
      </c>
      <c r="F103" s="1" t="s">
        <v>8052</v>
      </c>
      <c r="G103">
        <v>100101012</v>
      </c>
      <c r="H103">
        <v>12</v>
      </c>
      <c r="I103" s="1" t="s">
        <v>8087</v>
      </c>
      <c r="J103" s="1" t="s">
        <v>8088</v>
      </c>
      <c r="K103" s="1" t="s">
        <v>8089</v>
      </c>
      <c r="L103" s="1" t="s">
        <v>8090</v>
      </c>
      <c r="M103" s="1" t="s">
        <v>8091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8050</v>
      </c>
      <c r="C104">
        <v>1001</v>
      </c>
      <c r="D104" s="1" t="s">
        <v>8051</v>
      </c>
      <c r="E104">
        <v>100101</v>
      </c>
      <c r="F104" s="1" t="s">
        <v>8052</v>
      </c>
      <c r="G104">
        <v>100101013</v>
      </c>
      <c r="H104">
        <v>13</v>
      </c>
      <c r="I104" s="1" t="s">
        <v>8092</v>
      </c>
      <c r="J104" s="1" t="s">
        <v>8093</v>
      </c>
      <c r="K104" s="1" t="s">
        <v>8094</v>
      </c>
      <c r="L104" s="1" t="s">
        <v>8095</v>
      </c>
      <c r="M104" s="1" t="s">
        <v>8096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8050</v>
      </c>
      <c r="C105">
        <v>1001</v>
      </c>
      <c r="D105" s="1" t="s">
        <v>8051</v>
      </c>
      <c r="E105">
        <v>100101</v>
      </c>
      <c r="F105" s="1" t="s">
        <v>8052</v>
      </c>
      <c r="G105">
        <v>100101014</v>
      </c>
      <c r="H105">
        <v>14</v>
      </c>
      <c r="I105" s="1" t="s">
        <v>8097</v>
      </c>
      <c r="J105" s="1" t="s">
        <v>8098</v>
      </c>
      <c r="K105" s="1" t="s">
        <v>8099</v>
      </c>
      <c r="L105" s="1" t="s">
        <v>8100</v>
      </c>
      <c r="M105" s="1" t="s">
        <v>8101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8050</v>
      </c>
      <c r="C106">
        <v>1001</v>
      </c>
      <c r="D106" s="1" t="s">
        <v>8051</v>
      </c>
      <c r="E106">
        <v>100101</v>
      </c>
      <c r="F106" s="1" t="s">
        <v>8052</v>
      </c>
      <c r="G106">
        <v>100101015</v>
      </c>
      <c r="H106">
        <v>15</v>
      </c>
      <c r="I106" s="1" t="s">
        <v>27079</v>
      </c>
      <c r="J106" s="1" t="s">
        <v>27080</v>
      </c>
      <c r="K106" s="1" t="s">
        <v>27081</v>
      </c>
      <c r="L106" s="1" t="s">
        <v>27082</v>
      </c>
      <c r="M106" s="1" t="s">
        <v>27083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25">
      <c r="A107">
        <v>10</v>
      </c>
      <c r="B107" s="1" t="s">
        <v>8050</v>
      </c>
      <c r="C107">
        <v>1001</v>
      </c>
      <c r="D107" s="1" t="s">
        <v>8051</v>
      </c>
      <c r="E107">
        <v>100101</v>
      </c>
      <c r="F107" s="1" t="s">
        <v>8052</v>
      </c>
      <c r="G107">
        <v>100101016</v>
      </c>
      <c r="H107">
        <v>16</v>
      </c>
      <c r="I107" s="1" t="s">
        <v>27084</v>
      </c>
      <c r="J107" s="1" t="s">
        <v>27085</v>
      </c>
      <c r="K107" s="1" t="s">
        <v>27086</v>
      </c>
      <c r="L107" s="1" t="s">
        <v>27087</v>
      </c>
      <c r="M107" s="1" t="s">
        <v>27088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25">
      <c r="A108">
        <v>10</v>
      </c>
      <c r="B108" s="1" t="s">
        <v>8050</v>
      </c>
      <c r="C108">
        <v>1001</v>
      </c>
      <c r="D108" s="1" t="s">
        <v>8051</v>
      </c>
      <c r="E108">
        <v>100102</v>
      </c>
      <c r="F108" s="1" t="s">
        <v>8102</v>
      </c>
      <c r="G108">
        <v>100102005</v>
      </c>
      <c r="H108">
        <v>5</v>
      </c>
      <c r="I108" s="1" t="s">
        <v>8103</v>
      </c>
      <c r="J108" s="1" t="s">
        <v>8104</v>
      </c>
      <c r="K108" s="1" t="s">
        <v>8105</v>
      </c>
      <c r="L108" s="1" t="s">
        <v>8106</v>
      </c>
      <c r="M108" s="1" t="s">
        <v>8107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25">
      <c r="A109">
        <v>10</v>
      </c>
      <c r="B109" s="1" t="s">
        <v>8050</v>
      </c>
      <c r="C109">
        <v>1001</v>
      </c>
      <c r="D109" s="1" t="s">
        <v>8051</v>
      </c>
      <c r="E109">
        <v>100102</v>
      </c>
      <c r="F109" s="1" t="s">
        <v>8102</v>
      </c>
      <c r="G109">
        <v>100102006</v>
      </c>
      <c r="H109">
        <v>6</v>
      </c>
      <c r="I109" s="1" t="s">
        <v>8108</v>
      </c>
      <c r="J109" s="1" t="s">
        <v>8109</v>
      </c>
      <c r="K109" s="1" t="s">
        <v>8110</v>
      </c>
      <c r="L109" s="1" t="s">
        <v>8111</v>
      </c>
      <c r="M109" s="1" t="s">
        <v>8112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25">
      <c r="A110">
        <v>10</v>
      </c>
      <c r="B110" s="1" t="s">
        <v>8050</v>
      </c>
      <c r="C110">
        <v>1001</v>
      </c>
      <c r="D110" s="1" t="s">
        <v>8051</v>
      </c>
      <c r="E110">
        <v>100102</v>
      </c>
      <c r="F110" s="1" t="s">
        <v>8102</v>
      </c>
      <c r="G110">
        <v>100102007</v>
      </c>
      <c r="H110">
        <v>7</v>
      </c>
      <c r="I110" s="1" t="s">
        <v>8113</v>
      </c>
      <c r="J110" s="1" t="s">
        <v>8114</v>
      </c>
      <c r="K110" s="1" t="s">
        <v>8115</v>
      </c>
      <c r="L110" s="1" t="s">
        <v>8116</v>
      </c>
      <c r="M110" s="1" t="s">
        <v>8117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25">
      <c r="A111">
        <v>10</v>
      </c>
      <c r="B111" s="1" t="s">
        <v>8050</v>
      </c>
      <c r="C111">
        <v>1001</v>
      </c>
      <c r="D111" s="1" t="s">
        <v>8051</v>
      </c>
      <c r="E111">
        <v>100102</v>
      </c>
      <c r="F111" s="1" t="s">
        <v>8102</v>
      </c>
      <c r="G111">
        <v>100102008</v>
      </c>
      <c r="H111">
        <v>8</v>
      </c>
      <c r="I111" s="1" t="s">
        <v>8118</v>
      </c>
      <c r="J111" s="1" t="s">
        <v>8119</v>
      </c>
      <c r="K111" s="1" t="s">
        <v>8120</v>
      </c>
      <c r="L111" s="1" t="s">
        <v>8121</v>
      </c>
      <c r="M111" s="1" t="s">
        <v>8122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25">
      <c r="A112">
        <v>10</v>
      </c>
      <c r="B112" s="1" t="s">
        <v>8050</v>
      </c>
      <c r="C112">
        <v>1001</v>
      </c>
      <c r="D112" s="1" t="s">
        <v>8051</v>
      </c>
      <c r="E112">
        <v>100102</v>
      </c>
      <c r="F112" s="1" t="s">
        <v>8102</v>
      </c>
      <c r="G112">
        <v>100102009</v>
      </c>
      <c r="H112">
        <v>9</v>
      </c>
      <c r="I112" s="1" t="s">
        <v>8123</v>
      </c>
      <c r="J112" s="1" t="s">
        <v>8124</v>
      </c>
      <c r="K112" s="1" t="s">
        <v>8125</v>
      </c>
      <c r="L112" s="1" t="s">
        <v>8126</v>
      </c>
      <c r="M112" s="1" t="s">
        <v>8127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25">
      <c r="A113">
        <v>10</v>
      </c>
      <c r="B113" s="1" t="s">
        <v>8050</v>
      </c>
      <c r="C113">
        <v>1001</v>
      </c>
      <c r="D113" s="1" t="s">
        <v>8051</v>
      </c>
      <c r="E113">
        <v>100102</v>
      </c>
      <c r="F113" s="1" t="s">
        <v>8102</v>
      </c>
      <c r="G113">
        <v>100102010</v>
      </c>
      <c r="H113">
        <v>10</v>
      </c>
      <c r="I113" s="1" t="s">
        <v>8128</v>
      </c>
      <c r="J113" s="1" t="s">
        <v>8129</v>
      </c>
      <c r="K113" s="1" t="s">
        <v>8130</v>
      </c>
      <c r="L113" s="1" t="s">
        <v>8131</v>
      </c>
      <c r="M113" s="1" t="s">
        <v>8132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25">
      <c r="A114">
        <v>10</v>
      </c>
      <c r="B114" s="1" t="s">
        <v>8050</v>
      </c>
      <c r="C114">
        <v>1001</v>
      </c>
      <c r="D114" s="1" t="s">
        <v>8051</v>
      </c>
      <c r="E114">
        <v>100103</v>
      </c>
      <c r="F114" s="1" t="s">
        <v>8133</v>
      </c>
      <c r="G114">
        <v>100103005</v>
      </c>
      <c r="H114">
        <v>5</v>
      </c>
      <c r="I114" s="1" t="s">
        <v>8134</v>
      </c>
      <c r="J114" s="1" t="s">
        <v>8135</v>
      </c>
      <c r="K114" s="1" t="s">
        <v>8136</v>
      </c>
      <c r="L114" s="1" t="s">
        <v>8137</v>
      </c>
      <c r="M114" s="1" t="s">
        <v>8138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25">
      <c r="A115">
        <v>10</v>
      </c>
      <c r="B115" s="1" t="s">
        <v>8050</v>
      </c>
      <c r="C115">
        <v>1001</v>
      </c>
      <c r="D115" s="1" t="s">
        <v>8051</v>
      </c>
      <c r="E115">
        <v>100103</v>
      </c>
      <c r="F115" s="1" t="s">
        <v>8133</v>
      </c>
      <c r="G115">
        <v>100103006</v>
      </c>
      <c r="H115">
        <v>6</v>
      </c>
      <c r="I115" s="1" t="s">
        <v>8139</v>
      </c>
      <c r="J115" s="1" t="s">
        <v>8140</v>
      </c>
      <c r="K115" s="1" t="s">
        <v>8141</v>
      </c>
      <c r="L115" s="1" t="s">
        <v>8142</v>
      </c>
      <c r="M115" s="1" t="s">
        <v>8143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25">
      <c r="A116">
        <v>10</v>
      </c>
      <c r="B116" s="1" t="s">
        <v>8050</v>
      </c>
      <c r="C116">
        <v>1001</v>
      </c>
      <c r="D116" s="1" t="s">
        <v>8051</v>
      </c>
      <c r="E116">
        <v>100103</v>
      </c>
      <c r="F116" s="1" t="s">
        <v>8133</v>
      </c>
      <c r="G116">
        <v>100103007</v>
      </c>
      <c r="H116">
        <v>7</v>
      </c>
      <c r="I116" s="1" t="s">
        <v>8144</v>
      </c>
      <c r="J116" s="1" t="s">
        <v>8145</v>
      </c>
      <c r="K116" s="1" t="s">
        <v>8146</v>
      </c>
      <c r="L116" s="1" t="s">
        <v>8147</v>
      </c>
      <c r="M116" s="1" t="s">
        <v>8148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25">
      <c r="A117">
        <v>10</v>
      </c>
      <c r="B117" s="1" t="s">
        <v>8050</v>
      </c>
      <c r="C117">
        <v>1001</v>
      </c>
      <c r="D117" s="1" t="s">
        <v>8051</v>
      </c>
      <c r="E117">
        <v>100103</v>
      </c>
      <c r="F117" s="1" t="s">
        <v>8133</v>
      </c>
      <c r="G117">
        <v>100103008</v>
      </c>
      <c r="H117">
        <v>8</v>
      </c>
      <c r="I117" s="1" t="s">
        <v>8133</v>
      </c>
      <c r="J117" s="1" t="s">
        <v>8149</v>
      </c>
      <c r="K117" s="1" t="s">
        <v>8150</v>
      </c>
      <c r="L117" s="1" t="s">
        <v>8151</v>
      </c>
      <c r="M117" s="1" t="s">
        <v>8152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25">
      <c r="A118">
        <v>10</v>
      </c>
      <c r="B118" s="1" t="s">
        <v>8050</v>
      </c>
      <c r="C118">
        <v>1001</v>
      </c>
      <c r="D118" s="1" t="s">
        <v>8051</v>
      </c>
      <c r="E118">
        <v>100103</v>
      </c>
      <c r="F118" s="1" t="s">
        <v>8133</v>
      </c>
      <c r="G118">
        <v>100103009</v>
      </c>
      <c r="H118">
        <v>9</v>
      </c>
      <c r="I118" s="1" t="s">
        <v>8153</v>
      </c>
      <c r="J118" s="1" t="s">
        <v>8154</v>
      </c>
      <c r="K118" s="1" t="s">
        <v>8155</v>
      </c>
      <c r="L118" s="1" t="s">
        <v>8156</v>
      </c>
      <c r="M118" s="1" t="s">
        <v>8157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25">
      <c r="A119">
        <v>10</v>
      </c>
      <c r="B119" s="1" t="s">
        <v>8050</v>
      </c>
      <c r="C119">
        <v>1001</v>
      </c>
      <c r="D119" s="1" t="s">
        <v>8051</v>
      </c>
      <c r="E119">
        <v>100103</v>
      </c>
      <c r="F119" s="1" t="s">
        <v>8133</v>
      </c>
      <c r="G119">
        <v>100103010</v>
      </c>
      <c r="H119">
        <v>10</v>
      </c>
      <c r="I119" s="1" t="s">
        <v>27089</v>
      </c>
      <c r="J119" s="1" t="s">
        <v>27090</v>
      </c>
      <c r="K119" s="1" t="s">
        <v>27091</v>
      </c>
      <c r="L119" s="1" t="s">
        <v>27092</v>
      </c>
      <c r="M119" s="1" t="s">
        <v>27093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25">
      <c r="A120">
        <v>10</v>
      </c>
      <c r="B120" s="1" t="s">
        <v>8050</v>
      </c>
      <c r="C120">
        <v>1001</v>
      </c>
      <c r="D120" s="1" t="s">
        <v>8051</v>
      </c>
      <c r="E120">
        <v>100103</v>
      </c>
      <c r="F120" s="1" t="s">
        <v>8133</v>
      </c>
      <c r="G120">
        <v>100103011</v>
      </c>
      <c r="H120">
        <v>11</v>
      </c>
      <c r="I120" s="1" t="s">
        <v>27094</v>
      </c>
      <c r="J120" s="1" t="s">
        <v>27095</v>
      </c>
      <c r="K120" s="1" t="s">
        <v>27096</v>
      </c>
      <c r="L120" s="1" t="s">
        <v>27097</v>
      </c>
      <c r="M120" s="1" t="s">
        <v>27098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25">
      <c r="A121">
        <v>10</v>
      </c>
      <c r="B121" s="1" t="s">
        <v>8050</v>
      </c>
      <c r="C121">
        <v>1001</v>
      </c>
      <c r="D121" s="1" t="s">
        <v>8051</v>
      </c>
      <c r="E121">
        <v>100103</v>
      </c>
      <c r="F121" s="1" t="s">
        <v>8133</v>
      </c>
      <c r="G121">
        <v>100103012</v>
      </c>
      <c r="H121">
        <v>12</v>
      </c>
      <c r="I121" s="1" t="s">
        <v>27099</v>
      </c>
      <c r="J121" s="1" t="s">
        <v>27100</v>
      </c>
      <c r="K121" s="1" t="s">
        <v>27101</v>
      </c>
      <c r="L121" s="1" t="s">
        <v>27102</v>
      </c>
      <c r="M121" s="1" t="s">
        <v>27103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25">
      <c r="A122">
        <v>10</v>
      </c>
      <c r="B122" s="1" t="s">
        <v>8050</v>
      </c>
      <c r="C122">
        <v>1001</v>
      </c>
      <c r="D122" s="1" t="s">
        <v>8051</v>
      </c>
      <c r="E122">
        <v>100103</v>
      </c>
      <c r="F122" s="1" t="s">
        <v>8133</v>
      </c>
      <c r="G122">
        <v>100103013</v>
      </c>
      <c r="H122">
        <v>13</v>
      </c>
      <c r="I122" s="1" t="s">
        <v>27104</v>
      </c>
      <c r="J122" s="1" t="s">
        <v>27105</v>
      </c>
      <c r="K122" s="1" t="s">
        <v>27106</v>
      </c>
      <c r="L122" s="1" t="s">
        <v>27107</v>
      </c>
      <c r="M122" s="1" t="s">
        <v>27108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25">
      <c r="A123">
        <v>10</v>
      </c>
      <c r="B123" s="1" t="s">
        <v>8050</v>
      </c>
      <c r="C123">
        <v>1001</v>
      </c>
      <c r="D123" s="1" t="s">
        <v>8051</v>
      </c>
      <c r="E123">
        <v>100103</v>
      </c>
      <c r="F123" s="1" t="s">
        <v>8133</v>
      </c>
      <c r="G123">
        <v>100103014</v>
      </c>
      <c r="H123">
        <v>14</v>
      </c>
      <c r="I123" s="1" t="s">
        <v>27109</v>
      </c>
      <c r="J123" s="1" t="s">
        <v>27110</v>
      </c>
      <c r="K123" s="1" t="s">
        <v>27111</v>
      </c>
      <c r="L123" s="1" t="s">
        <v>27112</v>
      </c>
      <c r="M123" s="1" t="s">
        <v>27113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25">
      <c r="A124">
        <v>10</v>
      </c>
      <c r="B124" s="1" t="s">
        <v>8050</v>
      </c>
      <c r="C124">
        <v>1001</v>
      </c>
      <c r="D124" s="1" t="s">
        <v>8051</v>
      </c>
      <c r="E124">
        <v>100104</v>
      </c>
      <c r="F124" s="1" t="s">
        <v>8158</v>
      </c>
      <c r="G124">
        <v>100104005</v>
      </c>
      <c r="H124">
        <v>5</v>
      </c>
      <c r="I124" s="1" t="s">
        <v>8159</v>
      </c>
      <c r="J124" s="1" t="s">
        <v>8160</v>
      </c>
      <c r="K124" s="1" t="s">
        <v>8161</v>
      </c>
      <c r="L124" s="1" t="s">
        <v>8162</v>
      </c>
      <c r="M124" s="1" t="s">
        <v>8163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25">
      <c r="A125">
        <v>10</v>
      </c>
      <c r="B125" s="1" t="s">
        <v>8050</v>
      </c>
      <c r="C125">
        <v>1001</v>
      </c>
      <c r="D125" s="1" t="s">
        <v>8051</v>
      </c>
      <c r="E125">
        <v>100104</v>
      </c>
      <c r="F125" s="1" t="s">
        <v>8158</v>
      </c>
      <c r="G125">
        <v>100104006</v>
      </c>
      <c r="H125">
        <v>6</v>
      </c>
      <c r="I125" s="1" t="s">
        <v>8164</v>
      </c>
      <c r="J125" s="1" t="s">
        <v>8165</v>
      </c>
      <c r="K125" s="1" t="s">
        <v>8166</v>
      </c>
      <c r="L125" s="1" t="s">
        <v>8167</v>
      </c>
      <c r="M125" s="1" t="s">
        <v>8168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25">
      <c r="A126">
        <v>10</v>
      </c>
      <c r="B126" s="1" t="s">
        <v>8050</v>
      </c>
      <c r="C126">
        <v>1001</v>
      </c>
      <c r="D126" s="1" t="s">
        <v>8051</v>
      </c>
      <c r="E126">
        <v>100104</v>
      </c>
      <c r="F126" s="1" t="s">
        <v>8158</v>
      </c>
      <c r="G126">
        <v>100104007</v>
      </c>
      <c r="H126">
        <v>7</v>
      </c>
      <c r="I126" s="1" t="s">
        <v>8158</v>
      </c>
      <c r="J126" s="1" t="s">
        <v>8169</v>
      </c>
      <c r="K126" s="1" t="s">
        <v>8170</v>
      </c>
      <c r="L126" s="1" t="s">
        <v>8171</v>
      </c>
      <c r="M126" s="1" t="s">
        <v>8172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25">
      <c r="A127">
        <v>10</v>
      </c>
      <c r="B127" s="1" t="s">
        <v>8050</v>
      </c>
      <c r="C127">
        <v>1001</v>
      </c>
      <c r="D127" s="1" t="s">
        <v>8051</v>
      </c>
      <c r="E127">
        <v>100105</v>
      </c>
      <c r="F127" s="1" t="s">
        <v>8173</v>
      </c>
      <c r="G127">
        <v>100105005</v>
      </c>
      <c r="H127">
        <v>5</v>
      </c>
      <c r="I127" s="1" t="s">
        <v>8174</v>
      </c>
      <c r="J127" s="1" t="s">
        <v>8175</v>
      </c>
      <c r="K127" s="1" t="s">
        <v>8176</v>
      </c>
      <c r="L127" s="1" t="s">
        <v>8177</v>
      </c>
      <c r="M127" s="1" t="s">
        <v>8178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25">
      <c r="A128">
        <v>10</v>
      </c>
      <c r="B128" s="1" t="s">
        <v>8050</v>
      </c>
      <c r="C128">
        <v>1001</v>
      </c>
      <c r="D128" s="1" t="s">
        <v>8051</v>
      </c>
      <c r="E128">
        <v>100105</v>
      </c>
      <c r="F128" s="1" t="s">
        <v>8173</v>
      </c>
      <c r="G128">
        <v>100105006</v>
      </c>
      <c r="H128">
        <v>6</v>
      </c>
      <c r="I128" s="1" t="s">
        <v>8179</v>
      </c>
      <c r="J128" s="1" t="s">
        <v>8180</v>
      </c>
      <c r="K128" s="1" t="s">
        <v>8181</v>
      </c>
      <c r="L128" s="1" t="s">
        <v>8182</v>
      </c>
      <c r="M128" s="1" t="s">
        <v>8183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25">
      <c r="A129">
        <v>10</v>
      </c>
      <c r="B129" s="1" t="s">
        <v>8050</v>
      </c>
      <c r="C129">
        <v>1001</v>
      </c>
      <c r="D129" s="1" t="s">
        <v>8051</v>
      </c>
      <c r="E129">
        <v>100105</v>
      </c>
      <c r="F129" s="1" t="s">
        <v>8173</v>
      </c>
      <c r="G129">
        <v>100105007</v>
      </c>
      <c r="H129">
        <v>7</v>
      </c>
      <c r="I129" s="1" t="s">
        <v>22727</v>
      </c>
      <c r="J129" s="1" t="s">
        <v>22728</v>
      </c>
      <c r="K129" s="1" t="s">
        <v>22729</v>
      </c>
      <c r="L129" s="1" t="s">
        <v>22730</v>
      </c>
      <c r="M129" s="1" t="s">
        <v>22731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25">
      <c r="A130">
        <v>10</v>
      </c>
      <c r="B130" s="1" t="s">
        <v>8050</v>
      </c>
      <c r="C130">
        <v>1001</v>
      </c>
      <c r="D130" s="1" t="s">
        <v>8051</v>
      </c>
      <c r="E130">
        <v>100107</v>
      </c>
      <c r="F130" s="1" t="s">
        <v>6287</v>
      </c>
      <c r="G130">
        <v>100107005</v>
      </c>
      <c r="H130">
        <v>5</v>
      </c>
      <c r="I130" s="1" t="s">
        <v>8184</v>
      </c>
      <c r="J130" s="1" t="s">
        <v>8185</v>
      </c>
      <c r="K130" s="1" t="s">
        <v>8186</v>
      </c>
      <c r="L130" s="1" t="s">
        <v>8187</v>
      </c>
      <c r="M130" s="1" t="s">
        <v>8188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25">
      <c r="A131">
        <v>10</v>
      </c>
      <c r="B131" s="1" t="s">
        <v>8050</v>
      </c>
      <c r="C131">
        <v>1001</v>
      </c>
      <c r="D131" s="1" t="s">
        <v>8051</v>
      </c>
      <c r="E131">
        <v>100107</v>
      </c>
      <c r="F131" s="1" t="s">
        <v>6287</v>
      </c>
      <c r="G131">
        <v>100107006</v>
      </c>
      <c r="H131">
        <v>6</v>
      </c>
      <c r="I131" s="1" t="s">
        <v>8189</v>
      </c>
      <c r="J131" s="1" t="s">
        <v>8190</v>
      </c>
      <c r="K131" s="1" t="s">
        <v>8191</v>
      </c>
      <c r="L131" s="1" t="s">
        <v>8192</v>
      </c>
      <c r="M131" s="1" t="s">
        <v>8193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25">
      <c r="A132">
        <v>10</v>
      </c>
      <c r="B132" s="1" t="s">
        <v>8050</v>
      </c>
      <c r="C132">
        <v>1001</v>
      </c>
      <c r="D132" s="1" t="s">
        <v>8051</v>
      </c>
      <c r="E132">
        <v>100107</v>
      </c>
      <c r="F132" s="1" t="s">
        <v>6287</v>
      </c>
      <c r="G132">
        <v>100107007</v>
      </c>
      <c r="H132">
        <v>7</v>
      </c>
      <c r="I132" s="1" t="s">
        <v>8194</v>
      </c>
      <c r="J132" s="1" t="s">
        <v>8195</v>
      </c>
      <c r="K132" s="1" t="s">
        <v>8196</v>
      </c>
      <c r="L132" s="1" t="s">
        <v>8197</v>
      </c>
      <c r="M132" s="1" t="s">
        <v>8198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25">
      <c r="A133">
        <v>10</v>
      </c>
      <c r="B133" s="1" t="s">
        <v>8050</v>
      </c>
      <c r="C133">
        <v>1001</v>
      </c>
      <c r="D133" s="1" t="s">
        <v>8051</v>
      </c>
      <c r="E133">
        <v>100107</v>
      </c>
      <c r="F133" s="1" t="s">
        <v>6287</v>
      </c>
      <c r="G133">
        <v>100107008</v>
      </c>
      <c r="H133">
        <v>8</v>
      </c>
      <c r="I133" s="1" t="s">
        <v>8199</v>
      </c>
      <c r="J133" s="1" t="s">
        <v>8200</v>
      </c>
      <c r="K133" s="1" t="s">
        <v>8201</v>
      </c>
      <c r="L133" s="1" t="s">
        <v>8202</v>
      </c>
      <c r="M133" s="1" t="s">
        <v>8203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25">
      <c r="A134">
        <v>10</v>
      </c>
      <c r="B134" s="1" t="s">
        <v>8050</v>
      </c>
      <c r="C134">
        <v>1001</v>
      </c>
      <c r="D134" s="1" t="s">
        <v>8051</v>
      </c>
      <c r="E134">
        <v>100107</v>
      </c>
      <c r="F134" s="1" t="s">
        <v>6287</v>
      </c>
      <c r="G134">
        <v>100107009</v>
      </c>
      <c r="H134">
        <v>9</v>
      </c>
      <c r="I134" s="1" t="s">
        <v>8204</v>
      </c>
      <c r="J134" s="1" t="s">
        <v>8205</v>
      </c>
      <c r="K134" s="1" t="s">
        <v>8206</v>
      </c>
      <c r="L134" s="1" t="s">
        <v>8207</v>
      </c>
      <c r="M134" s="1" t="s">
        <v>8208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25">
      <c r="A135">
        <v>10</v>
      </c>
      <c r="B135" s="1" t="s">
        <v>8050</v>
      </c>
      <c r="C135">
        <v>1001</v>
      </c>
      <c r="D135" s="1" t="s">
        <v>8051</v>
      </c>
      <c r="E135">
        <v>100107</v>
      </c>
      <c r="F135" s="1" t="s">
        <v>6287</v>
      </c>
      <c r="G135">
        <v>100107010</v>
      </c>
      <c r="H135">
        <v>10</v>
      </c>
      <c r="I135" s="1" t="s">
        <v>8209</v>
      </c>
      <c r="J135" s="1" t="s">
        <v>8210</v>
      </c>
      <c r="K135" s="1" t="s">
        <v>8211</v>
      </c>
      <c r="L135" s="1" t="s">
        <v>8212</v>
      </c>
      <c r="M135" s="1" t="s">
        <v>8213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25">
      <c r="A136">
        <v>10</v>
      </c>
      <c r="B136" s="1" t="s">
        <v>8050</v>
      </c>
      <c r="C136">
        <v>1001</v>
      </c>
      <c r="D136" s="1" t="s">
        <v>8051</v>
      </c>
      <c r="E136">
        <v>100107</v>
      </c>
      <c r="F136" s="1" t="s">
        <v>6287</v>
      </c>
      <c r="G136">
        <v>100107011</v>
      </c>
      <c r="H136">
        <v>11</v>
      </c>
      <c r="I136" s="1" t="s">
        <v>8214</v>
      </c>
      <c r="J136" s="1" t="s">
        <v>8215</v>
      </c>
      <c r="K136" s="1" t="s">
        <v>8216</v>
      </c>
      <c r="L136" s="1" t="s">
        <v>8217</v>
      </c>
      <c r="M136" s="1" t="s">
        <v>8218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25">
      <c r="A137">
        <v>10</v>
      </c>
      <c r="B137" s="1" t="s">
        <v>8050</v>
      </c>
      <c r="C137">
        <v>1001</v>
      </c>
      <c r="D137" s="1" t="s">
        <v>8051</v>
      </c>
      <c r="E137">
        <v>100107</v>
      </c>
      <c r="F137" s="1" t="s">
        <v>6287</v>
      </c>
      <c r="G137">
        <v>100107012</v>
      </c>
      <c r="H137">
        <v>12</v>
      </c>
      <c r="I137" s="1" t="s">
        <v>8219</v>
      </c>
      <c r="J137" s="1" t="s">
        <v>8220</v>
      </c>
      <c r="K137" s="1" t="s">
        <v>8221</v>
      </c>
      <c r="L137" s="1" t="s">
        <v>8222</v>
      </c>
      <c r="M137" s="1" t="s">
        <v>8223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25">
      <c r="A138">
        <v>10</v>
      </c>
      <c r="B138" s="1" t="s">
        <v>8050</v>
      </c>
      <c r="C138">
        <v>1001</v>
      </c>
      <c r="D138" s="1" t="s">
        <v>8051</v>
      </c>
      <c r="E138">
        <v>100107</v>
      </c>
      <c r="F138" s="1" t="s">
        <v>6287</v>
      </c>
      <c r="G138">
        <v>100107013</v>
      </c>
      <c r="H138">
        <v>13</v>
      </c>
      <c r="I138" s="1" t="s">
        <v>8224</v>
      </c>
      <c r="J138" s="1" t="s">
        <v>8225</v>
      </c>
      <c r="K138" s="1" t="s">
        <v>8226</v>
      </c>
      <c r="L138" s="1" t="s">
        <v>8227</v>
      </c>
      <c r="M138" s="1" t="s">
        <v>8228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25">
      <c r="A139">
        <v>10</v>
      </c>
      <c r="B139" s="1" t="s">
        <v>8050</v>
      </c>
      <c r="C139">
        <v>1001</v>
      </c>
      <c r="D139" s="1" t="s">
        <v>8051</v>
      </c>
      <c r="E139">
        <v>100107</v>
      </c>
      <c r="F139" s="1" t="s">
        <v>6287</v>
      </c>
      <c r="G139">
        <v>100107014</v>
      </c>
      <c r="H139">
        <v>14</v>
      </c>
      <c r="I139" s="1" t="s">
        <v>8229</v>
      </c>
      <c r="J139" s="1" t="s">
        <v>8230</v>
      </c>
      <c r="K139" s="1" t="s">
        <v>8231</v>
      </c>
      <c r="L139" s="1" t="s">
        <v>8232</v>
      </c>
      <c r="M139" s="1" t="s">
        <v>8233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25">
      <c r="A140">
        <v>10</v>
      </c>
      <c r="B140" s="1" t="s">
        <v>8050</v>
      </c>
      <c r="C140">
        <v>1001</v>
      </c>
      <c r="D140" s="1" t="s">
        <v>8051</v>
      </c>
      <c r="E140">
        <v>100108</v>
      </c>
      <c r="F140" s="1" t="s">
        <v>8234</v>
      </c>
      <c r="G140">
        <v>100108005</v>
      </c>
      <c r="H140">
        <v>5</v>
      </c>
      <c r="I140" s="1" t="s">
        <v>3373</v>
      </c>
      <c r="J140" s="1" t="s">
        <v>8235</v>
      </c>
      <c r="K140" s="1" t="s">
        <v>8236</v>
      </c>
      <c r="L140" s="1" t="s">
        <v>8237</v>
      </c>
      <c r="M140" s="1" t="s">
        <v>8238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25">
      <c r="A141">
        <v>10</v>
      </c>
      <c r="B141" s="1" t="s">
        <v>8050</v>
      </c>
      <c r="C141">
        <v>1001</v>
      </c>
      <c r="D141" s="1" t="s">
        <v>8051</v>
      </c>
      <c r="E141">
        <v>100108</v>
      </c>
      <c r="F141" s="1" t="s">
        <v>8234</v>
      </c>
      <c r="G141">
        <v>100108006</v>
      </c>
      <c r="H141">
        <v>6</v>
      </c>
      <c r="I141" s="1" t="s">
        <v>8239</v>
      </c>
      <c r="J141" s="1" t="s">
        <v>8240</v>
      </c>
      <c r="K141" s="1" t="s">
        <v>8241</v>
      </c>
      <c r="L141" s="1" t="s">
        <v>8242</v>
      </c>
      <c r="M141" s="1" t="s">
        <v>8243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25">
      <c r="A142">
        <v>10</v>
      </c>
      <c r="B142" s="1" t="s">
        <v>8050</v>
      </c>
      <c r="C142">
        <v>1001</v>
      </c>
      <c r="D142" s="1" t="s">
        <v>8051</v>
      </c>
      <c r="E142">
        <v>100108</v>
      </c>
      <c r="F142" s="1" t="s">
        <v>8234</v>
      </c>
      <c r="G142">
        <v>100108007</v>
      </c>
      <c r="H142">
        <v>7</v>
      </c>
      <c r="I142" s="1" t="s">
        <v>8244</v>
      </c>
      <c r="J142" s="1" t="s">
        <v>8245</v>
      </c>
      <c r="K142" s="1" t="s">
        <v>8246</v>
      </c>
      <c r="L142" s="1" t="s">
        <v>8247</v>
      </c>
      <c r="M142" s="1" t="s">
        <v>8248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25">
      <c r="A143">
        <v>10</v>
      </c>
      <c r="B143" s="1" t="s">
        <v>8050</v>
      </c>
      <c r="C143">
        <v>1001</v>
      </c>
      <c r="D143" s="1" t="s">
        <v>8051</v>
      </c>
      <c r="E143">
        <v>100108</v>
      </c>
      <c r="F143" s="1" t="s">
        <v>8234</v>
      </c>
      <c r="G143">
        <v>100108008</v>
      </c>
      <c r="H143">
        <v>8</v>
      </c>
      <c r="I143" s="1" t="s">
        <v>8249</v>
      </c>
      <c r="J143" s="1" t="s">
        <v>8250</v>
      </c>
      <c r="K143" s="1" t="s">
        <v>8251</v>
      </c>
      <c r="L143" s="1" t="s">
        <v>8252</v>
      </c>
      <c r="M143" s="1" t="s">
        <v>8253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25">
      <c r="A144">
        <v>10</v>
      </c>
      <c r="B144" s="1" t="s">
        <v>8050</v>
      </c>
      <c r="C144">
        <v>1001</v>
      </c>
      <c r="D144" s="1" t="s">
        <v>8051</v>
      </c>
      <c r="E144">
        <v>100108</v>
      </c>
      <c r="F144" s="1" t="s">
        <v>8234</v>
      </c>
      <c r="G144">
        <v>100108009</v>
      </c>
      <c r="H144">
        <v>9</v>
      </c>
      <c r="I144" s="1" t="s">
        <v>8254</v>
      </c>
      <c r="J144" s="1" t="s">
        <v>8255</v>
      </c>
      <c r="K144" s="1" t="s">
        <v>8256</v>
      </c>
      <c r="L144" s="1" t="s">
        <v>8257</v>
      </c>
      <c r="M144" s="1" t="s">
        <v>8258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25">
      <c r="A145">
        <v>10</v>
      </c>
      <c r="B145" s="1" t="s">
        <v>8050</v>
      </c>
      <c r="C145">
        <v>1001</v>
      </c>
      <c r="D145" s="1" t="s">
        <v>8051</v>
      </c>
      <c r="E145">
        <v>100108</v>
      </c>
      <c r="F145" s="1" t="s">
        <v>8234</v>
      </c>
      <c r="G145">
        <v>100108010</v>
      </c>
      <c r="H145">
        <v>10</v>
      </c>
      <c r="I145" s="1" t="s">
        <v>8259</v>
      </c>
      <c r="J145" s="1" t="s">
        <v>8260</v>
      </c>
      <c r="K145" s="1" t="s">
        <v>8261</v>
      </c>
      <c r="L145" s="1" t="s">
        <v>8262</v>
      </c>
      <c r="M145" s="1" t="s">
        <v>8263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25">
      <c r="A146">
        <v>10</v>
      </c>
      <c r="B146" s="1" t="s">
        <v>8050</v>
      </c>
      <c r="C146">
        <v>1001</v>
      </c>
      <c r="D146" s="1" t="s">
        <v>8051</v>
      </c>
      <c r="E146">
        <v>100108</v>
      </c>
      <c r="F146" s="1" t="s">
        <v>8234</v>
      </c>
      <c r="G146">
        <v>100108011</v>
      </c>
      <c r="H146">
        <v>11</v>
      </c>
      <c r="I146" s="1" t="s">
        <v>8264</v>
      </c>
      <c r="J146" s="1" t="s">
        <v>8265</v>
      </c>
      <c r="K146" s="1" t="s">
        <v>8266</v>
      </c>
      <c r="L146" s="1" t="s">
        <v>8267</v>
      </c>
      <c r="M146" s="1" t="s">
        <v>8268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25">
      <c r="A147">
        <v>10</v>
      </c>
      <c r="B147" s="1" t="s">
        <v>8050</v>
      </c>
      <c r="C147">
        <v>1001</v>
      </c>
      <c r="D147" s="1" t="s">
        <v>8051</v>
      </c>
      <c r="E147">
        <v>100110</v>
      </c>
      <c r="F147" s="1" t="s">
        <v>8269</v>
      </c>
      <c r="G147">
        <v>100110005</v>
      </c>
      <c r="H147">
        <v>5</v>
      </c>
      <c r="I147" s="1" t="s">
        <v>8270</v>
      </c>
      <c r="J147" s="1" t="s">
        <v>8271</v>
      </c>
      <c r="K147" s="1" t="s">
        <v>8272</v>
      </c>
      <c r="L147" s="1" t="s">
        <v>8273</v>
      </c>
      <c r="M147" s="1" t="s">
        <v>8274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25">
      <c r="A148">
        <v>10</v>
      </c>
      <c r="B148" s="1" t="s">
        <v>8050</v>
      </c>
      <c r="C148">
        <v>1001</v>
      </c>
      <c r="D148" s="1" t="s">
        <v>8051</v>
      </c>
      <c r="E148">
        <v>100110</v>
      </c>
      <c r="F148" s="1" t="s">
        <v>8269</v>
      </c>
      <c r="G148">
        <v>100110006</v>
      </c>
      <c r="H148">
        <v>6</v>
      </c>
      <c r="I148" s="1" t="s">
        <v>8275</v>
      </c>
      <c r="J148" s="1" t="s">
        <v>8276</v>
      </c>
      <c r="K148" s="1" t="s">
        <v>8277</v>
      </c>
      <c r="L148" s="1" t="s">
        <v>8278</v>
      </c>
      <c r="M148" s="1" t="s">
        <v>8279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25">
      <c r="A149">
        <v>10</v>
      </c>
      <c r="B149" s="1" t="s">
        <v>8050</v>
      </c>
      <c r="C149">
        <v>1001</v>
      </c>
      <c r="D149" s="1" t="s">
        <v>8051</v>
      </c>
      <c r="E149">
        <v>100110</v>
      </c>
      <c r="F149" s="1" t="s">
        <v>8269</v>
      </c>
      <c r="G149">
        <v>100110007</v>
      </c>
      <c r="H149">
        <v>7</v>
      </c>
      <c r="I149" s="1" t="s">
        <v>8280</v>
      </c>
      <c r="J149" s="1" t="s">
        <v>8281</v>
      </c>
      <c r="K149" s="1" t="s">
        <v>8282</v>
      </c>
      <c r="L149" s="1" t="s">
        <v>8283</v>
      </c>
      <c r="M149" s="1" t="s">
        <v>8284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25">
      <c r="A150">
        <v>10</v>
      </c>
      <c r="B150" s="1" t="s">
        <v>8050</v>
      </c>
      <c r="C150">
        <v>1001</v>
      </c>
      <c r="D150" s="1" t="s">
        <v>8051</v>
      </c>
      <c r="E150">
        <v>100111</v>
      </c>
      <c r="F150" s="1" t="s">
        <v>8285</v>
      </c>
      <c r="G150">
        <v>100111005</v>
      </c>
      <c r="H150">
        <v>5</v>
      </c>
      <c r="I150" s="1" t="s">
        <v>8286</v>
      </c>
      <c r="J150" s="1" t="s">
        <v>8287</v>
      </c>
      <c r="K150" s="1" t="s">
        <v>8288</v>
      </c>
      <c r="L150" s="1" t="s">
        <v>8289</v>
      </c>
      <c r="M150" s="1" t="s">
        <v>8290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25">
      <c r="A151">
        <v>10</v>
      </c>
      <c r="B151" s="1" t="s">
        <v>8050</v>
      </c>
      <c r="C151">
        <v>1001</v>
      </c>
      <c r="D151" s="1" t="s">
        <v>8051</v>
      </c>
      <c r="E151">
        <v>100111</v>
      </c>
      <c r="F151" s="1" t="s">
        <v>8285</v>
      </c>
      <c r="G151">
        <v>100111006</v>
      </c>
      <c r="H151">
        <v>6</v>
      </c>
      <c r="I151" s="1" t="s">
        <v>8291</v>
      </c>
      <c r="J151" s="1" t="s">
        <v>8292</v>
      </c>
      <c r="K151" s="1" t="s">
        <v>8293</v>
      </c>
      <c r="L151" s="1" t="s">
        <v>8294</v>
      </c>
      <c r="M151" s="1" t="s">
        <v>8295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25">
      <c r="A152">
        <v>10</v>
      </c>
      <c r="B152" s="1" t="s">
        <v>8050</v>
      </c>
      <c r="C152">
        <v>1001</v>
      </c>
      <c r="D152" s="1" t="s">
        <v>8051</v>
      </c>
      <c r="E152">
        <v>100111</v>
      </c>
      <c r="F152" s="1" t="s">
        <v>8285</v>
      </c>
      <c r="G152">
        <v>100111007</v>
      </c>
      <c r="H152">
        <v>7</v>
      </c>
      <c r="I152" s="1" t="s">
        <v>8296</v>
      </c>
      <c r="J152" s="1" t="s">
        <v>8297</v>
      </c>
      <c r="K152" s="1" t="s">
        <v>8298</v>
      </c>
      <c r="L152" s="1" t="s">
        <v>8299</v>
      </c>
      <c r="M152" s="1" t="s">
        <v>8300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25">
      <c r="A153">
        <v>10</v>
      </c>
      <c r="B153" s="1" t="s">
        <v>8050</v>
      </c>
      <c r="C153">
        <v>1001</v>
      </c>
      <c r="D153" s="1" t="s">
        <v>8051</v>
      </c>
      <c r="E153">
        <v>100111</v>
      </c>
      <c r="F153" s="1" t="s">
        <v>8285</v>
      </c>
      <c r="G153">
        <v>100111008</v>
      </c>
      <c r="H153">
        <v>8</v>
      </c>
      <c r="I153" s="1" t="s">
        <v>8301</v>
      </c>
      <c r="J153" s="1" t="s">
        <v>8302</v>
      </c>
      <c r="K153" s="1" t="s">
        <v>8303</v>
      </c>
      <c r="L153" s="1" t="s">
        <v>8304</v>
      </c>
      <c r="M153" s="1" t="s">
        <v>8305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25">
      <c r="A154">
        <v>10</v>
      </c>
      <c r="B154" s="1" t="s">
        <v>8050</v>
      </c>
      <c r="C154">
        <v>1001</v>
      </c>
      <c r="D154" s="1" t="s">
        <v>8051</v>
      </c>
      <c r="E154">
        <v>100111</v>
      </c>
      <c r="F154" s="1" t="s">
        <v>8285</v>
      </c>
      <c r="G154">
        <v>100111009</v>
      </c>
      <c r="H154">
        <v>9</v>
      </c>
      <c r="I154" s="1" t="s">
        <v>8306</v>
      </c>
      <c r="J154" s="1" t="s">
        <v>8307</v>
      </c>
      <c r="K154" s="1" t="s">
        <v>8308</v>
      </c>
      <c r="L154" s="1" t="s">
        <v>8309</v>
      </c>
      <c r="M154" s="1" t="s">
        <v>8310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25">
      <c r="A155">
        <v>10</v>
      </c>
      <c r="B155" s="1" t="s">
        <v>8050</v>
      </c>
      <c r="C155">
        <v>1001</v>
      </c>
      <c r="D155" s="1" t="s">
        <v>8051</v>
      </c>
      <c r="E155">
        <v>100111</v>
      </c>
      <c r="F155" s="1" t="s">
        <v>8285</v>
      </c>
      <c r="G155">
        <v>100111010</v>
      </c>
      <c r="H155">
        <v>10</v>
      </c>
      <c r="I155" s="1" t="s">
        <v>8311</v>
      </c>
      <c r="J155" s="1" t="s">
        <v>8312</v>
      </c>
      <c r="K155" s="1" t="s">
        <v>8313</v>
      </c>
      <c r="L155" s="1" t="s">
        <v>8314</v>
      </c>
      <c r="M155" s="1" t="s">
        <v>8315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25">
      <c r="A156">
        <v>10</v>
      </c>
      <c r="B156" s="1" t="s">
        <v>8050</v>
      </c>
      <c r="C156">
        <v>1001</v>
      </c>
      <c r="D156" s="1" t="s">
        <v>8051</v>
      </c>
      <c r="E156">
        <v>100111</v>
      </c>
      <c r="F156" s="1" t="s">
        <v>8285</v>
      </c>
      <c r="G156">
        <v>100111011</v>
      </c>
      <c r="H156">
        <v>11</v>
      </c>
      <c r="I156" s="1" t="s">
        <v>8316</v>
      </c>
      <c r="J156" s="1" t="s">
        <v>8317</v>
      </c>
      <c r="K156" s="1" t="s">
        <v>8318</v>
      </c>
      <c r="L156" s="1" t="s">
        <v>8319</v>
      </c>
      <c r="M156" s="1" t="s">
        <v>8320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25">
      <c r="A157">
        <v>10</v>
      </c>
      <c r="B157" s="1" t="s">
        <v>8050</v>
      </c>
      <c r="C157">
        <v>1001</v>
      </c>
      <c r="D157" s="1" t="s">
        <v>8051</v>
      </c>
      <c r="E157">
        <v>100111</v>
      </c>
      <c r="F157" s="1" t="s">
        <v>8285</v>
      </c>
      <c r="G157">
        <v>100111012</v>
      </c>
      <c r="H157">
        <v>12</v>
      </c>
      <c r="I157" s="1" t="s">
        <v>8321</v>
      </c>
      <c r="J157" s="1" t="s">
        <v>8322</v>
      </c>
      <c r="K157" s="1" t="s">
        <v>8323</v>
      </c>
      <c r="L157" s="1" t="s">
        <v>8324</v>
      </c>
      <c r="M157" s="1" t="s">
        <v>8325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25">
      <c r="A158">
        <v>10</v>
      </c>
      <c r="B158" s="1" t="s">
        <v>8050</v>
      </c>
      <c r="C158">
        <v>1001</v>
      </c>
      <c r="D158" s="1" t="s">
        <v>8051</v>
      </c>
      <c r="E158">
        <v>100112</v>
      </c>
      <c r="F158" s="1" t="s">
        <v>8326</v>
      </c>
      <c r="G158">
        <v>100112005</v>
      </c>
      <c r="H158">
        <v>5</v>
      </c>
      <c r="I158" s="1" t="s">
        <v>8327</v>
      </c>
      <c r="J158" s="1" t="s">
        <v>8328</v>
      </c>
      <c r="K158" s="1" t="s">
        <v>8329</v>
      </c>
      <c r="L158" s="1" t="s">
        <v>8330</v>
      </c>
      <c r="M158" s="1" t="s">
        <v>8331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25">
      <c r="A159">
        <v>10</v>
      </c>
      <c r="B159" s="1" t="s">
        <v>8050</v>
      </c>
      <c r="C159">
        <v>1001</v>
      </c>
      <c r="D159" s="1" t="s">
        <v>8051</v>
      </c>
      <c r="E159">
        <v>100112</v>
      </c>
      <c r="F159" s="1" t="s">
        <v>8326</v>
      </c>
      <c r="G159">
        <v>100112006</v>
      </c>
      <c r="H159">
        <v>6</v>
      </c>
      <c r="I159" s="1" t="s">
        <v>8332</v>
      </c>
      <c r="J159" s="1" t="s">
        <v>8333</v>
      </c>
      <c r="K159" s="1" t="s">
        <v>8334</v>
      </c>
      <c r="L159" s="1" t="s">
        <v>8335</v>
      </c>
      <c r="M159" s="1" t="s">
        <v>8336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25">
      <c r="A160">
        <v>10</v>
      </c>
      <c r="B160" s="1" t="s">
        <v>8050</v>
      </c>
      <c r="C160">
        <v>1001</v>
      </c>
      <c r="D160" s="1" t="s">
        <v>8051</v>
      </c>
      <c r="E160">
        <v>100112</v>
      </c>
      <c r="F160" s="1" t="s">
        <v>8326</v>
      </c>
      <c r="G160">
        <v>100112007</v>
      </c>
      <c r="H160">
        <v>7</v>
      </c>
      <c r="I160" s="1" t="s">
        <v>8337</v>
      </c>
      <c r="J160" s="1" t="s">
        <v>8338</v>
      </c>
      <c r="K160" s="1" t="s">
        <v>8339</v>
      </c>
      <c r="L160" s="1" t="s">
        <v>8340</v>
      </c>
      <c r="M160" s="1" t="s">
        <v>8341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25">
      <c r="A161">
        <v>10</v>
      </c>
      <c r="B161" s="1" t="s">
        <v>8050</v>
      </c>
      <c r="C161">
        <v>1001</v>
      </c>
      <c r="D161" s="1" t="s">
        <v>8051</v>
      </c>
      <c r="E161">
        <v>100112</v>
      </c>
      <c r="F161" s="1" t="s">
        <v>8326</v>
      </c>
      <c r="G161">
        <v>100112008</v>
      </c>
      <c r="H161">
        <v>8</v>
      </c>
      <c r="I161" s="1" t="s">
        <v>8342</v>
      </c>
      <c r="J161" s="1" t="s">
        <v>8343</v>
      </c>
      <c r="K161" s="1" t="s">
        <v>8344</v>
      </c>
      <c r="L161" s="1" t="s">
        <v>8345</v>
      </c>
      <c r="M161" s="1" t="s">
        <v>8346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25">
      <c r="A162">
        <v>10</v>
      </c>
      <c r="B162" s="1" t="s">
        <v>8050</v>
      </c>
      <c r="C162">
        <v>1001</v>
      </c>
      <c r="D162" s="1" t="s">
        <v>8051</v>
      </c>
      <c r="E162">
        <v>100112</v>
      </c>
      <c r="F162" s="1" t="s">
        <v>8326</v>
      </c>
      <c r="G162">
        <v>100112009</v>
      </c>
      <c r="H162">
        <v>9</v>
      </c>
      <c r="I162" s="1" t="s">
        <v>8347</v>
      </c>
      <c r="J162" s="1" t="s">
        <v>8348</v>
      </c>
      <c r="K162" s="1" t="s">
        <v>8349</v>
      </c>
      <c r="L162" s="1" t="s">
        <v>8350</v>
      </c>
      <c r="M162" s="1" t="s">
        <v>8351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25">
      <c r="A163">
        <v>10</v>
      </c>
      <c r="B163" s="1" t="s">
        <v>8050</v>
      </c>
      <c r="C163">
        <v>1001</v>
      </c>
      <c r="D163" s="1" t="s">
        <v>8051</v>
      </c>
      <c r="E163">
        <v>100112</v>
      </c>
      <c r="F163" s="1" t="s">
        <v>8326</v>
      </c>
      <c r="G163">
        <v>100112010</v>
      </c>
      <c r="H163">
        <v>10</v>
      </c>
      <c r="I163" s="1" t="s">
        <v>8352</v>
      </c>
      <c r="J163" s="1" t="s">
        <v>8353</v>
      </c>
      <c r="K163" s="1" t="s">
        <v>8354</v>
      </c>
      <c r="L163" s="1" t="s">
        <v>8355</v>
      </c>
      <c r="M163" s="1" t="s">
        <v>8356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25">
      <c r="A164">
        <v>10</v>
      </c>
      <c r="B164" s="1" t="s">
        <v>8050</v>
      </c>
      <c r="C164">
        <v>1001</v>
      </c>
      <c r="D164" s="1" t="s">
        <v>8051</v>
      </c>
      <c r="E164">
        <v>100112</v>
      </c>
      <c r="F164" s="1" t="s">
        <v>8326</v>
      </c>
      <c r="G164">
        <v>100112011</v>
      </c>
      <c r="H164">
        <v>11</v>
      </c>
      <c r="I164" s="1" t="s">
        <v>8357</v>
      </c>
      <c r="J164" s="1" t="s">
        <v>8358</v>
      </c>
      <c r="K164" s="1" t="s">
        <v>8359</v>
      </c>
      <c r="L164" s="1" t="s">
        <v>8360</v>
      </c>
      <c r="M164" s="1" t="s">
        <v>8361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25">
      <c r="A165">
        <v>10</v>
      </c>
      <c r="B165" s="1" t="s">
        <v>8050</v>
      </c>
      <c r="C165">
        <v>1001</v>
      </c>
      <c r="D165" s="1" t="s">
        <v>8051</v>
      </c>
      <c r="E165">
        <v>100112</v>
      </c>
      <c r="F165" s="1" t="s">
        <v>8326</v>
      </c>
      <c r="G165">
        <v>100112012</v>
      </c>
      <c r="H165">
        <v>12</v>
      </c>
      <c r="I165" s="1" t="s">
        <v>8362</v>
      </c>
      <c r="J165" s="1" t="s">
        <v>8363</v>
      </c>
      <c r="K165" s="1" t="s">
        <v>8364</v>
      </c>
      <c r="L165" s="1" t="s">
        <v>8365</v>
      </c>
      <c r="M165" s="1" t="s">
        <v>8366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25">
      <c r="A166">
        <v>10</v>
      </c>
      <c r="B166" s="1" t="s">
        <v>8050</v>
      </c>
      <c r="C166">
        <v>1001</v>
      </c>
      <c r="D166" s="1" t="s">
        <v>8051</v>
      </c>
      <c r="E166">
        <v>100112</v>
      </c>
      <c r="F166" s="1" t="s">
        <v>8326</v>
      </c>
      <c r="G166">
        <v>100112013</v>
      </c>
      <c r="H166">
        <v>13</v>
      </c>
      <c r="I166" s="1" t="s">
        <v>8367</v>
      </c>
      <c r="J166" s="1" t="s">
        <v>8368</v>
      </c>
      <c r="K166" s="1" t="s">
        <v>8369</v>
      </c>
      <c r="L166" s="1" t="s">
        <v>8370</v>
      </c>
      <c r="M166" s="1" t="s">
        <v>8371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25">
      <c r="A167">
        <v>10</v>
      </c>
      <c r="B167" s="1" t="s">
        <v>8050</v>
      </c>
      <c r="C167">
        <v>1001</v>
      </c>
      <c r="D167" s="1" t="s">
        <v>8051</v>
      </c>
      <c r="E167">
        <v>100112</v>
      </c>
      <c r="F167" s="1" t="s">
        <v>8326</v>
      </c>
      <c r="G167">
        <v>100112014</v>
      </c>
      <c r="H167">
        <v>14</v>
      </c>
      <c r="I167" s="1" t="s">
        <v>8372</v>
      </c>
      <c r="J167" s="1" t="s">
        <v>8373</v>
      </c>
      <c r="K167" s="1" t="s">
        <v>8374</v>
      </c>
      <c r="L167" s="1" t="s">
        <v>8375</v>
      </c>
      <c r="M167" s="1" t="s">
        <v>8376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25">
      <c r="A168">
        <v>10</v>
      </c>
      <c r="B168" s="1" t="s">
        <v>8050</v>
      </c>
      <c r="C168">
        <v>1001</v>
      </c>
      <c r="D168" s="1" t="s">
        <v>8051</v>
      </c>
      <c r="E168">
        <v>100112</v>
      </c>
      <c r="F168" s="1" t="s">
        <v>8326</v>
      </c>
      <c r="G168">
        <v>100112015</v>
      </c>
      <c r="H168">
        <v>15</v>
      </c>
      <c r="I168" s="1" t="s">
        <v>8377</v>
      </c>
      <c r="J168" s="1" t="s">
        <v>8378</v>
      </c>
      <c r="K168" s="1" t="s">
        <v>8379</v>
      </c>
      <c r="L168" s="1" t="s">
        <v>8380</v>
      </c>
      <c r="M168" s="1" t="s">
        <v>8381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25">
      <c r="A169">
        <v>10</v>
      </c>
      <c r="B169" s="1" t="s">
        <v>8050</v>
      </c>
      <c r="C169">
        <v>1001</v>
      </c>
      <c r="D169" s="1" t="s">
        <v>8051</v>
      </c>
      <c r="E169">
        <v>100112</v>
      </c>
      <c r="F169" s="1" t="s">
        <v>8326</v>
      </c>
      <c r="G169">
        <v>100112016</v>
      </c>
      <c r="H169">
        <v>16</v>
      </c>
      <c r="I169" s="1" t="s">
        <v>8382</v>
      </c>
      <c r="J169" s="1" t="s">
        <v>8383</v>
      </c>
      <c r="K169" s="1" t="s">
        <v>8384</v>
      </c>
      <c r="L169" s="1" t="s">
        <v>8385</v>
      </c>
      <c r="M169" s="1" t="s">
        <v>8386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25">
      <c r="A170">
        <v>10</v>
      </c>
      <c r="B170" s="1" t="s">
        <v>8050</v>
      </c>
      <c r="C170">
        <v>1001</v>
      </c>
      <c r="D170" s="1" t="s">
        <v>8051</v>
      </c>
      <c r="E170">
        <v>100112</v>
      </c>
      <c r="F170" s="1" t="s">
        <v>8326</v>
      </c>
      <c r="G170">
        <v>100112017</v>
      </c>
      <c r="H170">
        <v>17</v>
      </c>
      <c r="I170" s="1" t="s">
        <v>8387</v>
      </c>
      <c r="J170" s="1" t="s">
        <v>8388</v>
      </c>
      <c r="K170" s="1" t="s">
        <v>8389</v>
      </c>
      <c r="L170" s="1" t="s">
        <v>8390</v>
      </c>
      <c r="M170" s="1" t="s">
        <v>8391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25">
      <c r="A171">
        <v>10</v>
      </c>
      <c r="B171" s="1" t="s">
        <v>8050</v>
      </c>
      <c r="C171">
        <v>1001</v>
      </c>
      <c r="D171" s="1" t="s">
        <v>8051</v>
      </c>
      <c r="E171">
        <v>100112</v>
      </c>
      <c r="F171" s="1" t="s">
        <v>8326</v>
      </c>
      <c r="G171">
        <v>100112018</v>
      </c>
      <c r="H171">
        <v>18</v>
      </c>
      <c r="I171" s="1" t="s">
        <v>8392</v>
      </c>
      <c r="J171" s="1" t="s">
        <v>8393</v>
      </c>
      <c r="K171" s="1" t="s">
        <v>8394</v>
      </c>
      <c r="L171" s="1" t="s">
        <v>8395</v>
      </c>
      <c r="M171" s="1" t="s">
        <v>8396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25">
      <c r="A172">
        <v>10</v>
      </c>
      <c r="B172" s="1" t="s">
        <v>8050</v>
      </c>
      <c r="C172">
        <v>1001</v>
      </c>
      <c r="D172" s="1" t="s">
        <v>8051</v>
      </c>
      <c r="E172">
        <v>100112</v>
      </c>
      <c r="F172" s="1" t="s">
        <v>8326</v>
      </c>
      <c r="G172">
        <v>100112019</v>
      </c>
      <c r="H172">
        <v>19</v>
      </c>
      <c r="I172" s="1" t="s">
        <v>8397</v>
      </c>
      <c r="J172" s="1" t="s">
        <v>8398</v>
      </c>
      <c r="K172" s="1" t="s">
        <v>8399</v>
      </c>
      <c r="L172" s="1" t="s">
        <v>8400</v>
      </c>
      <c r="M172" s="1" t="s">
        <v>8401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25">
      <c r="A173">
        <v>10</v>
      </c>
      <c r="B173" s="1" t="s">
        <v>8050</v>
      </c>
      <c r="C173">
        <v>1001</v>
      </c>
      <c r="D173" s="1" t="s">
        <v>8051</v>
      </c>
      <c r="E173">
        <v>100112</v>
      </c>
      <c r="F173" s="1" t="s">
        <v>8326</v>
      </c>
      <c r="G173">
        <v>100112020</v>
      </c>
      <c r="H173">
        <v>20</v>
      </c>
      <c r="I173" s="1" t="s">
        <v>8402</v>
      </c>
      <c r="J173" s="1" t="s">
        <v>8403</v>
      </c>
      <c r="K173" s="1" t="s">
        <v>8404</v>
      </c>
      <c r="L173" s="1" t="s">
        <v>8405</v>
      </c>
      <c r="M173" s="1" t="s">
        <v>8406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25">
      <c r="A174">
        <v>10</v>
      </c>
      <c r="B174" s="1" t="s">
        <v>8050</v>
      </c>
      <c r="C174">
        <v>1001</v>
      </c>
      <c r="D174" s="1" t="s">
        <v>8051</v>
      </c>
      <c r="E174">
        <v>100112</v>
      </c>
      <c r="F174" s="1" t="s">
        <v>8326</v>
      </c>
      <c r="G174">
        <v>100112021</v>
      </c>
      <c r="H174">
        <v>21</v>
      </c>
      <c r="I174" s="1" t="s">
        <v>8407</v>
      </c>
      <c r="J174" s="1" t="s">
        <v>8408</v>
      </c>
      <c r="K174" s="1" t="s">
        <v>8409</v>
      </c>
      <c r="L174" s="1" t="s">
        <v>8410</v>
      </c>
      <c r="M174" s="1" t="s">
        <v>8411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25">
      <c r="A175">
        <v>10</v>
      </c>
      <c r="B175" s="1" t="s">
        <v>8050</v>
      </c>
      <c r="C175">
        <v>1001</v>
      </c>
      <c r="D175" s="1" t="s">
        <v>8051</v>
      </c>
      <c r="E175">
        <v>100112</v>
      </c>
      <c r="F175" s="1" t="s">
        <v>8326</v>
      </c>
      <c r="G175">
        <v>100112022</v>
      </c>
      <c r="H175">
        <v>22</v>
      </c>
      <c r="I175" s="1" t="s">
        <v>8412</v>
      </c>
      <c r="J175" s="1" t="s">
        <v>8413</v>
      </c>
      <c r="K175" s="1" t="s">
        <v>8414</v>
      </c>
      <c r="L175" s="1" t="s">
        <v>8415</v>
      </c>
      <c r="M175" s="1" t="s">
        <v>8416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25">
      <c r="A176">
        <v>10</v>
      </c>
      <c r="B176" s="1" t="s">
        <v>8050</v>
      </c>
      <c r="C176">
        <v>1001</v>
      </c>
      <c r="D176" s="1" t="s">
        <v>8051</v>
      </c>
      <c r="E176">
        <v>100112</v>
      </c>
      <c r="F176" s="1" t="s">
        <v>8326</v>
      </c>
      <c r="G176">
        <v>100112023</v>
      </c>
      <c r="H176">
        <v>23</v>
      </c>
      <c r="I176" s="1" t="s">
        <v>8417</v>
      </c>
      <c r="J176" s="1" t="s">
        <v>8418</v>
      </c>
      <c r="K176" s="1" t="s">
        <v>8419</v>
      </c>
      <c r="L176" s="1" t="s">
        <v>8420</v>
      </c>
      <c r="M176" s="1" t="s">
        <v>8421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25">
      <c r="A177">
        <v>10</v>
      </c>
      <c r="B177" s="1" t="s">
        <v>8050</v>
      </c>
      <c r="C177">
        <v>1001</v>
      </c>
      <c r="D177" s="1" t="s">
        <v>8051</v>
      </c>
      <c r="E177">
        <v>100112</v>
      </c>
      <c r="F177" s="1" t="s">
        <v>8326</v>
      </c>
      <c r="G177">
        <v>100112024</v>
      </c>
      <c r="H177">
        <v>24</v>
      </c>
      <c r="I177" s="1" t="s">
        <v>8422</v>
      </c>
      <c r="J177" s="1" t="s">
        <v>8423</v>
      </c>
      <c r="K177" s="1" t="s">
        <v>8424</v>
      </c>
      <c r="L177" s="1" t="s">
        <v>8425</v>
      </c>
      <c r="M177" s="1" t="s">
        <v>8426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25">
      <c r="A178">
        <v>10</v>
      </c>
      <c r="B178" s="1" t="s">
        <v>8050</v>
      </c>
      <c r="C178">
        <v>1001</v>
      </c>
      <c r="D178" s="1" t="s">
        <v>8051</v>
      </c>
      <c r="E178">
        <v>100112</v>
      </c>
      <c r="F178" s="1" t="s">
        <v>8326</v>
      </c>
      <c r="G178">
        <v>100112025</v>
      </c>
      <c r="H178">
        <v>25</v>
      </c>
      <c r="I178" s="1" t="s">
        <v>8427</v>
      </c>
      <c r="J178" s="1" t="s">
        <v>8428</v>
      </c>
      <c r="K178" s="1" t="s">
        <v>8429</v>
      </c>
      <c r="L178" s="1" t="s">
        <v>8430</v>
      </c>
      <c r="M178" s="1" t="s">
        <v>8431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25">
      <c r="A179">
        <v>10</v>
      </c>
      <c r="B179" s="1" t="s">
        <v>8050</v>
      </c>
      <c r="C179">
        <v>1001</v>
      </c>
      <c r="D179" s="1" t="s">
        <v>8051</v>
      </c>
      <c r="E179">
        <v>100112</v>
      </c>
      <c r="F179" s="1" t="s">
        <v>8326</v>
      </c>
      <c r="G179">
        <v>100112026</v>
      </c>
      <c r="H179">
        <v>26</v>
      </c>
      <c r="I179" s="1" t="s">
        <v>8432</v>
      </c>
      <c r="J179" s="1" t="s">
        <v>8433</v>
      </c>
      <c r="K179" s="1" t="s">
        <v>8434</v>
      </c>
      <c r="L179" s="1" t="s">
        <v>8435</v>
      </c>
      <c r="M179" s="1" t="s">
        <v>8436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25">
      <c r="A180">
        <v>10</v>
      </c>
      <c r="B180" s="1" t="s">
        <v>8050</v>
      </c>
      <c r="C180">
        <v>1001</v>
      </c>
      <c r="D180" s="1" t="s">
        <v>8051</v>
      </c>
      <c r="E180">
        <v>100112</v>
      </c>
      <c r="F180" s="1" t="s">
        <v>8326</v>
      </c>
      <c r="G180">
        <v>100112027</v>
      </c>
      <c r="H180">
        <v>27</v>
      </c>
      <c r="I180" s="1" t="s">
        <v>8437</v>
      </c>
      <c r="J180" s="1" t="s">
        <v>8438</v>
      </c>
      <c r="K180" s="1" t="s">
        <v>8439</v>
      </c>
      <c r="L180" s="1" t="s">
        <v>8440</v>
      </c>
      <c r="M180" s="1" t="s">
        <v>8441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25">
      <c r="A181">
        <v>10</v>
      </c>
      <c r="B181" s="1" t="s">
        <v>8050</v>
      </c>
      <c r="C181">
        <v>1001</v>
      </c>
      <c r="D181" s="1" t="s">
        <v>8051</v>
      </c>
      <c r="E181">
        <v>100112</v>
      </c>
      <c r="F181" s="1" t="s">
        <v>8326</v>
      </c>
      <c r="G181">
        <v>100112028</v>
      </c>
      <c r="H181">
        <v>28</v>
      </c>
      <c r="I181" s="1" t="s">
        <v>8442</v>
      </c>
      <c r="J181" s="1" t="s">
        <v>8443</v>
      </c>
      <c r="K181" s="1" t="s">
        <v>8444</v>
      </c>
      <c r="L181" s="1" t="s">
        <v>8445</v>
      </c>
      <c r="M181" s="1" t="s">
        <v>8446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25">
      <c r="A182">
        <v>10</v>
      </c>
      <c r="B182" s="1" t="s">
        <v>8050</v>
      </c>
      <c r="C182">
        <v>1001</v>
      </c>
      <c r="D182" s="1" t="s">
        <v>8051</v>
      </c>
      <c r="E182">
        <v>100112</v>
      </c>
      <c r="F182" s="1" t="s">
        <v>8326</v>
      </c>
      <c r="G182">
        <v>100112029</v>
      </c>
      <c r="H182">
        <v>29</v>
      </c>
      <c r="I182" s="1" t="s">
        <v>8447</v>
      </c>
      <c r="J182" s="1" t="s">
        <v>8448</v>
      </c>
      <c r="K182" s="1" t="s">
        <v>8449</v>
      </c>
      <c r="L182" s="1" t="s">
        <v>8450</v>
      </c>
      <c r="M182" s="1" t="s">
        <v>8451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25">
      <c r="A183">
        <v>10</v>
      </c>
      <c r="B183" s="1" t="s">
        <v>8050</v>
      </c>
      <c r="C183">
        <v>1001</v>
      </c>
      <c r="D183" s="1" t="s">
        <v>8051</v>
      </c>
      <c r="E183">
        <v>100112</v>
      </c>
      <c r="F183" s="1" t="s">
        <v>8326</v>
      </c>
      <c r="G183">
        <v>100112030</v>
      </c>
      <c r="H183">
        <v>30</v>
      </c>
      <c r="I183" s="1" t="s">
        <v>8452</v>
      </c>
      <c r="J183" s="1" t="s">
        <v>8453</v>
      </c>
      <c r="K183" s="1" t="s">
        <v>8454</v>
      </c>
      <c r="L183" s="1" t="s">
        <v>8455</v>
      </c>
      <c r="M183" s="1" t="s">
        <v>8456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25">
      <c r="A184">
        <v>10</v>
      </c>
      <c r="B184" s="1" t="s">
        <v>8050</v>
      </c>
      <c r="C184">
        <v>1001</v>
      </c>
      <c r="D184" s="1" t="s">
        <v>8051</v>
      </c>
      <c r="E184">
        <v>100112</v>
      </c>
      <c r="F184" s="1" t="s">
        <v>8326</v>
      </c>
      <c r="G184">
        <v>100112031</v>
      </c>
      <c r="H184">
        <v>31</v>
      </c>
      <c r="I184" s="1" t="s">
        <v>8457</v>
      </c>
      <c r="J184" s="1" t="s">
        <v>8458</v>
      </c>
      <c r="K184" s="1" t="s">
        <v>8459</v>
      </c>
      <c r="L184" s="1" t="s">
        <v>8460</v>
      </c>
      <c r="M184" s="1" t="s">
        <v>8461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25">
      <c r="A185">
        <v>10</v>
      </c>
      <c r="B185" s="1" t="s">
        <v>8050</v>
      </c>
      <c r="C185">
        <v>1001</v>
      </c>
      <c r="D185" s="1" t="s">
        <v>8051</v>
      </c>
      <c r="E185">
        <v>100112</v>
      </c>
      <c r="F185" s="1" t="s">
        <v>8326</v>
      </c>
      <c r="G185">
        <v>100112032</v>
      </c>
      <c r="H185">
        <v>32</v>
      </c>
      <c r="I185" s="1" t="s">
        <v>8462</v>
      </c>
      <c r="J185" s="1" t="s">
        <v>8463</v>
      </c>
      <c r="K185" s="1" t="s">
        <v>8464</v>
      </c>
      <c r="L185" s="1" t="s">
        <v>8465</v>
      </c>
      <c r="M185" s="1" t="s">
        <v>8466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25">
      <c r="A186">
        <v>10</v>
      </c>
      <c r="B186" s="1" t="s">
        <v>8050</v>
      </c>
      <c r="C186">
        <v>1001</v>
      </c>
      <c r="D186" s="1" t="s">
        <v>8051</v>
      </c>
      <c r="E186">
        <v>100112</v>
      </c>
      <c r="F186" s="1" t="s">
        <v>8326</v>
      </c>
      <c r="G186">
        <v>100112033</v>
      </c>
      <c r="H186">
        <v>33</v>
      </c>
      <c r="I186" s="1" t="s">
        <v>8467</v>
      </c>
      <c r="J186" s="1" t="s">
        <v>8468</v>
      </c>
      <c r="K186" s="1" t="s">
        <v>8469</v>
      </c>
      <c r="L186" s="1" t="s">
        <v>8470</v>
      </c>
      <c r="M186" s="1" t="s">
        <v>8471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25">
      <c r="A187">
        <v>10</v>
      </c>
      <c r="B187" s="1" t="s">
        <v>8050</v>
      </c>
      <c r="C187">
        <v>1001</v>
      </c>
      <c r="D187" s="1" t="s">
        <v>8051</v>
      </c>
      <c r="E187">
        <v>100112</v>
      </c>
      <c r="F187" s="1" t="s">
        <v>8326</v>
      </c>
      <c r="G187">
        <v>100112034</v>
      </c>
      <c r="H187">
        <v>34</v>
      </c>
      <c r="I187" s="1" t="s">
        <v>8472</v>
      </c>
      <c r="J187" s="1" t="s">
        <v>8473</v>
      </c>
      <c r="K187" s="1" t="s">
        <v>8474</v>
      </c>
      <c r="L187" s="1" t="s">
        <v>8475</v>
      </c>
      <c r="M187" s="1" t="s">
        <v>8476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25">
      <c r="A188">
        <v>10</v>
      </c>
      <c r="B188" s="1" t="s">
        <v>8050</v>
      </c>
      <c r="C188">
        <v>1001</v>
      </c>
      <c r="D188" s="1" t="s">
        <v>8051</v>
      </c>
      <c r="E188">
        <v>100112</v>
      </c>
      <c r="F188" s="1" t="s">
        <v>8326</v>
      </c>
      <c r="G188">
        <v>100112035</v>
      </c>
      <c r="H188">
        <v>35</v>
      </c>
      <c r="I188" s="1" t="s">
        <v>8477</v>
      </c>
      <c r="J188" s="1" t="s">
        <v>8478</v>
      </c>
      <c r="K188" s="1" t="s">
        <v>8479</v>
      </c>
      <c r="L188" s="1" t="s">
        <v>8480</v>
      </c>
      <c r="M188" s="1" t="s">
        <v>8481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25">
      <c r="A189">
        <v>10</v>
      </c>
      <c r="B189" s="1" t="s">
        <v>8050</v>
      </c>
      <c r="C189">
        <v>1001</v>
      </c>
      <c r="D189" s="1" t="s">
        <v>8051</v>
      </c>
      <c r="E189">
        <v>100112</v>
      </c>
      <c r="F189" s="1" t="s">
        <v>8326</v>
      </c>
      <c r="G189">
        <v>100112036</v>
      </c>
      <c r="H189">
        <v>36</v>
      </c>
      <c r="I189" s="1" t="s">
        <v>8482</v>
      </c>
      <c r="J189" s="1" t="s">
        <v>8483</v>
      </c>
      <c r="K189" s="1" t="s">
        <v>8484</v>
      </c>
      <c r="L189" s="1" t="s">
        <v>8485</v>
      </c>
      <c r="M189" s="1" t="s">
        <v>8486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25">
      <c r="A190">
        <v>10</v>
      </c>
      <c r="B190" s="1" t="s">
        <v>8050</v>
      </c>
      <c r="C190">
        <v>1001</v>
      </c>
      <c r="D190" s="1" t="s">
        <v>8051</v>
      </c>
      <c r="E190">
        <v>100112</v>
      </c>
      <c r="F190" s="1" t="s">
        <v>8326</v>
      </c>
      <c r="G190">
        <v>100112037</v>
      </c>
      <c r="H190">
        <v>37</v>
      </c>
      <c r="I190" s="1" t="s">
        <v>8487</v>
      </c>
      <c r="J190" s="1" t="s">
        <v>8488</v>
      </c>
      <c r="K190" s="1" t="s">
        <v>8489</v>
      </c>
      <c r="L190" s="1" t="s">
        <v>8490</v>
      </c>
      <c r="M190" s="1" t="s">
        <v>8491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25">
      <c r="A191">
        <v>10</v>
      </c>
      <c r="B191" s="1" t="s">
        <v>8050</v>
      </c>
      <c r="C191">
        <v>1001</v>
      </c>
      <c r="D191" s="1" t="s">
        <v>8051</v>
      </c>
      <c r="E191">
        <v>100112</v>
      </c>
      <c r="F191" s="1" t="s">
        <v>8326</v>
      </c>
      <c r="G191">
        <v>100112038</v>
      </c>
      <c r="H191">
        <v>38</v>
      </c>
      <c r="I191" s="1" t="s">
        <v>8492</v>
      </c>
      <c r="J191" s="1" t="s">
        <v>8493</v>
      </c>
      <c r="K191" s="1" t="s">
        <v>8494</v>
      </c>
      <c r="L191" s="1" t="s">
        <v>8495</v>
      </c>
      <c r="M191" s="1" t="s">
        <v>8496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25">
      <c r="A192">
        <v>10</v>
      </c>
      <c r="B192" s="1" t="s">
        <v>8050</v>
      </c>
      <c r="C192">
        <v>1001</v>
      </c>
      <c r="D192" s="1" t="s">
        <v>8051</v>
      </c>
      <c r="E192">
        <v>100112</v>
      </c>
      <c r="F192" s="1" t="s">
        <v>8326</v>
      </c>
      <c r="G192">
        <v>100112039</v>
      </c>
      <c r="H192">
        <v>39</v>
      </c>
      <c r="I192" s="1" t="s">
        <v>8497</v>
      </c>
      <c r="J192" s="1" t="s">
        <v>8498</v>
      </c>
      <c r="K192" s="1" t="s">
        <v>8499</v>
      </c>
      <c r="L192" s="1" t="s">
        <v>8500</v>
      </c>
      <c r="M192" s="1" t="s">
        <v>8501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25">
      <c r="A193">
        <v>10</v>
      </c>
      <c r="B193" s="1" t="s">
        <v>8050</v>
      </c>
      <c r="C193">
        <v>1001</v>
      </c>
      <c r="D193" s="1" t="s">
        <v>8051</v>
      </c>
      <c r="E193">
        <v>100112</v>
      </c>
      <c r="F193" s="1" t="s">
        <v>8326</v>
      </c>
      <c r="G193">
        <v>100112040</v>
      </c>
      <c r="H193">
        <v>40</v>
      </c>
      <c r="I193" s="1" t="s">
        <v>8502</v>
      </c>
      <c r="J193" s="1" t="s">
        <v>8503</v>
      </c>
      <c r="K193" s="1" t="s">
        <v>8504</v>
      </c>
      <c r="L193" s="1" t="s">
        <v>8505</v>
      </c>
      <c r="M193" s="1" t="s">
        <v>8506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25">
      <c r="A194">
        <v>10</v>
      </c>
      <c r="B194" s="1" t="s">
        <v>8050</v>
      </c>
      <c r="C194">
        <v>1001</v>
      </c>
      <c r="D194" s="1" t="s">
        <v>8051</v>
      </c>
      <c r="E194">
        <v>100112</v>
      </c>
      <c r="F194" s="1" t="s">
        <v>8326</v>
      </c>
      <c r="G194">
        <v>100112041</v>
      </c>
      <c r="H194">
        <v>41</v>
      </c>
      <c r="I194" s="1" t="s">
        <v>8507</v>
      </c>
      <c r="J194" s="1" t="s">
        <v>8508</v>
      </c>
      <c r="K194" s="1" t="s">
        <v>8509</v>
      </c>
      <c r="L194" s="1" t="s">
        <v>8510</v>
      </c>
      <c r="M194" s="1" t="s">
        <v>8511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25">
      <c r="A195">
        <v>10</v>
      </c>
      <c r="B195" s="1" t="s">
        <v>8050</v>
      </c>
      <c r="C195">
        <v>1001</v>
      </c>
      <c r="D195" s="1" t="s">
        <v>8051</v>
      </c>
      <c r="E195">
        <v>100112</v>
      </c>
      <c r="F195" s="1" t="s">
        <v>8326</v>
      </c>
      <c r="G195">
        <v>100112042</v>
      </c>
      <c r="H195">
        <v>42</v>
      </c>
      <c r="I195" s="1" t="s">
        <v>8512</v>
      </c>
      <c r="J195" s="1" t="s">
        <v>8513</v>
      </c>
      <c r="K195" s="1" t="s">
        <v>8514</v>
      </c>
      <c r="L195" s="1" t="s">
        <v>8515</v>
      </c>
      <c r="M195" s="1" t="s">
        <v>8516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25">
      <c r="A196">
        <v>10</v>
      </c>
      <c r="B196" s="1" t="s">
        <v>8050</v>
      </c>
      <c r="C196">
        <v>1001</v>
      </c>
      <c r="D196" s="1" t="s">
        <v>8051</v>
      </c>
      <c r="E196">
        <v>100112</v>
      </c>
      <c r="F196" s="1" t="s">
        <v>8326</v>
      </c>
      <c r="G196">
        <v>100112043</v>
      </c>
      <c r="H196">
        <v>43</v>
      </c>
      <c r="I196" s="1" t="s">
        <v>8517</v>
      </c>
      <c r="J196" s="1" t="s">
        <v>8518</v>
      </c>
      <c r="K196" s="1" t="s">
        <v>8519</v>
      </c>
      <c r="L196" s="1" t="s">
        <v>8520</v>
      </c>
      <c r="M196" s="1" t="s">
        <v>8521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25">
      <c r="A197">
        <v>10</v>
      </c>
      <c r="B197" s="1" t="s">
        <v>8050</v>
      </c>
      <c r="C197">
        <v>1001</v>
      </c>
      <c r="D197" s="1" t="s">
        <v>8051</v>
      </c>
      <c r="E197">
        <v>100112</v>
      </c>
      <c r="F197" s="1" t="s">
        <v>8326</v>
      </c>
      <c r="G197">
        <v>100112044</v>
      </c>
      <c r="H197">
        <v>44</v>
      </c>
      <c r="I197" s="1" t="s">
        <v>8522</v>
      </c>
      <c r="J197" s="1" t="s">
        <v>8523</v>
      </c>
      <c r="K197" s="1" t="s">
        <v>8524</v>
      </c>
      <c r="L197" s="1" t="s">
        <v>8525</v>
      </c>
      <c r="M197" s="1" t="s">
        <v>8526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25">
      <c r="A198">
        <v>10</v>
      </c>
      <c r="B198" s="1" t="s">
        <v>8050</v>
      </c>
      <c r="C198">
        <v>1001</v>
      </c>
      <c r="D198" s="1" t="s">
        <v>8051</v>
      </c>
      <c r="E198">
        <v>100112</v>
      </c>
      <c r="F198" s="1" t="s">
        <v>8326</v>
      </c>
      <c r="G198">
        <v>100112045</v>
      </c>
      <c r="H198">
        <v>45</v>
      </c>
      <c r="I198" s="1" t="s">
        <v>8527</v>
      </c>
      <c r="J198" s="1" t="s">
        <v>8528</v>
      </c>
      <c r="K198" s="1" t="s">
        <v>8529</v>
      </c>
      <c r="L198" s="1" t="s">
        <v>8530</v>
      </c>
      <c r="M198" s="1" t="s">
        <v>8531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25">
      <c r="A199">
        <v>10</v>
      </c>
      <c r="B199" s="1" t="s">
        <v>8050</v>
      </c>
      <c r="C199">
        <v>1001</v>
      </c>
      <c r="D199" s="1" t="s">
        <v>8051</v>
      </c>
      <c r="E199">
        <v>100112</v>
      </c>
      <c r="F199" s="1" t="s">
        <v>8326</v>
      </c>
      <c r="G199">
        <v>100112046</v>
      </c>
      <c r="H199">
        <v>46</v>
      </c>
      <c r="I199" s="1" t="s">
        <v>8326</v>
      </c>
      <c r="J199" s="1" t="s">
        <v>8532</v>
      </c>
      <c r="K199" s="1" t="s">
        <v>8533</v>
      </c>
      <c r="L199" s="1" t="s">
        <v>8534</v>
      </c>
      <c r="M199" s="1" t="s">
        <v>8535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25">
      <c r="A200">
        <v>10</v>
      </c>
      <c r="B200" s="1" t="s">
        <v>8050</v>
      </c>
      <c r="C200">
        <v>1001</v>
      </c>
      <c r="D200" s="1" t="s">
        <v>8051</v>
      </c>
      <c r="E200">
        <v>100112</v>
      </c>
      <c r="F200" s="1" t="s">
        <v>8326</v>
      </c>
      <c r="G200">
        <v>100112047</v>
      </c>
      <c r="H200">
        <v>47</v>
      </c>
      <c r="I200" s="1" t="s">
        <v>8536</v>
      </c>
      <c r="J200" s="1" t="s">
        <v>8537</v>
      </c>
      <c r="K200" s="1" t="s">
        <v>8538</v>
      </c>
      <c r="L200" s="1" t="s">
        <v>8539</v>
      </c>
      <c r="M200" s="1" t="s">
        <v>8540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25">
      <c r="A201">
        <v>10</v>
      </c>
      <c r="B201" s="1" t="s">
        <v>8050</v>
      </c>
      <c r="C201">
        <v>1001</v>
      </c>
      <c r="D201" s="1" t="s">
        <v>8051</v>
      </c>
      <c r="E201">
        <v>100112</v>
      </c>
      <c r="F201" s="1" t="s">
        <v>8326</v>
      </c>
      <c r="G201">
        <v>100112048</v>
      </c>
      <c r="H201">
        <v>48</v>
      </c>
      <c r="I201" s="1" t="s">
        <v>8541</v>
      </c>
      <c r="J201" s="1" t="s">
        <v>8542</v>
      </c>
      <c r="K201" s="1" t="s">
        <v>8543</v>
      </c>
      <c r="L201" s="1" t="s">
        <v>8544</v>
      </c>
      <c r="M201" s="1" t="s">
        <v>8545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25">
      <c r="A202">
        <v>10</v>
      </c>
      <c r="B202" s="1" t="s">
        <v>8050</v>
      </c>
      <c r="C202">
        <v>1001</v>
      </c>
      <c r="D202" s="1" t="s">
        <v>8051</v>
      </c>
      <c r="E202">
        <v>100112</v>
      </c>
      <c r="F202" s="1" t="s">
        <v>8326</v>
      </c>
      <c r="G202">
        <v>100112049</v>
      </c>
      <c r="H202">
        <v>49</v>
      </c>
      <c r="I202" s="1" t="s">
        <v>8546</v>
      </c>
      <c r="J202" s="1" t="s">
        <v>8547</v>
      </c>
      <c r="K202" s="1" t="s">
        <v>8548</v>
      </c>
      <c r="L202" s="1" t="s">
        <v>8549</v>
      </c>
      <c r="M202" s="1" t="s">
        <v>8550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25">
      <c r="A203">
        <v>10</v>
      </c>
      <c r="B203" s="1" t="s">
        <v>8050</v>
      </c>
      <c r="C203">
        <v>1001</v>
      </c>
      <c r="D203" s="1" t="s">
        <v>8051</v>
      </c>
      <c r="E203">
        <v>100112</v>
      </c>
      <c r="F203" s="1" t="s">
        <v>8326</v>
      </c>
      <c r="G203">
        <v>100112050</v>
      </c>
      <c r="H203">
        <v>50</v>
      </c>
      <c r="I203" s="1" t="s">
        <v>8551</v>
      </c>
      <c r="J203" s="1" t="s">
        <v>8552</v>
      </c>
      <c r="K203" s="1" t="s">
        <v>8553</v>
      </c>
      <c r="L203" s="1" t="s">
        <v>8554</v>
      </c>
      <c r="M203" s="1" t="s">
        <v>8555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25">
      <c r="A204">
        <v>10</v>
      </c>
      <c r="B204" s="1" t="s">
        <v>8050</v>
      </c>
      <c r="C204">
        <v>1001</v>
      </c>
      <c r="D204" s="1" t="s">
        <v>8051</v>
      </c>
      <c r="E204">
        <v>100112</v>
      </c>
      <c r="F204" s="1" t="s">
        <v>8326</v>
      </c>
      <c r="G204">
        <v>100112051</v>
      </c>
      <c r="H204">
        <v>51</v>
      </c>
      <c r="I204" s="1" t="s">
        <v>8556</v>
      </c>
      <c r="J204" s="1" t="s">
        <v>8557</v>
      </c>
      <c r="K204" s="1" t="s">
        <v>8558</v>
      </c>
      <c r="L204" s="1" t="s">
        <v>8559</v>
      </c>
      <c r="M204" s="1" t="s">
        <v>8560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25">
      <c r="A205">
        <v>10</v>
      </c>
      <c r="B205" s="1" t="s">
        <v>8050</v>
      </c>
      <c r="C205">
        <v>1001</v>
      </c>
      <c r="D205" s="1" t="s">
        <v>8051</v>
      </c>
      <c r="E205">
        <v>100112</v>
      </c>
      <c r="F205" s="1" t="s">
        <v>8326</v>
      </c>
      <c r="G205">
        <v>100112052</v>
      </c>
      <c r="H205">
        <v>52</v>
      </c>
      <c r="I205" s="1" t="s">
        <v>8472</v>
      </c>
      <c r="J205" s="1" t="s">
        <v>8561</v>
      </c>
      <c r="K205" s="1" t="s">
        <v>8562</v>
      </c>
      <c r="L205" s="1" t="s">
        <v>8563</v>
      </c>
      <c r="M205" s="1" t="s">
        <v>8564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25">
      <c r="A206">
        <v>10</v>
      </c>
      <c r="B206" s="1" t="s">
        <v>8050</v>
      </c>
      <c r="C206">
        <v>1001</v>
      </c>
      <c r="D206" s="1" t="s">
        <v>8051</v>
      </c>
      <c r="E206">
        <v>100112</v>
      </c>
      <c r="F206" s="1" t="s">
        <v>8326</v>
      </c>
      <c r="G206">
        <v>100112053</v>
      </c>
      <c r="H206">
        <v>53</v>
      </c>
      <c r="I206" s="1" t="s">
        <v>8565</v>
      </c>
      <c r="J206" s="1" t="s">
        <v>8566</v>
      </c>
      <c r="K206" s="1" t="s">
        <v>8567</v>
      </c>
      <c r="L206" s="1" t="s">
        <v>8568</v>
      </c>
      <c r="M206" s="1" t="s">
        <v>8569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25">
      <c r="A207">
        <v>10</v>
      </c>
      <c r="B207" s="1" t="s">
        <v>8050</v>
      </c>
      <c r="C207">
        <v>1001</v>
      </c>
      <c r="D207" s="1" t="s">
        <v>8051</v>
      </c>
      <c r="E207">
        <v>100112</v>
      </c>
      <c r="F207" s="1" t="s">
        <v>8326</v>
      </c>
      <c r="G207">
        <v>100112054</v>
      </c>
      <c r="H207">
        <v>54</v>
      </c>
      <c r="I207" s="1" t="s">
        <v>22732</v>
      </c>
      <c r="J207" s="1" t="s">
        <v>22733</v>
      </c>
      <c r="K207" s="1" t="s">
        <v>22734</v>
      </c>
      <c r="L207" s="1" t="s">
        <v>22735</v>
      </c>
      <c r="M207" s="1" t="s">
        <v>22736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25">
      <c r="A208">
        <v>10</v>
      </c>
      <c r="B208" s="1" t="s">
        <v>8050</v>
      </c>
      <c r="C208">
        <v>1001</v>
      </c>
      <c r="D208" s="1" t="s">
        <v>8051</v>
      </c>
      <c r="E208">
        <v>100112</v>
      </c>
      <c r="F208" s="1" t="s">
        <v>8326</v>
      </c>
      <c r="G208">
        <v>100112055</v>
      </c>
      <c r="H208">
        <v>55</v>
      </c>
      <c r="I208" s="1" t="s">
        <v>27114</v>
      </c>
      <c r="J208" s="1" t="s">
        <v>27115</v>
      </c>
      <c r="K208" s="1" t="s">
        <v>27116</v>
      </c>
      <c r="L208" s="1" t="s">
        <v>27117</v>
      </c>
      <c r="M208" s="1" t="s">
        <v>27118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25">
      <c r="A209">
        <v>10</v>
      </c>
      <c r="B209" s="1" t="s">
        <v>8050</v>
      </c>
      <c r="C209">
        <v>1001</v>
      </c>
      <c r="D209" s="1" t="s">
        <v>8051</v>
      </c>
      <c r="E209">
        <v>100112</v>
      </c>
      <c r="F209" s="1" t="s">
        <v>8326</v>
      </c>
      <c r="G209">
        <v>100112056</v>
      </c>
      <c r="H209">
        <v>56</v>
      </c>
      <c r="I209" s="1" t="s">
        <v>27119</v>
      </c>
      <c r="J209" s="1" t="s">
        <v>27120</v>
      </c>
      <c r="K209" s="1" t="s">
        <v>27121</v>
      </c>
      <c r="L209" s="1" t="s">
        <v>27122</v>
      </c>
      <c r="M209" s="1" t="s">
        <v>27123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25">
      <c r="A210">
        <v>10</v>
      </c>
      <c r="B210" s="1" t="s">
        <v>8050</v>
      </c>
      <c r="C210">
        <v>1001</v>
      </c>
      <c r="D210" s="1" t="s">
        <v>8051</v>
      </c>
      <c r="E210">
        <v>100112</v>
      </c>
      <c r="F210" s="1" t="s">
        <v>8326</v>
      </c>
      <c r="G210">
        <v>100112057</v>
      </c>
      <c r="H210">
        <v>57</v>
      </c>
      <c r="I210" s="1" t="s">
        <v>27124</v>
      </c>
      <c r="J210" s="1" t="s">
        <v>27125</v>
      </c>
      <c r="K210" s="1" t="s">
        <v>27126</v>
      </c>
      <c r="L210" s="1" t="s">
        <v>27127</v>
      </c>
      <c r="M210" s="1" t="s">
        <v>27128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25">
      <c r="A211">
        <v>10</v>
      </c>
      <c r="B211" s="1" t="s">
        <v>8050</v>
      </c>
      <c r="C211">
        <v>1001</v>
      </c>
      <c r="D211" s="1" t="s">
        <v>8051</v>
      </c>
      <c r="E211">
        <v>100112</v>
      </c>
      <c r="F211" s="1" t="s">
        <v>8326</v>
      </c>
      <c r="G211">
        <v>100112058</v>
      </c>
      <c r="H211">
        <v>58</v>
      </c>
      <c r="I211" s="1" t="s">
        <v>27129</v>
      </c>
      <c r="J211" s="1" t="s">
        <v>27130</v>
      </c>
      <c r="K211" s="1" t="s">
        <v>27131</v>
      </c>
      <c r="L211" s="1" t="s">
        <v>27132</v>
      </c>
      <c r="M211" s="1" t="s">
        <v>27133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25">
      <c r="A212">
        <v>10</v>
      </c>
      <c r="B212" s="1" t="s">
        <v>8050</v>
      </c>
      <c r="C212">
        <v>1001</v>
      </c>
      <c r="D212" s="1" t="s">
        <v>8051</v>
      </c>
      <c r="E212">
        <v>100113</v>
      </c>
      <c r="F212" s="1" t="s">
        <v>8570</v>
      </c>
      <c r="G212">
        <v>100113005</v>
      </c>
      <c r="H212">
        <v>5</v>
      </c>
      <c r="I212" s="1" t="s">
        <v>8571</v>
      </c>
      <c r="J212" s="1" t="s">
        <v>8572</v>
      </c>
      <c r="K212" s="1" t="s">
        <v>8573</v>
      </c>
      <c r="L212" s="1" t="s">
        <v>8574</v>
      </c>
      <c r="M212" s="1" t="s">
        <v>8575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25">
      <c r="A213">
        <v>10</v>
      </c>
      <c r="B213" s="1" t="s">
        <v>8050</v>
      </c>
      <c r="C213">
        <v>1001</v>
      </c>
      <c r="D213" s="1" t="s">
        <v>8051</v>
      </c>
      <c r="E213">
        <v>100113</v>
      </c>
      <c r="F213" s="1" t="s">
        <v>8570</v>
      </c>
      <c r="G213">
        <v>100113006</v>
      </c>
      <c r="H213">
        <v>6</v>
      </c>
      <c r="I213" s="1" t="s">
        <v>8576</v>
      </c>
      <c r="J213" s="1" t="s">
        <v>8577</v>
      </c>
      <c r="K213" s="1" t="s">
        <v>8578</v>
      </c>
      <c r="L213" s="1" t="s">
        <v>8579</v>
      </c>
      <c r="M213" s="1" t="s">
        <v>8580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25">
      <c r="A214">
        <v>10</v>
      </c>
      <c r="B214" s="1" t="s">
        <v>8050</v>
      </c>
      <c r="C214">
        <v>1001</v>
      </c>
      <c r="D214" s="1" t="s">
        <v>8051</v>
      </c>
      <c r="E214">
        <v>100113</v>
      </c>
      <c r="F214" s="1" t="s">
        <v>8570</v>
      </c>
      <c r="G214">
        <v>100113007</v>
      </c>
      <c r="H214">
        <v>7</v>
      </c>
      <c r="I214" s="1" t="s">
        <v>8581</v>
      </c>
      <c r="J214" s="1" t="s">
        <v>8582</v>
      </c>
      <c r="K214" s="1" t="s">
        <v>8583</v>
      </c>
      <c r="L214" s="1" t="s">
        <v>8584</v>
      </c>
      <c r="M214" s="1" t="s">
        <v>8585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25">
      <c r="A215">
        <v>10</v>
      </c>
      <c r="B215" s="1" t="s">
        <v>8050</v>
      </c>
      <c r="C215">
        <v>1001</v>
      </c>
      <c r="D215" s="1" t="s">
        <v>8051</v>
      </c>
      <c r="E215">
        <v>100113</v>
      </c>
      <c r="F215" s="1" t="s">
        <v>8570</v>
      </c>
      <c r="G215">
        <v>100113008</v>
      </c>
      <c r="H215">
        <v>8</v>
      </c>
      <c r="I215" s="1" t="s">
        <v>8586</v>
      </c>
      <c r="J215" s="1" t="s">
        <v>8587</v>
      </c>
      <c r="K215" s="1" t="s">
        <v>8588</v>
      </c>
      <c r="L215" s="1" t="s">
        <v>8589</v>
      </c>
      <c r="M215" s="1" t="s">
        <v>8590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25">
      <c r="A216">
        <v>10</v>
      </c>
      <c r="B216" s="1" t="s">
        <v>8050</v>
      </c>
      <c r="C216">
        <v>1001</v>
      </c>
      <c r="D216" s="1" t="s">
        <v>8051</v>
      </c>
      <c r="E216">
        <v>100113</v>
      </c>
      <c r="F216" s="1" t="s">
        <v>8570</v>
      </c>
      <c r="G216">
        <v>100113009</v>
      </c>
      <c r="H216">
        <v>9</v>
      </c>
      <c r="I216" s="1" t="s">
        <v>8591</v>
      </c>
      <c r="J216" s="1" t="s">
        <v>8592</v>
      </c>
      <c r="K216" s="1" t="s">
        <v>8593</v>
      </c>
      <c r="L216" s="1" t="s">
        <v>8594</v>
      </c>
      <c r="M216" s="1" t="s">
        <v>8595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25">
      <c r="A217">
        <v>10</v>
      </c>
      <c r="B217" s="1" t="s">
        <v>8050</v>
      </c>
      <c r="C217">
        <v>1001</v>
      </c>
      <c r="D217" s="1" t="s">
        <v>8051</v>
      </c>
      <c r="E217">
        <v>100113</v>
      </c>
      <c r="F217" s="1" t="s">
        <v>8570</v>
      </c>
      <c r="G217">
        <v>100113010</v>
      </c>
      <c r="H217">
        <v>10</v>
      </c>
      <c r="I217" s="1" t="s">
        <v>8596</v>
      </c>
      <c r="J217" s="1" t="s">
        <v>8597</v>
      </c>
      <c r="K217" s="1" t="s">
        <v>8598</v>
      </c>
      <c r="L217" s="1" t="s">
        <v>8599</v>
      </c>
      <c r="M217" s="1" t="s">
        <v>8600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25">
      <c r="A218">
        <v>10</v>
      </c>
      <c r="B218" s="1" t="s">
        <v>8050</v>
      </c>
      <c r="C218">
        <v>1001</v>
      </c>
      <c r="D218" s="1" t="s">
        <v>8051</v>
      </c>
      <c r="E218">
        <v>100113</v>
      </c>
      <c r="F218" s="1" t="s">
        <v>8570</v>
      </c>
      <c r="G218">
        <v>100113011</v>
      </c>
      <c r="H218">
        <v>11</v>
      </c>
      <c r="I218" s="1" t="s">
        <v>8601</v>
      </c>
      <c r="J218" s="1" t="s">
        <v>8602</v>
      </c>
      <c r="K218" s="1" t="s">
        <v>8603</v>
      </c>
      <c r="L218" s="1" t="s">
        <v>8604</v>
      </c>
      <c r="M218" s="1" t="s">
        <v>8605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25">
      <c r="A219">
        <v>10</v>
      </c>
      <c r="B219" s="1" t="s">
        <v>8050</v>
      </c>
      <c r="C219">
        <v>1001</v>
      </c>
      <c r="D219" s="1" t="s">
        <v>8051</v>
      </c>
      <c r="E219">
        <v>100114</v>
      </c>
      <c r="F219" s="1" t="s">
        <v>8606</v>
      </c>
      <c r="G219">
        <v>100114005</v>
      </c>
      <c r="H219">
        <v>5</v>
      </c>
      <c r="I219" s="1" t="s">
        <v>8607</v>
      </c>
      <c r="J219" s="1" t="s">
        <v>8608</v>
      </c>
      <c r="K219" s="1" t="s">
        <v>8609</v>
      </c>
      <c r="L219" s="1" t="s">
        <v>8610</v>
      </c>
      <c r="M219" s="1" t="s">
        <v>8611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25">
      <c r="A220">
        <v>10</v>
      </c>
      <c r="B220" s="1" t="s">
        <v>8050</v>
      </c>
      <c r="C220">
        <v>1001</v>
      </c>
      <c r="D220" s="1" t="s">
        <v>8051</v>
      </c>
      <c r="E220">
        <v>100114</v>
      </c>
      <c r="F220" s="1" t="s">
        <v>8606</v>
      </c>
      <c r="G220">
        <v>100114006</v>
      </c>
      <c r="H220">
        <v>6</v>
      </c>
      <c r="I220" s="1" t="s">
        <v>8612</v>
      </c>
      <c r="J220" s="1" t="s">
        <v>8613</v>
      </c>
      <c r="K220" s="1" t="s">
        <v>8614</v>
      </c>
      <c r="L220" s="1" t="s">
        <v>8615</v>
      </c>
      <c r="M220" s="1" t="s">
        <v>8616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25">
      <c r="A221">
        <v>10</v>
      </c>
      <c r="B221" s="1" t="s">
        <v>8050</v>
      </c>
      <c r="C221">
        <v>1001</v>
      </c>
      <c r="D221" s="1" t="s">
        <v>8051</v>
      </c>
      <c r="E221">
        <v>100114</v>
      </c>
      <c r="F221" s="1" t="s">
        <v>8606</v>
      </c>
      <c r="G221">
        <v>100114007</v>
      </c>
      <c r="H221">
        <v>7</v>
      </c>
      <c r="I221" s="1" t="s">
        <v>8617</v>
      </c>
      <c r="J221" s="1" t="s">
        <v>8618</v>
      </c>
      <c r="K221" s="1" t="s">
        <v>8619</v>
      </c>
      <c r="L221" s="1" t="s">
        <v>8620</v>
      </c>
      <c r="M221" s="1" t="s">
        <v>8621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25">
      <c r="A222">
        <v>10</v>
      </c>
      <c r="B222" s="1" t="s">
        <v>8050</v>
      </c>
      <c r="C222">
        <v>1001</v>
      </c>
      <c r="D222" s="1" t="s">
        <v>8051</v>
      </c>
      <c r="E222">
        <v>100114</v>
      </c>
      <c r="F222" s="1" t="s">
        <v>8606</v>
      </c>
      <c r="G222">
        <v>100114008</v>
      </c>
      <c r="H222">
        <v>8</v>
      </c>
      <c r="I222" s="1" t="s">
        <v>8622</v>
      </c>
      <c r="J222" s="1" t="s">
        <v>8623</v>
      </c>
      <c r="K222" s="1" t="s">
        <v>8624</v>
      </c>
      <c r="L222" s="1" t="s">
        <v>8625</v>
      </c>
      <c r="M222" s="1" t="s">
        <v>8626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25">
      <c r="A223">
        <v>10</v>
      </c>
      <c r="B223" s="1" t="s">
        <v>8050</v>
      </c>
      <c r="C223">
        <v>1001</v>
      </c>
      <c r="D223" s="1" t="s">
        <v>8051</v>
      </c>
      <c r="E223">
        <v>100114</v>
      </c>
      <c r="F223" s="1" t="s">
        <v>8606</v>
      </c>
      <c r="G223">
        <v>100114009</v>
      </c>
      <c r="H223">
        <v>9</v>
      </c>
      <c r="I223" s="1" t="s">
        <v>8627</v>
      </c>
      <c r="J223" s="1" t="s">
        <v>8628</v>
      </c>
      <c r="K223" s="1" t="s">
        <v>8629</v>
      </c>
      <c r="L223" s="1" t="s">
        <v>8630</v>
      </c>
      <c r="M223" s="1" t="s">
        <v>8631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25">
      <c r="A224">
        <v>10</v>
      </c>
      <c r="B224" s="1" t="s">
        <v>8050</v>
      </c>
      <c r="C224">
        <v>1001</v>
      </c>
      <c r="D224" s="1" t="s">
        <v>8051</v>
      </c>
      <c r="E224">
        <v>100114</v>
      </c>
      <c r="F224" s="1" t="s">
        <v>8606</v>
      </c>
      <c r="G224">
        <v>100114010</v>
      </c>
      <c r="H224">
        <v>10</v>
      </c>
      <c r="I224" s="1" t="s">
        <v>8632</v>
      </c>
      <c r="J224" s="1" t="s">
        <v>8633</v>
      </c>
      <c r="K224" s="1" t="s">
        <v>8634</v>
      </c>
      <c r="L224" s="1" t="s">
        <v>8635</v>
      </c>
      <c r="M224" s="1" t="s">
        <v>8636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25">
      <c r="A225">
        <v>10</v>
      </c>
      <c r="B225" s="1" t="s">
        <v>8050</v>
      </c>
      <c r="C225">
        <v>1001</v>
      </c>
      <c r="D225" s="1" t="s">
        <v>8051</v>
      </c>
      <c r="E225">
        <v>100114</v>
      </c>
      <c r="F225" s="1" t="s">
        <v>8606</v>
      </c>
      <c r="G225">
        <v>100114011</v>
      </c>
      <c r="H225">
        <v>11</v>
      </c>
      <c r="I225" s="1" t="s">
        <v>8637</v>
      </c>
      <c r="J225" s="1" t="s">
        <v>8638</v>
      </c>
      <c r="K225" s="1" t="s">
        <v>8639</v>
      </c>
      <c r="L225" s="1" t="s">
        <v>8640</v>
      </c>
      <c r="M225" s="1" t="s">
        <v>8641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25">
      <c r="A226">
        <v>10</v>
      </c>
      <c r="B226" s="1" t="s">
        <v>8050</v>
      </c>
      <c r="C226">
        <v>1001</v>
      </c>
      <c r="D226" s="1" t="s">
        <v>8051</v>
      </c>
      <c r="E226">
        <v>100114</v>
      </c>
      <c r="F226" s="1" t="s">
        <v>8606</v>
      </c>
      <c r="G226">
        <v>100114012</v>
      </c>
      <c r="H226">
        <v>12</v>
      </c>
      <c r="I226" s="1" t="s">
        <v>8642</v>
      </c>
      <c r="J226" s="1" t="s">
        <v>8643</v>
      </c>
      <c r="K226" s="1" t="s">
        <v>8644</v>
      </c>
      <c r="L226" s="1" t="s">
        <v>8645</v>
      </c>
      <c r="M226" s="1" t="s">
        <v>8646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25">
      <c r="A227">
        <v>10</v>
      </c>
      <c r="B227" s="1" t="s">
        <v>8050</v>
      </c>
      <c r="C227">
        <v>1001</v>
      </c>
      <c r="D227" s="1" t="s">
        <v>8051</v>
      </c>
      <c r="E227">
        <v>100114</v>
      </c>
      <c r="F227" s="1" t="s">
        <v>8606</v>
      </c>
      <c r="G227">
        <v>100114013</v>
      </c>
      <c r="H227">
        <v>13</v>
      </c>
      <c r="I227" s="1" t="s">
        <v>8647</v>
      </c>
      <c r="J227" s="1" t="s">
        <v>8648</v>
      </c>
      <c r="K227" s="1" t="s">
        <v>8649</v>
      </c>
      <c r="L227" s="1" t="s">
        <v>8650</v>
      </c>
      <c r="M227" s="1" t="s">
        <v>8651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25">
      <c r="A228">
        <v>10</v>
      </c>
      <c r="B228" s="1" t="s">
        <v>8050</v>
      </c>
      <c r="C228">
        <v>1001</v>
      </c>
      <c r="D228" s="1" t="s">
        <v>8051</v>
      </c>
      <c r="E228">
        <v>100114</v>
      </c>
      <c r="F228" s="1" t="s">
        <v>8606</v>
      </c>
      <c r="G228">
        <v>100114014</v>
      </c>
      <c r="H228">
        <v>14</v>
      </c>
      <c r="I228" s="1" t="s">
        <v>8652</v>
      </c>
      <c r="J228" s="1" t="s">
        <v>8653</v>
      </c>
      <c r="K228" s="1" t="s">
        <v>8654</v>
      </c>
      <c r="L228" s="1" t="s">
        <v>8655</v>
      </c>
      <c r="M228" s="1" t="s">
        <v>8656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25">
      <c r="A229">
        <v>10</v>
      </c>
      <c r="B229" s="1" t="s">
        <v>8050</v>
      </c>
      <c r="C229">
        <v>1001</v>
      </c>
      <c r="D229" s="1" t="s">
        <v>8051</v>
      </c>
      <c r="E229">
        <v>100114</v>
      </c>
      <c r="F229" s="1" t="s">
        <v>8606</v>
      </c>
      <c r="G229">
        <v>100114015</v>
      </c>
      <c r="H229">
        <v>15</v>
      </c>
      <c r="I229" s="1" t="s">
        <v>8657</v>
      </c>
      <c r="J229" s="1" t="s">
        <v>8658</v>
      </c>
      <c r="K229" s="1" t="s">
        <v>8659</v>
      </c>
      <c r="L229" s="1" t="s">
        <v>8660</v>
      </c>
      <c r="M229" s="1" t="s">
        <v>8661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25">
      <c r="A230">
        <v>10</v>
      </c>
      <c r="B230" s="1" t="s">
        <v>8050</v>
      </c>
      <c r="C230">
        <v>1001</v>
      </c>
      <c r="D230" s="1" t="s">
        <v>8051</v>
      </c>
      <c r="E230">
        <v>100117</v>
      </c>
      <c r="F230" s="1" t="s">
        <v>8662</v>
      </c>
      <c r="G230">
        <v>100117005</v>
      </c>
      <c r="H230">
        <v>5</v>
      </c>
      <c r="I230" s="1" t="s">
        <v>1496</v>
      </c>
      <c r="J230" s="1" t="s">
        <v>8663</v>
      </c>
      <c r="K230" s="1" t="s">
        <v>8664</v>
      </c>
      <c r="L230" s="1" t="s">
        <v>8665</v>
      </c>
      <c r="M230" s="1" t="s">
        <v>8666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25">
      <c r="A231">
        <v>10</v>
      </c>
      <c r="B231" s="1" t="s">
        <v>8050</v>
      </c>
      <c r="C231">
        <v>1001</v>
      </c>
      <c r="D231" s="1" t="s">
        <v>8051</v>
      </c>
      <c r="E231">
        <v>100117</v>
      </c>
      <c r="F231" s="1" t="s">
        <v>8662</v>
      </c>
      <c r="G231">
        <v>100117006</v>
      </c>
      <c r="H231">
        <v>6</v>
      </c>
      <c r="I231" s="1" t="s">
        <v>8667</v>
      </c>
      <c r="J231" s="1" t="s">
        <v>8668</v>
      </c>
      <c r="K231" s="1" t="s">
        <v>8669</v>
      </c>
      <c r="L231" s="1" t="s">
        <v>8670</v>
      </c>
      <c r="M231" s="1" t="s">
        <v>8671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x14ac:dyDescent="0.25">
      <c r="A232">
        <v>10</v>
      </c>
      <c r="B232" s="1" t="s">
        <v>8050</v>
      </c>
      <c r="C232">
        <v>1002</v>
      </c>
      <c r="D232" s="1" t="s">
        <v>8672</v>
      </c>
      <c r="E232">
        <v>100202</v>
      </c>
      <c r="F232" s="1" t="s">
        <v>8787</v>
      </c>
      <c r="G232">
        <v>100202005</v>
      </c>
      <c r="H232">
        <v>5</v>
      </c>
      <c r="I232" s="1" t="s">
        <v>8788</v>
      </c>
      <c r="J232" s="1" t="s">
        <v>8789</v>
      </c>
      <c r="K232" s="1" t="s">
        <v>8790</v>
      </c>
      <c r="L232" s="1" t="s">
        <v>8791</v>
      </c>
      <c r="M232" s="1" t="s">
        <v>8792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x14ac:dyDescent="0.25">
      <c r="A233">
        <v>10</v>
      </c>
      <c r="B233" s="1" t="s">
        <v>8050</v>
      </c>
      <c r="C233">
        <v>1002</v>
      </c>
      <c r="D233" s="1" t="s">
        <v>8672</v>
      </c>
      <c r="E233">
        <v>100202</v>
      </c>
      <c r="F233" s="1" t="s">
        <v>8787</v>
      </c>
      <c r="G233">
        <v>100202006</v>
      </c>
      <c r="H233">
        <v>6</v>
      </c>
      <c r="I233" s="1" t="s">
        <v>8793</v>
      </c>
      <c r="J233" s="1" t="s">
        <v>8794</v>
      </c>
      <c r="K233" s="1" t="s">
        <v>8795</v>
      </c>
      <c r="L233" s="1" t="s">
        <v>8796</v>
      </c>
      <c r="M233" s="1" t="s">
        <v>8797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x14ac:dyDescent="0.25">
      <c r="A234">
        <v>10</v>
      </c>
      <c r="B234" s="1" t="s">
        <v>8050</v>
      </c>
      <c r="C234">
        <v>1002</v>
      </c>
      <c r="D234" s="1" t="s">
        <v>8672</v>
      </c>
      <c r="E234">
        <v>100202</v>
      </c>
      <c r="F234" s="1" t="s">
        <v>8787</v>
      </c>
      <c r="G234">
        <v>100202007</v>
      </c>
      <c r="H234">
        <v>7</v>
      </c>
      <c r="I234" s="1" t="s">
        <v>8798</v>
      </c>
      <c r="J234" s="1" t="s">
        <v>8799</v>
      </c>
      <c r="K234" s="1" t="s">
        <v>8800</v>
      </c>
      <c r="L234" s="1" t="s">
        <v>8801</v>
      </c>
      <c r="M234" s="1" t="s">
        <v>8802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x14ac:dyDescent="0.25">
      <c r="A235">
        <v>10</v>
      </c>
      <c r="B235" s="1" t="s">
        <v>8050</v>
      </c>
      <c r="C235">
        <v>1002</v>
      </c>
      <c r="D235" s="1" t="s">
        <v>8672</v>
      </c>
      <c r="E235">
        <v>100202</v>
      </c>
      <c r="F235" s="1" t="s">
        <v>8787</v>
      </c>
      <c r="G235">
        <v>100202008</v>
      </c>
      <c r="H235">
        <v>8</v>
      </c>
      <c r="I235" s="1" t="s">
        <v>8803</v>
      </c>
      <c r="J235" s="1" t="s">
        <v>8804</v>
      </c>
      <c r="K235" s="1" t="s">
        <v>8805</v>
      </c>
      <c r="L235" s="1" t="s">
        <v>8806</v>
      </c>
      <c r="M235" s="1" t="s">
        <v>8807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x14ac:dyDescent="0.25">
      <c r="A236">
        <v>10</v>
      </c>
      <c r="B236" s="1" t="s">
        <v>8050</v>
      </c>
      <c r="C236">
        <v>1002</v>
      </c>
      <c r="D236" s="1" t="s">
        <v>8672</v>
      </c>
      <c r="E236">
        <v>100202</v>
      </c>
      <c r="F236" s="1" t="s">
        <v>8787</v>
      </c>
      <c r="G236">
        <v>100202009</v>
      </c>
      <c r="H236">
        <v>9</v>
      </c>
      <c r="I236" s="1" t="s">
        <v>8808</v>
      </c>
      <c r="J236" s="1" t="s">
        <v>8809</v>
      </c>
      <c r="K236" s="1" t="s">
        <v>8810</v>
      </c>
      <c r="L236" s="1" t="s">
        <v>8811</v>
      </c>
      <c r="M236" s="1" t="s">
        <v>8812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x14ac:dyDescent="0.25">
      <c r="A237">
        <v>10</v>
      </c>
      <c r="B237" s="1" t="s">
        <v>8050</v>
      </c>
      <c r="C237">
        <v>1002</v>
      </c>
      <c r="D237" s="1" t="s">
        <v>8672</v>
      </c>
      <c r="E237">
        <v>100202</v>
      </c>
      <c r="F237" s="1" t="s">
        <v>8787</v>
      </c>
      <c r="G237">
        <v>100202010</v>
      </c>
      <c r="H237">
        <v>10</v>
      </c>
      <c r="I237" s="1" t="s">
        <v>8813</v>
      </c>
      <c r="J237" s="1" t="s">
        <v>8814</v>
      </c>
      <c r="K237" s="1" t="s">
        <v>8815</v>
      </c>
      <c r="L237" s="1" t="s">
        <v>8816</v>
      </c>
      <c r="M237" s="1" t="s">
        <v>8817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x14ac:dyDescent="0.25">
      <c r="A238">
        <v>10</v>
      </c>
      <c r="B238" s="1" t="s">
        <v>8050</v>
      </c>
      <c r="C238">
        <v>1002</v>
      </c>
      <c r="D238" s="1" t="s">
        <v>8672</v>
      </c>
      <c r="E238">
        <v>100202</v>
      </c>
      <c r="F238" s="1" t="s">
        <v>8787</v>
      </c>
      <c r="G238">
        <v>100202011</v>
      </c>
      <c r="H238">
        <v>11</v>
      </c>
      <c r="I238" s="1" t="s">
        <v>8818</v>
      </c>
      <c r="J238" s="1" t="s">
        <v>8819</v>
      </c>
      <c r="K238" s="1" t="s">
        <v>8820</v>
      </c>
      <c r="L238" s="1" t="s">
        <v>8821</v>
      </c>
      <c r="M238" s="1" t="s">
        <v>8822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x14ac:dyDescent="0.25">
      <c r="A239">
        <v>10</v>
      </c>
      <c r="B239" s="1" t="s">
        <v>8050</v>
      </c>
      <c r="C239">
        <v>1002</v>
      </c>
      <c r="D239" s="1" t="s">
        <v>8672</v>
      </c>
      <c r="E239">
        <v>100202</v>
      </c>
      <c r="F239" s="1" t="s">
        <v>8787</v>
      </c>
      <c r="G239">
        <v>100202012</v>
      </c>
      <c r="H239">
        <v>12</v>
      </c>
      <c r="I239" s="1" t="s">
        <v>8823</v>
      </c>
      <c r="J239" s="1" t="s">
        <v>8824</v>
      </c>
      <c r="K239" s="1" t="s">
        <v>8825</v>
      </c>
      <c r="L239" s="1" t="s">
        <v>8826</v>
      </c>
      <c r="M239" s="1" t="s">
        <v>8827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x14ac:dyDescent="0.25">
      <c r="A240">
        <v>10</v>
      </c>
      <c r="B240" s="1" t="s">
        <v>8050</v>
      </c>
      <c r="C240">
        <v>1002</v>
      </c>
      <c r="D240" s="1" t="s">
        <v>8672</v>
      </c>
      <c r="E240">
        <v>100202</v>
      </c>
      <c r="F240" s="1" t="s">
        <v>8787</v>
      </c>
      <c r="G240">
        <v>100202013</v>
      </c>
      <c r="H240">
        <v>13</v>
      </c>
      <c r="I240" s="1" t="s">
        <v>8828</v>
      </c>
      <c r="J240" s="1" t="s">
        <v>8829</v>
      </c>
      <c r="K240" s="1" t="s">
        <v>8830</v>
      </c>
      <c r="L240" s="1" t="s">
        <v>8831</v>
      </c>
      <c r="M240" s="1" t="s">
        <v>8832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x14ac:dyDescent="0.25">
      <c r="A241">
        <v>10</v>
      </c>
      <c r="B241" s="1" t="s">
        <v>8050</v>
      </c>
      <c r="C241">
        <v>1002</v>
      </c>
      <c r="D241" s="1" t="s">
        <v>8672</v>
      </c>
      <c r="E241">
        <v>100202</v>
      </c>
      <c r="F241" s="1" t="s">
        <v>8787</v>
      </c>
      <c r="G241">
        <v>100202014</v>
      </c>
      <c r="H241">
        <v>14</v>
      </c>
      <c r="I241" s="1" t="s">
        <v>8833</v>
      </c>
      <c r="J241" s="1" t="s">
        <v>8834</v>
      </c>
      <c r="K241" s="1" t="s">
        <v>8835</v>
      </c>
      <c r="L241" s="1" t="s">
        <v>8836</v>
      </c>
      <c r="M241" s="1" t="s">
        <v>8837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x14ac:dyDescent="0.25">
      <c r="A242">
        <v>10</v>
      </c>
      <c r="B242" s="1" t="s">
        <v>8050</v>
      </c>
      <c r="C242">
        <v>1002</v>
      </c>
      <c r="D242" s="1" t="s">
        <v>8672</v>
      </c>
      <c r="E242">
        <v>100202</v>
      </c>
      <c r="F242" s="1" t="s">
        <v>8787</v>
      </c>
      <c r="G242">
        <v>100202015</v>
      </c>
      <c r="H242">
        <v>15</v>
      </c>
      <c r="I242" s="1" t="s">
        <v>8838</v>
      </c>
      <c r="J242" s="1" t="s">
        <v>8839</v>
      </c>
      <c r="K242" s="1" t="s">
        <v>8840</v>
      </c>
      <c r="L242" s="1" t="s">
        <v>8841</v>
      </c>
      <c r="M242" s="1" t="s">
        <v>8842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x14ac:dyDescent="0.25">
      <c r="A243">
        <v>10</v>
      </c>
      <c r="B243" s="1" t="s">
        <v>8050</v>
      </c>
      <c r="C243">
        <v>1002</v>
      </c>
      <c r="D243" s="1" t="s">
        <v>8672</v>
      </c>
      <c r="E243">
        <v>100202</v>
      </c>
      <c r="F243" s="1" t="s">
        <v>8787</v>
      </c>
      <c r="G243">
        <v>100202016</v>
      </c>
      <c r="H243">
        <v>16</v>
      </c>
      <c r="I243" s="1" t="s">
        <v>8843</v>
      </c>
      <c r="J243" s="1" t="s">
        <v>8844</v>
      </c>
      <c r="K243" s="1" t="s">
        <v>8845</v>
      </c>
      <c r="L243" s="1" t="s">
        <v>8846</v>
      </c>
      <c r="M243" s="1" t="s">
        <v>8847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x14ac:dyDescent="0.25">
      <c r="A244">
        <v>10</v>
      </c>
      <c r="B244" s="1" t="s">
        <v>8050</v>
      </c>
      <c r="C244">
        <v>1002</v>
      </c>
      <c r="D244" s="1" t="s">
        <v>8672</v>
      </c>
      <c r="E244">
        <v>100202</v>
      </c>
      <c r="F244" s="1" t="s">
        <v>8787</v>
      </c>
      <c r="G244">
        <v>100202017</v>
      </c>
      <c r="H244">
        <v>17</v>
      </c>
      <c r="I244" s="1" t="s">
        <v>8848</v>
      </c>
      <c r="J244" s="1" t="s">
        <v>8849</v>
      </c>
      <c r="K244" s="1" t="s">
        <v>8850</v>
      </c>
      <c r="L244" s="1" t="s">
        <v>8851</v>
      </c>
      <c r="M244" s="1" t="s">
        <v>8852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x14ac:dyDescent="0.25">
      <c r="A245">
        <v>10</v>
      </c>
      <c r="B245" s="1" t="s">
        <v>8050</v>
      </c>
      <c r="C245">
        <v>1002</v>
      </c>
      <c r="D245" s="1" t="s">
        <v>8672</v>
      </c>
      <c r="E245">
        <v>100202</v>
      </c>
      <c r="F245" s="1" t="s">
        <v>8787</v>
      </c>
      <c r="G245">
        <v>100202018</v>
      </c>
      <c r="H245">
        <v>18</v>
      </c>
      <c r="I245" s="1" t="s">
        <v>8853</v>
      </c>
      <c r="J245" s="1" t="s">
        <v>8854</v>
      </c>
      <c r="K245" s="1" t="s">
        <v>8855</v>
      </c>
      <c r="L245" s="1" t="s">
        <v>8856</v>
      </c>
      <c r="M245" s="1" t="s">
        <v>8857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x14ac:dyDescent="0.25">
      <c r="A246">
        <v>10</v>
      </c>
      <c r="B246" s="1" t="s">
        <v>8050</v>
      </c>
      <c r="C246">
        <v>1002</v>
      </c>
      <c r="D246" s="1" t="s">
        <v>8672</v>
      </c>
      <c r="E246">
        <v>100202</v>
      </c>
      <c r="F246" s="1" t="s">
        <v>8787</v>
      </c>
      <c r="G246">
        <v>100202019</v>
      </c>
      <c r="H246">
        <v>19</v>
      </c>
      <c r="I246" s="1" t="s">
        <v>8858</v>
      </c>
      <c r="J246" s="1" t="s">
        <v>8859</v>
      </c>
      <c r="K246" s="1" t="s">
        <v>8860</v>
      </c>
      <c r="L246" s="1" t="s">
        <v>8861</v>
      </c>
      <c r="M246" s="1" t="s">
        <v>8862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x14ac:dyDescent="0.25">
      <c r="A247">
        <v>10</v>
      </c>
      <c r="B247" s="1" t="s">
        <v>8050</v>
      </c>
      <c r="C247">
        <v>1002</v>
      </c>
      <c r="D247" s="1" t="s">
        <v>8672</v>
      </c>
      <c r="E247">
        <v>100202</v>
      </c>
      <c r="F247" s="1" t="s">
        <v>8787</v>
      </c>
      <c r="G247">
        <v>100202020</v>
      </c>
      <c r="H247">
        <v>20</v>
      </c>
      <c r="I247" s="1" t="s">
        <v>8863</v>
      </c>
      <c r="J247" s="1" t="s">
        <v>8864</v>
      </c>
      <c r="K247" s="1" t="s">
        <v>8865</v>
      </c>
      <c r="L247" s="1" t="s">
        <v>8866</v>
      </c>
      <c r="M247" s="1" t="s">
        <v>8867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x14ac:dyDescent="0.25">
      <c r="A248">
        <v>10</v>
      </c>
      <c r="B248" s="1" t="s">
        <v>8050</v>
      </c>
      <c r="C248">
        <v>1002</v>
      </c>
      <c r="D248" s="1" t="s">
        <v>8672</v>
      </c>
      <c r="E248">
        <v>100202</v>
      </c>
      <c r="F248" s="1" t="s">
        <v>8787</v>
      </c>
      <c r="G248">
        <v>100202021</v>
      </c>
      <c r="H248">
        <v>21</v>
      </c>
      <c r="I248" s="1" t="s">
        <v>8787</v>
      </c>
      <c r="J248" s="1" t="s">
        <v>8868</v>
      </c>
      <c r="K248" s="1" t="s">
        <v>8869</v>
      </c>
      <c r="L248" s="1" t="s">
        <v>8870</v>
      </c>
      <c r="M248" s="1" t="s">
        <v>8871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x14ac:dyDescent="0.25">
      <c r="A249">
        <v>10</v>
      </c>
      <c r="B249" s="1" t="s">
        <v>8050</v>
      </c>
      <c r="C249">
        <v>1002</v>
      </c>
      <c r="D249" s="1" t="s">
        <v>8672</v>
      </c>
      <c r="E249">
        <v>100202</v>
      </c>
      <c r="F249" s="1" t="s">
        <v>8787</v>
      </c>
      <c r="G249">
        <v>100202022</v>
      </c>
      <c r="H249">
        <v>22</v>
      </c>
      <c r="I249" s="1" t="s">
        <v>22737</v>
      </c>
      <c r="J249" s="1" t="s">
        <v>22738</v>
      </c>
      <c r="K249" s="1" t="s">
        <v>22739</v>
      </c>
      <c r="L249" s="1" t="s">
        <v>22740</v>
      </c>
      <c r="M249" s="1" t="s">
        <v>22741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x14ac:dyDescent="0.25">
      <c r="A250">
        <v>10</v>
      </c>
      <c r="B250" s="1" t="s">
        <v>8050</v>
      </c>
      <c r="C250">
        <v>1002</v>
      </c>
      <c r="D250" s="1" t="s">
        <v>8672</v>
      </c>
      <c r="E250">
        <v>100202</v>
      </c>
      <c r="F250" s="1" t="s">
        <v>8787</v>
      </c>
      <c r="G250">
        <v>100202023</v>
      </c>
      <c r="H250">
        <v>23</v>
      </c>
      <c r="I250" s="1" t="s">
        <v>22742</v>
      </c>
      <c r="J250" s="1" t="s">
        <v>22743</v>
      </c>
      <c r="K250" s="1" t="s">
        <v>22744</v>
      </c>
      <c r="L250" s="1" t="s">
        <v>22745</v>
      </c>
      <c r="M250" s="1" t="s">
        <v>22746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x14ac:dyDescent="0.25">
      <c r="A251">
        <v>10</v>
      </c>
      <c r="B251" s="1" t="s">
        <v>8050</v>
      </c>
      <c r="C251">
        <v>1002</v>
      </c>
      <c r="D251" s="1" t="s">
        <v>8672</v>
      </c>
      <c r="E251">
        <v>100202</v>
      </c>
      <c r="F251" s="1" t="s">
        <v>8787</v>
      </c>
      <c r="G251">
        <v>100202024</v>
      </c>
      <c r="H251">
        <v>24</v>
      </c>
      <c r="I251" s="1" t="s">
        <v>22747</v>
      </c>
      <c r="J251" s="1" t="s">
        <v>22748</v>
      </c>
      <c r="K251" s="1" t="s">
        <v>22749</v>
      </c>
      <c r="L251" s="1" t="s">
        <v>22750</v>
      </c>
      <c r="M251" s="1" t="s">
        <v>22751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x14ac:dyDescent="0.25">
      <c r="A252">
        <v>10</v>
      </c>
      <c r="B252" s="1" t="s">
        <v>8050</v>
      </c>
      <c r="C252">
        <v>1002</v>
      </c>
      <c r="D252" s="1" t="s">
        <v>8672</v>
      </c>
      <c r="E252">
        <v>100202</v>
      </c>
      <c r="F252" s="1" t="s">
        <v>8787</v>
      </c>
      <c r="G252">
        <v>100202025</v>
      </c>
      <c r="H252">
        <v>25</v>
      </c>
      <c r="I252" s="1" t="s">
        <v>22752</v>
      </c>
      <c r="J252" s="1" t="s">
        <v>22753</v>
      </c>
      <c r="K252" s="1" t="s">
        <v>22754</v>
      </c>
      <c r="L252" s="1" t="s">
        <v>22755</v>
      </c>
      <c r="M252" s="1" t="s">
        <v>22756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x14ac:dyDescent="0.25">
      <c r="A253">
        <v>10</v>
      </c>
      <c r="B253" s="1" t="s">
        <v>8050</v>
      </c>
      <c r="C253">
        <v>1002</v>
      </c>
      <c r="D253" s="1" t="s">
        <v>8672</v>
      </c>
      <c r="E253">
        <v>100202</v>
      </c>
      <c r="F253" s="1" t="s">
        <v>8787</v>
      </c>
      <c r="G253">
        <v>100202026</v>
      </c>
      <c r="H253">
        <v>26</v>
      </c>
      <c r="I253" s="1" t="s">
        <v>22757</v>
      </c>
      <c r="J253" s="1" t="s">
        <v>22758</v>
      </c>
      <c r="K253" s="1" t="s">
        <v>22759</v>
      </c>
      <c r="L253" s="1" t="s">
        <v>22760</v>
      </c>
      <c r="M253" s="1" t="s">
        <v>22761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x14ac:dyDescent="0.25">
      <c r="A254">
        <v>10</v>
      </c>
      <c r="B254" s="1" t="s">
        <v>8050</v>
      </c>
      <c r="C254">
        <v>1002</v>
      </c>
      <c r="D254" s="1" t="s">
        <v>8672</v>
      </c>
      <c r="E254">
        <v>100202</v>
      </c>
      <c r="F254" s="1" t="s">
        <v>8787</v>
      </c>
      <c r="G254">
        <v>100202027</v>
      </c>
      <c r="H254">
        <v>27</v>
      </c>
      <c r="I254" s="1" t="s">
        <v>22762</v>
      </c>
      <c r="J254" s="1" t="s">
        <v>22763</v>
      </c>
      <c r="K254" s="1" t="s">
        <v>22764</v>
      </c>
      <c r="L254" s="1" t="s">
        <v>22765</v>
      </c>
      <c r="M254" s="1" t="s">
        <v>22766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x14ac:dyDescent="0.25">
      <c r="A255">
        <v>10</v>
      </c>
      <c r="B255" s="1" t="s">
        <v>8050</v>
      </c>
      <c r="C255">
        <v>1002</v>
      </c>
      <c r="D255" s="1" t="s">
        <v>8672</v>
      </c>
      <c r="E255">
        <v>100203</v>
      </c>
      <c r="F255" s="1" t="s">
        <v>8872</v>
      </c>
      <c r="G255">
        <v>100203005</v>
      </c>
      <c r="H255">
        <v>5</v>
      </c>
      <c r="I255" s="1" t="s">
        <v>8873</v>
      </c>
      <c r="J255" s="1" t="s">
        <v>8874</v>
      </c>
      <c r="K255" s="1" t="s">
        <v>8875</v>
      </c>
      <c r="L255" s="1" t="s">
        <v>8876</v>
      </c>
      <c r="M255" s="1" t="s">
        <v>8877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x14ac:dyDescent="0.25">
      <c r="A256">
        <v>10</v>
      </c>
      <c r="B256" s="1" t="s">
        <v>8050</v>
      </c>
      <c r="C256">
        <v>1002</v>
      </c>
      <c r="D256" s="1" t="s">
        <v>8672</v>
      </c>
      <c r="E256">
        <v>100203</v>
      </c>
      <c r="F256" s="1" t="s">
        <v>8872</v>
      </c>
      <c r="G256">
        <v>100203006</v>
      </c>
      <c r="H256">
        <v>6</v>
      </c>
      <c r="I256" s="1" t="s">
        <v>8878</v>
      </c>
      <c r="J256" s="1" t="s">
        <v>8879</v>
      </c>
      <c r="K256" s="1" t="s">
        <v>8880</v>
      </c>
      <c r="L256" s="1" t="s">
        <v>8881</v>
      </c>
      <c r="M256" s="1" t="s">
        <v>8882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x14ac:dyDescent="0.25">
      <c r="A257">
        <v>10</v>
      </c>
      <c r="B257" s="1" t="s">
        <v>8050</v>
      </c>
      <c r="C257">
        <v>1002</v>
      </c>
      <c r="D257" s="1" t="s">
        <v>8672</v>
      </c>
      <c r="E257">
        <v>100203</v>
      </c>
      <c r="F257" s="1" t="s">
        <v>8872</v>
      </c>
      <c r="G257">
        <v>100203007</v>
      </c>
      <c r="H257">
        <v>7</v>
      </c>
      <c r="I257" s="1" t="s">
        <v>8883</v>
      </c>
      <c r="J257" s="1" t="s">
        <v>8884</v>
      </c>
      <c r="K257" s="1" t="s">
        <v>8885</v>
      </c>
      <c r="L257" s="1" t="s">
        <v>8886</v>
      </c>
      <c r="M257" s="1" t="s">
        <v>8887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x14ac:dyDescent="0.25">
      <c r="A258">
        <v>10</v>
      </c>
      <c r="B258" s="1" t="s">
        <v>8050</v>
      </c>
      <c r="C258">
        <v>1002</v>
      </c>
      <c r="D258" s="1" t="s">
        <v>8672</v>
      </c>
      <c r="E258">
        <v>100203</v>
      </c>
      <c r="F258" s="1" t="s">
        <v>8872</v>
      </c>
      <c r="G258">
        <v>100203008</v>
      </c>
      <c r="H258">
        <v>8</v>
      </c>
      <c r="I258" s="1" t="s">
        <v>8888</v>
      </c>
      <c r="J258" s="1" t="s">
        <v>8889</v>
      </c>
      <c r="K258" s="1" t="s">
        <v>8890</v>
      </c>
      <c r="L258" s="1" t="s">
        <v>8891</v>
      </c>
      <c r="M258" s="1" t="s">
        <v>8892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x14ac:dyDescent="0.25">
      <c r="A259">
        <v>10</v>
      </c>
      <c r="B259" s="1" t="s">
        <v>8050</v>
      </c>
      <c r="C259">
        <v>1002</v>
      </c>
      <c r="D259" s="1" t="s">
        <v>8672</v>
      </c>
      <c r="E259">
        <v>100203</v>
      </c>
      <c r="F259" s="1" t="s">
        <v>8872</v>
      </c>
      <c r="G259">
        <v>100203009</v>
      </c>
      <c r="H259">
        <v>9</v>
      </c>
      <c r="I259" s="1" t="s">
        <v>8893</v>
      </c>
      <c r="J259" s="1" t="s">
        <v>8894</v>
      </c>
      <c r="K259" s="1" t="s">
        <v>8895</v>
      </c>
      <c r="L259" s="1" t="s">
        <v>8896</v>
      </c>
      <c r="M259" s="1" t="s">
        <v>8897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x14ac:dyDescent="0.25">
      <c r="A260">
        <v>10</v>
      </c>
      <c r="B260" s="1" t="s">
        <v>8050</v>
      </c>
      <c r="C260">
        <v>1002</v>
      </c>
      <c r="D260" s="1" t="s">
        <v>8672</v>
      </c>
      <c r="E260">
        <v>100203</v>
      </c>
      <c r="F260" s="1" t="s">
        <v>8872</v>
      </c>
      <c r="G260">
        <v>100203010</v>
      </c>
      <c r="H260">
        <v>10</v>
      </c>
      <c r="I260" s="1" t="s">
        <v>8898</v>
      </c>
      <c r="J260" s="1" t="s">
        <v>8899</v>
      </c>
      <c r="K260" s="1" t="s">
        <v>8900</v>
      </c>
      <c r="L260" s="1" t="s">
        <v>8901</v>
      </c>
      <c r="M260" s="1" t="s">
        <v>8902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x14ac:dyDescent="0.25">
      <c r="A261">
        <v>10</v>
      </c>
      <c r="B261" s="1" t="s">
        <v>8050</v>
      </c>
      <c r="C261">
        <v>1002</v>
      </c>
      <c r="D261" s="1" t="s">
        <v>8672</v>
      </c>
      <c r="E261">
        <v>100203</v>
      </c>
      <c r="F261" s="1" t="s">
        <v>8872</v>
      </c>
      <c r="G261">
        <v>100203011</v>
      </c>
      <c r="H261">
        <v>11</v>
      </c>
      <c r="I261" s="1" t="s">
        <v>22767</v>
      </c>
      <c r="J261" s="1" t="s">
        <v>22768</v>
      </c>
      <c r="K261" s="1" t="s">
        <v>22769</v>
      </c>
      <c r="L261" s="1" t="s">
        <v>22770</v>
      </c>
      <c r="M261" s="1" t="s">
        <v>22771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x14ac:dyDescent="0.25">
      <c r="A262">
        <v>10</v>
      </c>
      <c r="B262" s="1" t="s">
        <v>8050</v>
      </c>
      <c r="C262">
        <v>1002</v>
      </c>
      <c r="D262" s="1" t="s">
        <v>8672</v>
      </c>
      <c r="E262">
        <v>100203</v>
      </c>
      <c r="F262" s="1" t="s">
        <v>8872</v>
      </c>
      <c r="G262">
        <v>100203012</v>
      </c>
      <c r="H262">
        <v>12</v>
      </c>
      <c r="I262" s="1" t="s">
        <v>22772</v>
      </c>
      <c r="J262" s="1" t="s">
        <v>22773</v>
      </c>
      <c r="K262" s="1" t="s">
        <v>22774</v>
      </c>
      <c r="L262" s="1" t="s">
        <v>22775</v>
      </c>
      <c r="M262" s="1" t="s">
        <v>22776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x14ac:dyDescent="0.25">
      <c r="A263">
        <v>10</v>
      </c>
      <c r="B263" s="1" t="s">
        <v>8050</v>
      </c>
      <c r="C263">
        <v>1002</v>
      </c>
      <c r="D263" s="1" t="s">
        <v>8672</v>
      </c>
      <c r="E263">
        <v>100203</v>
      </c>
      <c r="F263" s="1" t="s">
        <v>8872</v>
      </c>
      <c r="G263">
        <v>100203013</v>
      </c>
      <c r="H263">
        <v>13</v>
      </c>
      <c r="I263" s="1" t="s">
        <v>22777</v>
      </c>
      <c r="J263" s="1" t="s">
        <v>22778</v>
      </c>
      <c r="K263" s="1" t="s">
        <v>22779</v>
      </c>
      <c r="L263" s="1" t="s">
        <v>22780</v>
      </c>
      <c r="M263" s="1" t="s">
        <v>22781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x14ac:dyDescent="0.25">
      <c r="A264">
        <v>10</v>
      </c>
      <c r="B264" s="1" t="s">
        <v>8050</v>
      </c>
      <c r="C264">
        <v>1002</v>
      </c>
      <c r="D264" s="1" t="s">
        <v>8672</v>
      </c>
      <c r="E264">
        <v>100203</v>
      </c>
      <c r="F264" s="1" t="s">
        <v>8872</v>
      </c>
      <c r="G264">
        <v>100203014</v>
      </c>
      <c r="H264">
        <v>14</v>
      </c>
      <c r="I264" s="1" t="s">
        <v>22782</v>
      </c>
      <c r="J264" s="1" t="s">
        <v>22783</v>
      </c>
      <c r="K264" s="1" t="s">
        <v>22784</v>
      </c>
      <c r="L264" s="1" t="s">
        <v>22785</v>
      </c>
      <c r="M264" s="1" t="s">
        <v>22786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x14ac:dyDescent="0.25">
      <c r="A265">
        <v>10</v>
      </c>
      <c r="B265" s="1" t="s">
        <v>8050</v>
      </c>
      <c r="C265">
        <v>1002</v>
      </c>
      <c r="D265" s="1" t="s">
        <v>8672</v>
      </c>
      <c r="E265">
        <v>100203</v>
      </c>
      <c r="F265" s="1" t="s">
        <v>8872</v>
      </c>
      <c r="G265">
        <v>100203015</v>
      </c>
      <c r="H265">
        <v>15</v>
      </c>
      <c r="I265" s="1" t="s">
        <v>22787</v>
      </c>
      <c r="J265" s="1" t="s">
        <v>22788</v>
      </c>
      <c r="K265" s="1" t="s">
        <v>22789</v>
      </c>
      <c r="L265" s="1" t="s">
        <v>22790</v>
      </c>
      <c r="M265" s="1" t="s">
        <v>22791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x14ac:dyDescent="0.25">
      <c r="A266">
        <v>10</v>
      </c>
      <c r="B266" s="1" t="s">
        <v>8050</v>
      </c>
      <c r="C266">
        <v>1002</v>
      </c>
      <c r="D266" s="1" t="s">
        <v>8672</v>
      </c>
      <c r="E266">
        <v>100203</v>
      </c>
      <c r="F266" s="1" t="s">
        <v>8872</v>
      </c>
      <c r="G266">
        <v>100203016</v>
      </c>
      <c r="H266">
        <v>16</v>
      </c>
      <c r="I266" s="1" t="s">
        <v>22792</v>
      </c>
      <c r="J266" s="1" t="s">
        <v>22793</v>
      </c>
      <c r="K266" s="1" t="s">
        <v>22794</v>
      </c>
      <c r="L266" s="1" t="s">
        <v>22795</v>
      </c>
      <c r="M266" s="1" t="s">
        <v>22796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x14ac:dyDescent="0.25">
      <c r="A267">
        <v>10</v>
      </c>
      <c r="B267" s="1" t="s">
        <v>8050</v>
      </c>
      <c r="C267">
        <v>1002</v>
      </c>
      <c r="D267" s="1" t="s">
        <v>8672</v>
      </c>
      <c r="E267">
        <v>100204</v>
      </c>
      <c r="F267" s="1" t="s">
        <v>8903</v>
      </c>
      <c r="G267">
        <v>100204005</v>
      </c>
      <c r="H267">
        <v>5</v>
      </c>
      <c r="I267" s="1" t="s">
        <v>8904</v>
      </c>
      <c r="J267" s="1" t="s">
        <v>8905</v>
      </c>
      <c r="K267" s="1" t="s">
        <v>8906</v>
      </c>
      <c r="L267" s="1" t="s">
        <v>8907</v>
      </c>
      <c r="M267" s="1" t="s">
        <v>8908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x14ac:dyDescent="0.25">
      <c r="A268">
        <v>10</v>
      </c>
      <c r="B268" s="1" t="s">
        <v>8050</v>
      </c>
      <c r="C268">
        <v>1002</v>
      </c>
      <c r="D268" s="1" t="s">
        <v>8672</v>
      </c>
      <c r="E268">
        <v>100204</v>
      </c>
      <c r="F268" s="1" t="s">
        <v>8903</v>
      </c>
      <c r="G268">
        <v>100204006</v>
      </c>
      <c r="H268">
        <v>6</v>
      </c>
      <c r="I268" s="1" t="s">
        <v>8909</v>
      </c>
      <c r="J268" s="1" t="s">
        <v>8910</v>
      </c>
      <c r="K268" s="1" t="s">
        <v>8911</v>
      </c>
      <c r="L268" s="1" t="s">
        <v>8912</v>
      </c>
      <c r="M268" s="1" t="s">
        <v>8913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x14ac:dyDescent="0.25">
      <c r="A269">
        <v>10</v>
      </c>
      <c r="B269" s="1" t="s">
        <v>8050</v>
      </c>
      <c r="C269">
        <v>1002</v>
      </c>
      <c r="D269" s="1" t="s">
        <v>8672</v>
      </c>
      <c r="E269">
        <v>100204</v>
      </c>
      <c r="F269" s="1" t="s">
        <v>8903</v>
      </c>
      <c r="G269">
        <v>100204007</v>
      </c>
      <c r="H269">
        <v>7</v>
      </c>
      <c r="I269" s="1" t="s">
        <v>8914</v>
      </c>
      <c r="J269" s="1" t="s">
        <v>8915</v>
      </c>
      <c r="K269" s="1" t="s">
        <v>8916</v>
      </c>
      <c r="L269" s="1" t="s">
        <v>8917</v>
      </c>
      <c r="M269" s="1" t="s">
        <v>8918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x14ac:dyDescent="0.25">
      <c r="A270">
        <v>10</v>
      </c>
      <c r="B270" s="1" t="s">
        <v>8050</v>
      </c>
      <c r="C270">
        <v>1002</v>
      </c>
      <c r="D270" s="1" t="s">
        <v>8672</v>
      </c>
      <c r="E270">
        <v>100204</v>
      </c>
      <c r="F270" s="1" t="s">
        <v>8903</v>
      </c>
      <c r="G270">
        <v>100204008</v>
      </c>
      <c r="H270">
        <v>8</v>
      </c>
      <c r="I270" s="1" t="s">
        <v>8919</v>
      </c>
      <c r="J270" s="1" t="s">
        <v>8920</v>
      </c>
      <c r="K270" s="1" t="s">
        <v>8921</v>
      </c>
      <c r="L270" s="1" t="s">
        <v>8922</v>
      </c>
      <c r="M270" s="1" t="s">
        <v>8923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x14ac:dyDescent="0.25">
      <c r="A271">
        <v>10</v>
      </c>
      <c r="B271" s="1" t="s">
        <v>8050</v>
      </c>
      <c r="C271">
        <v>1002</v>
      </c>
      <c r="D271" s="1" t="s">
        <v>8672</v>
      </c>
      <c r="E271">
        <v>100204</v>
      </c>
      <c r="F271" s="1" t="s">
        <v>8903</v>
      </c>
      <c r="G271">
        <v>100204009</v>
      </c>
      <c r="H271">
        <v>9</v>
      </c>
      <c r="I271" s="1" t="s">
        <v>8924</v>
      </c>
      <c r="J271" s="1" t="s">
        <v>8925</v>
      </c>
      <c r="K271" s="1" t="s">
        <v>8926</v>
      </c>
      <c r="L271" s="1" t="s">
        <v>8927</v>
      </c>
      <c r="M271" s="1" t="s">
        <v>8928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x14ac:dyDescent="0.25">
      <c r="A272">
        <v>10</v>
      </c>
      <c r="B272" s="1" t="s">
        <v>8050</v>
      </c>
      <c r="C272">
        <v>1002</v>
      </c>
      <c r="D272" s="1" t="s">
        <v>8672</v>
      </c>
      <c r="E272">
        <v>100204</v>
      </c>
      <c r="F272" s="1" t="s">
        <v>8903</v>
      </c>
      <c r="G272">
        <v>100204010</v>
      </c>
      <c r="H272">
        <v>10</v>
      </c>
      <c r="I272" s="1" t="s">
        <v>8903</v>
      </c>
      <c r="J272" s="1" t="s">
        <v>8929</v>
      </c>
      <c r="K272" s="1" t="s">
        <v>8930</v>
      </c>
      <c r="L272" s="1" t="s">
        <v>8931</v>
      </c>
      <c r="M272" s="1" t="s">
        <v>8932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x14ac:dyDescent="0.25">
      <c r="A273">
        <v>10</v>
      </c>
      <c r="B273" s="1" t="s">
        <v>8050</v>
      </c>
      <c r="C273">
        <v>1002</v>
      </c>
      <c r="D273" s="1" t="s">
        <v>8672</v>
      </c>
      <c r="E273">
        <v>100204</v>
      </c>
      <c r="F273" s="1" t="s">
        <v>8903</v>
      </c>
      <c r="G273">
        <v>100204011</v>
      </c>
      <c r="H273">
        <v>11</v>
      </c>
      <c r="I273" s="1" t="s">
        <v>22797</v>
      </c>
      <c r="J273" s="1" t="s">
        <v>22798</v>
      </c>
      <c r="K273" s="1" t="s">
        <v>22799</v>
      </c>
      <c r="L273" s="1" t="s">
        <v>22800</v>
      </c>
      <c r="M273" s="1" t="s">
        <v>22801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x14ac:dyDescent="0.25">
      <c r="A274">
        <v>10</v>
      </c>
      <c r="B274" s="1" t="s">
        <v>8050</v>
      </c>
      <c r="C274">
        <v>1002</v>
      </c>
      <c r="D274" s="1" t="s">
        <v>8672</v>
      </c>
      <c r="E274">
        <v>100204</v>
      </c>
      <c r="F274" s="1" t="s">
        <v>8903</v>
      </c>
      <c r="G274">
        <v>100204012</v>
      </c>
      <c r="H274">
        <v>12</v>
      </c>
      <c r="I274" s="1" t="s">
        <v>22802</v>
      </c>
      <c r="J274" s="1" t="s">
        <v>22803</v>
      </c>
      <c r="K274" s="1" t="s">
        <v>22804</v>
      </c>
      <c r="L274" s="1" t="s">
        <v>22805</v>
      </c>
      <c r="M274" s="1" t="s">
        <v>22806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x14ac:dyDescent="0.25">
      <c r="A275">
        <v>10</v>
      </c>
      <c r="B275" s="1" t="s">
        <v>8050</v>
      </c>
      <c r="C275">
        <v>1002</v>
      </c>
      <c r="D275" s="1" t="s">
        <v>8672</v>
      </c>
      <c r="E275">
        <v>100204</v>
      </c>
      <c r="F275" s="1" t="s">
        <v>8903</v>
      </c>
      <c r="G275">
        <v>100204013</v>
      </c>
      <c r="H275">
        <v>13</v>
      </c>
      <c r="I275" s="1" t="s">
        <v>22807</v>
      </c>
      <c r="J275" s="1" t="s">
        <v>22808</v>
      </c>
      <c r="K275" s="1" t="s">
        <v>22809</v>
      </c>
      <c r="L275" s="1" t="s">
        <v>22810</v>
      </c>
      <c r="M275" s="1" t="s">
        <v>22811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x14ac:dyDescent="0.25">
      <c r="A276">
        <v>10</v>
      </c>
      <c r="B276" s="1" t="s">
        <v>8050</v>
      </c>
      <c r="C276">
        <v>1002</v>
      </c>
      <c r="D276" s="1" t="s">
        <v>8672</v>
      </c>
      <c r="E276">
        <v>100206</v>
      </c>
      <c r="F276" s="1" t="s">
        <v>8933</v>
      </c>
      <c r="G276">
        <v>100206005</v>
      </c>
      <c r="H276">
        <v>5</v>
      </c>
      <c r="I276" s="1" t="s">
        <v>8934</v>
      </c>
      <c r="J276" s="1" t="s">
        <v>8935</v>
      </c>
      <c r="K276" s="1" t="s">
        <v>8936</v>
      </c>
      <c r="L276" s="1" t="s">
        <v>8937</v>
      </c>
      <c r="M276" s="1" t="s">
        <v>8938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x14ac:dyDescent="0.25">
      <c r="A277">
        <v>10</v>
      </c>
      <c r="B277" s="1" t="s">
        <v>8050</v>
      </c>
      <c r="C277">
        <v>1002</v>
      </c>
      <c r="D277" s="1" t="s">
        <v>8672</v>
      </c>
      <c r="E277">
        <v>100206</v>
      </c>
      <c r="F277" s="1" t="s">
        <v>8933</v>
      </c>
      <c r="G277">
        <v>100206006</v>
      </c>
      <c r="H277">
        <v>6</v>
      </c>
      <c r="I277" s="1" t="s">
        <v>8939</v>
      </c>
      <c r="J277" s="1" t="s">
        <v>8940</v>
      </c>
      <c r="K277" s="1" t="s">
        <v>8941</v>
      </c>
      <c r="L277" s="1" t="s">
        <v>8942</v>
      </c>
      <c r="M277" s="1" t="s">
        <v>8943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x14ac:dyDescent="0.25">
      <c r="A278">
        <v>10</v>
      </c>
      <c r="B278" s="1" t="s">
        <v>8050</v>
      </c>
      <c r="C278">
        <v>1002</v>
      </c>
      <c r="D278" s="1" t="s">
        <v>8672</v>
      </c>
      <c r="E278">
        <v>100206</v>
      </c>
      <c r="F278" s="1" t="s">
        <v>8933</v>
      </c>
      <c r="G278">
        <v>100206007</v>
      </c>
      <c r="H278">
        <v>7</v>
      </c>
      <c r="I278" s="1" t="s">
        <v>8944</v>
      </c>
      <c r="J278" s="1" t="s">
        <v>8945</v>
      </c>
      <c r="K278" s="1" t="s">
        <v>8946</v>
      </c>
      <c r="L278" s="1" t="s">
        <v>8947</v>
      </c>
      <c r="M278" s="1" t="s">
        <v>8948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x14ac:dyDescent="0.25">
      <c r="A279">
        <v>10</v>
      </c>
      <c r="B279" s="1" t="s">
        <v>8050</v>
      </c>
      <c r="C279">
        <v>1002</v>
      </c>
      <c r="D279" s="1" t="s">
        <v>8672</v>
      </c>
      <c r="E279">
        <v>100206</v>
      </c>
      <c r="F279" s="1" t="s">
        <v>8933</v>
      </c>
      <c r="G279">
        <v>100206008</v>
      </c>
      <c r="H279">
        <v>8</v>
      </c>
      <c r="I279" s="1" t="s">
        <v>8949</v>
      </c>
      <c r="J279" s="1" t="s">
        <v>8950</v>
      </c>
      <c r="K279" s="1" t="s">
        <v>8951</v>
      </c>
      <c r="L279" s="1" t="s">
        <v>8952</v>
      </c>
      <c r="M279" s="1" t="s">
        <v>8953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x14ac:dyDescent="0.25">
      <c r="A280">
        <v>10</v>
      </c>
      <c r="B280" s="1" t="s">
        <v>8050</v>
      </c>
      <c r="C280">
        <v>1002</v>
      </c>
      <c r="D280" s="1" t="s">
        <v>8672</v>
      </c>
      <c r="E280">
        <v>100206</v>
      </c>
      <c r="F280" s="1" t="s">
        <v>8933</v>
      </c>
      <c r="G280">
        <v>100206009</v>
      </c>
      <c r="H280">
        <v>9</v>
      </c>
      <c r="I280" s="1" t="s">
        <v>8954</v>
      </c>
      <c r="J280" s="1" t="s">
        <v>8955</v>
      </c>
      <c r="K280" s="1" t="s">
        <v>8956</v>
      </c>
      <c r="L280" s="1" t="s">
        <v>8957</v>
      </c>
      <c r="M280" s="1" t="s">
        <v>8958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x14ac:dyDescent="0.25">
      <c r="A281">
        <v>10</v>
      </c>
      <c r="B281" s="1" t="s">
        <v>8050</v>
      </c>
      <c r="C281">
        <v>1002</v>
      </c>
      <c r="D281" s="1" t="s">
        <v>8672</v>
      </c>
      <c r="E281">
        <v>100206</v>
      </c>
      <c r="F281" s="1" t="s">
        <v>8933</v>
      </c>
      <c r="G281">
        <v>100206010</v>
      </c>
      <c r="H281">
        <v>10</v>
      </c>
      <c r="I281" s="1" t="s">
        <v>8959</v>
      </c>
      <c r="J281" s="1" t="s">
        <v>8960</v>
      </c>
      <c r="K281" s="1" t="s">
        <v>8961</v>
      </c>
      <c r="L281" s="1" t="s">
        <v>8962</v>
      </c>
      <c r="M281" s="1" t="s">
        <v>8963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x14ac:dyDescent="0.25">
      <c r="A282">
        <v>10</v>
      </c>
      <c r="B282" s="1" t="s">
        <v>8050</v>
      </c>
      <c r="C282">
        <v>1002</v>
      </c>
      <c r="D282" s="1" t="s">
        <v>8672</v>
      </c>
      <c r="E282">
        <v>100206</v>
      </c>
      <c r="F282" s="1" t="s">
        <v>8933</v>
      </c>
      <c r="G282">
        <v>100206011</v>
      </c>
      <c r="H282">
        <v>11</v>
      </c>
      <c r="I282" s="1" t="s">
        <v>8964</v>
      </c>
      <c r="J282" s="1" t="s">
        <v>8965</v>
      </c>
      <c r="K282" s="1" t="s">
        <v>8966</v>
      </c>
      <c r="L282" s="1" t="s">
        <v>8967</v>
      </c>
      <c r="M282" s="1" t="s">
        <v>8968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x14ac:dyDescent="0.25">
      <c r="A283">
        <v>10</v>
      </c>
      <c r="B283" s="1" t="s">
        <v>8050</v>
      </c>
      <c r="C283">
        <v>1002</v>
      </c>
      <c r="D283" s="1" t="s">
        <v>8672</v>
      </c>
      <c r="E283">
        <v>100206</v>
      </c>
      <c r="F283" s="1" t="s">
        <v>8933</v>
      </c>
      <c r="G283">
        <v>100206012</v>
      </c>
      <c r="H283">
        <v>12</v>
      </c>
      <c r="I283" s="1" t="s">
        <v>8969</v>
      </c>
      <c r="J283" s="1" t="s">
        <v>8970</v>
      </c>
      <c r="K283" s="1" t="s">
        <v>8971</v>
      </c>
      <c r="L283" s="1" t="s">
        <v>8972</v>
      </c>
      <c r="M283" s="1" t="s">
        <v>8973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x14ac:dyDescent="0.25">
      <c r="A284">
        <v>10</v>
      </c>
      <c r="B284" s="1" t="s">
        <v>8050</v>
      </c>
      <c r="C284">
        <v>1002</v>
      </c>
      <c r="D284" s="1" t="s">
        <v>8672</v>
      </c>
      <c r="E284">
        <v>100206</v>
      </c>
      <c r="F284" s="1" t="s">
        <v>8933</v>
      </c>
      <c r="G284">
        <v>100206013</v>
      </c>
      <c r="H284">
        <v>13</v>
      </c>
      <c r="I284" s="1" t="s">
        <v>8974</v>
      </c>
      <c r="J284" s="1" t="s">
        <v>8975</v>
      </c>
      <c r="K284" s="1" t="s">
        <v>8976</v>
      </c>
      <c r="L284" s="1" t="s">
        <v>8977</v>
      </c>
      <c r="M284" s="1" t="s">
        <v>8978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x14ac:dyDescent="0.25">
      <c r="A285">
        <v>10</v>
      </c>
      <c r="B285" s="1" t="s">
        <v>8050</v>
      </c>
      <c r="C285">
        <v>1002</v>
      </c>
      <c r="D285" s="1" t="s">
        <v>8672</v>
      </c>
      <c r="E285">
        <v>100206</v>
      </c>
      <c r="F285" s="1" t="s">
        <v>8933</v>
      </c>
      <c r="G285">
        <v>100206014</v>
      </c>
      <c r="H285">
        <v>14</v>
      </c>
      <c r="I285" s="1" t="s">
        <v>8979</v>
      </c>
      <c r="J285" s="1" t="s">
        <v>8980</v>
      </c>
      <c r="K285" s="1" t="s">
        <v>8981</v>
      </c>
      <c r="L285" s="1" t="s">
        <v>8982</v>
      </c>
      <c r="M285" s="1" t="s">
        <v>8983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x14ac:dyDescent="0.25">
      <c r="A286">
        <v>10</v>
      </c>
      <c r="B286" s="1" t="s">
        <v>8050</v>
      </c>
      <c r="C286">
        <v>1002</v>
      </c>
      <c r="D286" s="1" t="s">
        <v>8672</v>
      </c>
      <c r="E286">
        <v>100208</v>
      </c>
      <c r="F286" s="1" t="s">
        <v>8984</v>
      </c>
      <c r="G286">
        <v>100208005</v>
      </c>
      <c r="H286">
        <v>5</v>
      </c>
      <c r="I286" s="1" t="s">
        <v>8985</v>
      </c>
      <c r="J286" s="1" t="s">
        <v>8986</v>
      </c>
      <c r="K286" s="1" t="s">
        <v>8987</v>
      </c>
      <c r="L286" s="1" t="s">
        <v>8988</v>
      </c>
      <c r="M286" s="1" t="s">
        <v>8989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x14ac:dyDescent="0.25">
      <c r="A287">
        <v>10</v>
      </c>
      <c r="B287" s="1" t="s">
        <v>8050</v>
      </c>
      <c r="C287">
        <v>1002</v>
      </c>
      <c r="D287" s="1" t="s">
        <v>8672</v>
      </c>
      <c r="E287">
        <v>100209</v>
      </c>
      <c r="F287" s="1" t="s">
        <v>6287</v>
      </c>
      <c r="G287">
        <v>100209005</v>
      </c>
      <c r="H287">
        <v>5</v>
      </c>
      <c r="I287" s="1" t="s">
        <v>8990</v>
      </c>
      <c r="J287" s="1" t="s">
        <v>8991</v>
      </c>
      <c r="K287" s="1" t="s">
        <v>8992</v>
      </c>
      <c r="L287" s="1" t="s">
        <v>8993</v>
      </c>
      <c r="M287" s="1" t="s">
        <v>8994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x14ac:dyDescent="0.25">
      <c r="A288">
        <v>10</v>
      </c>
      <c r="B288" s="1" t="s">
        <v>8050</v>
      </c>
      <c r="C288">
        <v>1002</v>
      </c>
      <c r="D288" s="1" t="s">
        <v>8672</v>
      </c>
      <c r="E288">
        <v>100209</v>
      </c>
      <c r="F288" s="1" t="s">
        <v>6287</v>
      </c>
      <c r="G288">
        <v>100209006</v>
      </c>
      <c r="H288">
        <v>6</v>
      </c>
      <c r="I288" s="1" t="s">
        <v>6287</v>
      </c>
      <c r="J288" s="1" t="s">
        <v>8995</v>
      </c>
      <c r="K288" s="1" t="s">
        <v>8996</v>
      </c>
      <c r="L288" s="1" t="s">
        <v>8997</v>
      </c>
      <c r="M288" s="1" t="s">
        <v>8998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x14ac:dyDescent="0.25">
      <c r="A289">
        <v>10</v>
      </c>
      <c r="B289" s="1" t="s">
        <v>8050</v>
      </c>
      <c r="C289">
        <v>1003</v>
      </c>
      <c r="D289" s="1" t="s">
        <v>8999</v>
      </c>
      <c r="E289">
        <v>100301</v>
      </c>
      <c r="F289" s="1" t="s">
        <v>9000</v>
      </c>
      <c r="G289">
        <v>100301005</v>
      </c>
      <c r="H289">
        <v>5</v>
      </c>
      <c r="I289" s="1" t="s">
        <v>9001</v>
      </c>
      <c r="J289" s="1" t="s">
        <v>9002</v>
      </c>
      <c r="K289" s="1" t="s">
        <v>9003</v>
      </c>
      <c r="L289" s="1" t="s">
        <v>9004</v>
      </c>
      <c r="M289" s="1" t="s">
        <v>9005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x14ac:dyDescent="0.25">
      <c r="A290">
        <v>10</v>
      </c>
      <c r="B290" s="1" t="s">
        <v>8050</v>
      </c>
      <c r="C290">
        <v>1003</v>
      </c>
      <c r="D290" s="1" t="s">
        <v>8999</v>
      </c>
      <c r="E290">
        <v>100301</v>
      </c>
      <c r="F290" s="1" t="s">
        <v>9000</v>
      </c>
      <c r="G290">
        <v>100301006</v>
      </c>
      <c r="H290">
        <v>6</v>
      </c>
      <c r="I290" s="1" t="s">
        <v>9006</v>
      </c>
      <c r="J290" s="1" t="s">
        <v>9007</v>
      </c>
      <c r="K290" s="1" t="s">
        <v>9008</v>
      </c>
      <c r="L290" s="1" t="s">
        <v>9009</v>
      </c>
      <c r="M290" s="1" t="s">
        <v>9010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x14ac:dyDescent="0.25">
      <c r="A291">
        <v>10</v>
      </c>
      <c r="B291" s="1" t="s">
        <v>8050</v>
      </c>
      <c r="C291">
        <v>1003</v>
      </c>
      <c r="D291" s="1" t="s">
        <v>8999</v>
      </c>
      <c r="E291">
        <v>100301</v>
      </c>
      <c r="F291" s="1" t="s">
        <v>9000</v>
      </c>
      <c r="G291">
        <v>100301007</v>
      </c>
      <c r="H291">
        <v>7</v>
      </c>
      <c r="I291" s="1" t="s">
        <v>9011</v>
      </c>
      <c r="J291" s="1" t="s">
        <v>9012</v>
      </c>
      <c r="K291" s="1" t="s">
        <v>9013</v>
      </c>
      <c r="L291" s="1" t="s">
        <v>9014</v>
      </c>
      <c r="M291" s="1" t="s">
        <v>9015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x14ac:dyDescent="0.25">
      <c r="A292">
        <v>10</v>
      </c>
      <c r="B292" s="1" t="s">
        <v>8050</v>
      </c>
      <c r="C292">
        <v>1003</v>
      </c>
      <c r="D292" s="1" t="s">
        <v>8999</v>
      </c>
      <c r="E292">
        <v>100301</v>
      </c>
      <c r="F292" s="1" t="s">
        <v>9000</v>
      </c>
      <c r="G292">
        <v>100301008</v>
      </c>
      <c r="H292">
        <v>8</v>
      </c>
      <c r="I292" s="1" t="s">
        <v>9016</v>
      </c>
      <c r="J292" s="1" t="s">
        <v>9017</v>
      </c>
      <c r="K292" s="1" t="s">
        <v>9018</v>
      </c>
      <c r="L292" s="1" t="s">
        <v>9019</v>
      </c>
      <c r="M292" s="1" t="s">
        <v>9020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x14ac:dyDescent="0.25">
      <c r="A293">
        <v>10</v>
      </c>
      <c r="B293" s="1" t="s">
        <v>8050</v>
      </c>
      <c r="C293">
        <v>1003</v>
      </c>
      <c r="D293" s="1" t="s">
        <v>8999</v>
      </c>
      <c r="E293">
        <v>100301</v>
      </c>
      <c r="F293" s="1" t="s">
        <v>9000</v>
      </c>
      <c r="G293">
        <v>100301009</v>
      </c>
      <c r="H293">
        <v>9</v>
      </c>
      <c r="I293" s="1" t="s">
        <v>9021</v>
      </c>
      <c r="J293" s="1" t="s">
        <v>9022</v>
      </c>
      <c r="K293" s="1" t="s">
        <v>9023</v>
      </c>
      <c r="L293" s="1" t="s">
        <v>9024</v>
      </c>
      <c r="M293" s="1" t="s">
        <v>9025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x14ac:dyDescent="0.25">
      <c r="A294">
        <v>10</v>
      </c>
      <c r="B294" s="1" t="s">
        <v>8050</v>
      </c>
      <c r="C294">
        <v>1004</v>
      </c>
      <c r="D294" s="1" t="s">
        <v>9026</v>
      </c>
      <c r="E294">
        <v>100401</v>
      </c>
      <c r="F294" s="1" t="s">
        <v>9027</v>
      </c>
      <c r="G294">
        <v>100401005</v>
      </c>
      <c r="H294">
        <v>5</v>
      </c>
      <c r="I294" s="1" t="s">
        <v>9028</v>
      </c>
      <c r="J294" s="1" t="s">
        <v>9029</v>
      </c>
      <c r="K294" s="1" t="s">
        <v>9030</v>
      </c>
      <c r="L294" s="1" t="s">
        <v>9031</v>
      </c>
      <c r="M294" s="1" t="s">
        <v>9032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x14ac:dyDescent="0.25">
      <c r="A295">
        <v>10</v>
      </c>
      <c r="B295" s="1" t="s">
        <v>8050</v>
      </c>
      <c r="C295">
        <v>1004</v>
      </c>
      <c r="D295" s="1" t="s">
        <v>9026</v>
      </c>
      <c r="E295">
        <v>100401</v>
      </c>
      <c r="F295" s="1" t="s">
        <v>9027</v>
      </c>
      <c r="G295">
        <v>100401006</v>
      </c>
      <c r="H295">
        <v>6</v>
      </c>
      <c r="I295" s="1" t="s">
        <v>9033</v>
      </c>
      <c r="J295" s="1" t="s">
        <v>9034</v>
      </c>
      <c r="K295" s="1" t="s">
        <v>9035</v>
      </c>
      <c r="L295" s="1" t="s">
        <v>9036</v>
      </c>
      <c r="M295" s="1" t="s">
        <v>9037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x14ac:dyDescent="0.25">
      <c r="A296">
        <v>10</v>
      </c>
      <c r="B296" s="1" t="s">
        <v>8050</v>
      </c>
      <c r="C296">
        <v>1004</v>
      </c>
      <c r="D296" s="1" t="s">
        <v>9026</v>
      </c>
      <c r="E296">
        <v>100401</v>
      </c>
      <c r="F296" s="1" t="s">
        <v>9027</v>
      </c>
      <c r="G296">
        <v>100401007</v>
      </c>
      <c r="H296">
        <v>7</v>
      </c>
      <c r="I296" s="1" t="s">
        <v>9038</v>
      </c>
      <c r="J296" s="1" t="s">
        <v>9039</v>
      </c>
      <c r="K296" s="1" t="s">
        <v>9040</v>
      </c>
      <c r="L296" s="1" t="s">
        <v>9041</v>
      </c>
      <c r="M296" s="1" t="s">
        <v>9042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x14ac:dyDescent="0.25">
      <c r="A297">
        <v>10</v>
      </c>
      <c r="B297" s="1" t="s">
        <v>8050</v>
      </c>
      <c r="C297">
        <v>1004</v>
      </c>
      <c r="D297" s="1" t="s">
        <v>9026</v>
      </c>
      <c r="E297">
        <v>100401</v>
      </c>
      <c r="F297" s="1" t="s">
        <v>9027</v>
      </c>
      <c r="G297">
        <v>100401008</v>
      </c>
      <c r="H297">
        <v>8</v>
      </c>
      <c r="I297" s="1" t="s">
        <v>9043</v>
      </c>
      <c r="J297" s="1" t="s">
        <v>9044</v>
      </c>
      <c r="K297" s="1" t="s">
        <v>9045</v>
      </c>
      <c r="L297" s="1" t="s">
        <v>9046</v>
      </c>
      <c r="M297" s="1" t="s">
        <v>9047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x14ac:dyDescent="0.25">
      <c r="A298">
        <v>10</v>
      </c>
      <c r="B298" s="1" t="s">
        <v>8050</v>
      </c>
      <c r="C298">
        <v>1004</v>
      </c>
      <c r="D298" s="1" t="s">
        <v>9026</v>
      </c>
      <c r="E298">
        <v>100401</v>
      </c>
      <c r="F298" s="1" t="s">
        <v>9027</v>
      </c>
      <c r="G298">
        <v>100401009</v>
      </c>
      <c r="H298">
        <v>9</v>
      </c>
      <c r="I298" s="1" t="s">
        <v>9048</v>
      </c>
      <c r="J298" s="1" t="s">
        <v>9049</v>
      </c>
      <c r="K298" s="1" t="s">
        <v>9050</v>
      </c>
      <c r="L298" s="1" t="s">
        <v>9051</v>
      </c>
      <c r="M298" s="1" t="s">
        <v>9052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x14ac:dyDescent="0.25">
      <c r="A299">
        <v>10</v>
      </c>
      <c r="B299" s="1" t="s">
        <v>8050</v>
      </c>
      <c r="C299">
        <v>1004</v>
      </c>
      <c r="D299" s="1" t="s">
        <v>9026</v>
      </c>
      <c r="E299">
        <v>100401</v>
      </c>
      <c r="F299" s="1" t="s">
        <v>9027</v>
      </c>
      <c r="G299">
        <v>100401010</v>
      </c>
      <c r="H299">
        <v>10</v>
      </c>
      <c r="I299" s="1" t="s">
        <v>9053</v>
      </c>
      <c r="J299" s="1" t="s">
        <v>9054</v>
      </c>
      <c r="K299" s="1" t="s">
        <v>9055</v>
      </c>
      <c r="L299" s="1" t="s">
        <v>9056</v>
      </c>
      <c r="M299" s="1" t="s">
        <v>9057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x14ac:dyDescent="0.25">
      <c r="A300">
        <v>10</v>
      </c>
      <c r="B300" s="1" t="s">
        <v>8050</v>
      </c>
      <c r="C300">
        <v>1004</v>
      </c>
      <c r="D300" s="1" t="s">
        <v>9026</v>
      </c>
      <c r="E300">
        <v>100401</v>
      </c>
      <c r="F300" s="1" t="s">
        <v>9027</v>
      </c>
      <c r="G300">
        <v>100401011</v>
      </c>
      <c r="H300">
        <v>11</v>
      </c>
      <c r="I300" s="1" t="s">
        <v>9058</v>
      </c>
      <c r="J300" s="1" t="s">
        <v>9059</v>
      </c>
      <c r="K300" s="1" t="s">
        <v>9060</v>
      </c>
      <c r="L300" s="1" t="s">
        <v>9061</v>
      </c>
      <c r="M300" s="1" t="s">
        <v>9062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x14ac:dyDescent="0.25">
      <c r="A301">
        <v>10</v>
      </c>
      <c r="B301" s="1" t="s">
        <v>8050</v>
      </c>
      <c r="C301">
        <v>1004</v>
      </c>
      <c r="D301" s="1" t="s">
        <v>9026</v>
      </c>
      <c r="E301">
        <v>100401</v>
      </c>
      <c r="F301" s="1" t="s">
        <v>9027</v>
      </c>
      <c r="G301">
        <v>100401012</v>
      </c>
      <c r="H301">
        <v>12</v>
      </c>
      <c r="I301" s="1" t="s">
        <v>22812</v>
      </c>
      <c r="J301" s="1" t="s">
        <v>22813</v>
      </c>
      <c r="K301" s="1" t="s">
        <v>22814</v>
      </c>
      <c r="L301" s="1" t="s">
        <v>22815</v>
      </c>
      <c r="M301" s="1" t="s">
        <v>22816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x14ac:dyDescent="0.25">
      <c r="A302">
        <v>10</v>
      </c>
      <c r="B302" s="1" t="s">
        <v>8050</v>
      </c>
      <c r="C302">
        <v>1004</v>
      </c>
      <c r="D302" s="1" t="s">
        <v>9026</v>
      </c>
      <c r="E302">
        <v>100402</v>
      </c>
      <c r="F302" s="1" t="s">
        <v>9063</v>
      </c>
      <c r="G302">
        <v>100402005</v>
      </c>
      <c r="H302">
        <v>5</v>
      </c>
      <c r="I302" s="1" t="s">
        <v>9064</v>
      </c>
      <c r="J302" s="1" t="s">
        <v>9065</v>
      </c>
      <c r="K302" s="1" t="s">
        <v>9066</v>
      </c>
      <c r="L302" s="1" t="s">
        <v>9067</v>
      </c>
      <c r="M302" s="1" t="s">
        <v>9068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x14ac:dyDescent="0.25">
      <c r="A303">
        <v>10</v>
      </c>
      <c r="B303" s="1" t="s">
        <v>8050</v>
      </c>
      <c r="C303">
        <v>1004</v>
      </c>
      <c r="D303" s="1" t="s">
        <v>9026</v>
      </c>
      <c r="E303">
        <v>100402</v>
      </c>
      <c r="F303" s="1" t="s">
        <v>9063</v>
      </c>
      <c r="G303">
        <v>100402006</v>
      </c>
      <c r="H303">
        <v>6</v>
      </c>
      <c r="I303" s="1" t="s">
        <v>9069</v>
      </c>
      <c r="J303" s="1" t="s">
        <v>9070</v>
      </c>
      <c r="K303" s="1" t="s">
        <v>9071</v>
      </c>
      <c r="L303" s="1" t="s">
        <v>9072</v>
      </c>
      <c r="M303" s="1" t="s">
        <v>9073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x14ac:dyDescent="0.25">
      <c r="A304">
        <v>10</v>
      </c>
      <c r="B304" s="1" t="s">
        <v>8050</v>
      </c>
      <c r="C304">
        <v>1004</v>
      </c>
      <c r="D304" s="1" t="s">
        <v>9026</v>
      </c>
      <c r="E304">
        <v>100402</v>
      </c>
      <c r="F304" s="1" t="s">
        <v>9063</v>
      </c>
      <c r="G304">
        <v>100402007</v>
      </c>
      <c r="H304">
        <v>7</v>
      </c>
      <c r="I304" s="1" t="s">
        <v>9074</v>
      </c>
      <c r="J304" s="1" t="s">
        <v>9075</v>
      </c>
      <c r="K304" s="1" t="s">
        <v>9076</v>
      </c>
      <c r="L304" s="1" t="s">
        <v>9077</v>
      </c>
      <c r="M304" s="1" t="s">
        <v>9078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x14ac:dyDescent="0.25">
      <c r="A305">
        <v>10</v>
      </c>
      <c r="B305" s="1" t="s">
        <v>8050</v>
      </c>
      <c r="C305">
        <v>1004</v>
      </c>
      <c r="D305" s="1" t="s">
        <v>9026</v>
      </c>
      <c r="E305">
        <v>100403</v>
      </c>
      <c r="F305" s="1" t="s">
        <v>9079</v>
      </c>
      <c r="G305">
        <v>100403005</v>
      </c>
      <c r="H305">
        <v>5</v>
      </c>
      <c r="I305" s="1" t="s">
        <v>9043</v>
      </c>
      <c r="J305" s="1" t="s">
        <v>9080</v>
      </c>
      <c r="K305" s="1" t="s">
        <v>9081</v>
      </c>
      <c r="L305" s="1" t="s">
        <v>9082</v>
      </c>
      <c r="M305" s="1" t="s">
        <v>9083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x14ac:dyDescent="0.25">
      <c r="A306">
        <v>10</v>
      </c>
      <c r="B306" s="1" t="s">
        <v>8050</v>
      </c>
      <c r="C306">
        <v>1004</v>
      </c>
      <c r="D306" s="1" t="s">
        <v>9026</v>
      </c>
      <c r="E306">
        <v>100403</v>
      </c>
      <c r="F306" s="1" t="s">
        <v>9079</v>
      </c>
      <c r="G306">
        <v>100403006</v>
      </c>
      <c r="H306">
        <v>6</v>
      </c>
      <c r="I306" s="1" t="s">
        <v>9084</v>
      </c>
      <c r="J306" s="1" t="s">
        <v>9085</v>
      </c>
      <c r="K306" s="1" t="s">
        <v>9086</v>
      </c>
      <c r="L306" s="1" t="s">
        <v>9087</v>
      </c>
      <c r="M306" s="1" t="s">
        <v>9088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x14ac:dyDescent="0.25">
      <c r="A307">
        <v>10</v>
      </c>
      <c r="B307" s="1" t="s">
        <v>8050</v>
      </c>
      <c r="C307">
        <v>1004</v>
      </c>
      <c r="D307" s="1" t="s">
        <v>9026</v>
      </c>
      <c r="E307">
        <v>100403</v>
      </c>
      <c r="F307" s="1" t="s">
        <v>9079</v>
      </c>
      <c r="G307">
        <v>100403007</v>
      </c>
      <c r="H307">
        <v>7</v>
      </c>
      <c r="I307" s="1" t="s">
        <v>9089</v>
      </c>
      <c r="J307" s="1" t="s">
        <v>9090</v>
      </c>
      <c r="K307" s="1" t="s">
        <v>9091</v>
      </c>
      <c r="L307" s="1" t="s">
        <v>9092</v>
      </c>
      <c r="M307" s="1" t="s">
        <v>9093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x14ac:dyDescent="0.25">
      <c r="A308">
        <v>10</v>
      </c>
      <c r="B308" s="1" t="s">
        <v>8050</v>
      </c>
      <c r="C308">
        <v>1004</v>
      </c>
      <c r="D308" s="1" t="s">
        <v>9026</v>
      </c>
      <c r="E308">
        <v>100404</v>
      </c>
      <c r="F308" s="1" t="s">
        <v>9094</v>
      </c>
      <c r="G308">
        <v>100404005</v>
      </c>
      <c r="H308">
        <v>5</v>
      </c>
      <c r="I308" s="1" t="s">
        <v>9095</v>
      </c>
      <c r="J308" s="1" t="s">
        <v>9096</v>
      </c>
      <c r="K308" s="1" t="s">
        <v>9097</v>
      </c>
      <c r="L308" s="1" t="s">
        <v>9098</v>
      </c>
      <c r="M308" s="1" t="s">
        <v>9099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x14ac:dyDescent="0.25">
      <c r="A309">
        <v>10</v>
      </c>
      <c r="B309" s="1" t="s">
        <v>8050</v>
      </c>
      <c r="C309">
        <v>1004</v>
      </c>
      <c r="D309" s="1" t="s">
        <v>9026</v>
      </c>
      <c r="E309">
        <v>100404</v>
      </c>
      <c r="F309" s="1" t="s">
        <v>9094</v>
      </c>
      <c r="G309">
        <v>100404006</v>
      </c>
      <c r="H309">
        <v>6</v>
      </c>
      <c r="I309" s="1" t="s">
        <v>9100</v>
      </c>
      <c r="J309" s="1" t="s">
        <v>9101</v>
      </c>
      <c r="K309" s="1" t="s">
        <v>9102</v>
      </c>
      <c r="L309" s="1" t="s">
        <v>9103</v>
      </c>
      <c r="M309" s="1" t="s">
        <v>9104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x14ac:dyDescent="0.25">
      <c r="A310">
        <v>10</v>
      </c>
      <c r="B310" s="1" t="s">
        <v>8050</v>
      </c>
      <c r="C310">
        <v>1004</v>
      </c>
      <c r="D310" s="1" t="s">
        <v>9026</v>
      </c>
      <c r="E310">
        <v>100405</v>
      </c>
      <c r="F310" s="1" t="s">
        <v>9105</v>
      </c>
      <c r="G310">
        <v>100405005</v>
      </c>
      <c r="H310">
        <v>5</v>
      </c>
      <c r="I310" s="1" t="s">
        <v>9106</v>
      </c>
      <c r="J310" s="1" t="s">
        <v>9107</v>
      </c>
      <c r="K310" s="1" t="s">
        <v>9108</v>
      </c>
      <c r="L310" s="1" t="s">
        <v>9109</v>
      </c>
      <c r="M310" s="1" t="s">
        <v>9110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x14ac:dyDescent="0.25">
      <c r="A311">
        <v>10</v>
      </c>
      <c r="B311" s="1" t="s">
        <v>8050</v>
      </c>
      <c r="C311">
        <v>1004</v>
      </c>
      <c r="D311" s="1" t="s">
        <v>9026</v>
      </c>
      <c r="E311">
        <v>100405</v>
      </c>
      <c r="F311" s="1" t="s">
        <v>9105</v>
      </c>
      <c r="G311">
        <v>100405006</v>
      </c>
      <c r="H311">
        <v>6</v>
      </c>
      <c r="I311" s="1" t="s">
        <v>9111</v>
      </c>
      <c r="J311" s="1" t="s">
        <v>9112</v>
      </c>
      <c r="K311" s="1" t="s">
        <v>9113</v>
      </c>
      <c r="L311" s="1" t="s">
        <v>9114</v>
      </c>
      <c r="M311" s="1" t="s">
        <v>9115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x14ac:dyDescent="0.25">
      <c r="A312">
        <v>10</v>
      </c>
      <c r="B312" s="1" t="s">
        <v>8050</v>
      </c>
      <c r="C312">
        <v>1004</v>
      </c>
      <c r="D312" s="1" t="s">
        <v>9026</v>
      </c>
      <c r="E312">
        <v>100405</v>
      </c>
      <c r="F312" s="1" t="s">
        <v>9105</v>
      </c>
      <c r="G312">
        <v>100405007</v>
      </c>
      <c r="H312">
        <v>7</v>
      </c>
      <c r="I312" s="1" t="s">
        <v>9048</v>
      </c>
      <c r="J312" s="1" t="s">
        <v>9116</v>
      </c>
      <c r="K312" s="1" t="s">
        <v>9117</v>
      </c>
      <c r="L312" s="1" t="s">
        <v>9118</v>
      </c>
      <c r="M312" s="1" t="s">
        <v>9119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x14ac:dyDescent="0.25">
      <c r="A313">
        <v>10</v>
      </c>
      <c r="B313" s="1" t="s">
        <v>8050</v>
      </c>
      <c r="C313">
        <v>1004</v>
      </c>
      <c r="D313" s="1" t="s">
        <v>9026</v>
      </c>
      <c r="E313">
        <v>100405</v>
      </c>
      <c r="F313" s="1" t="s">
        <v>9105</v>
      </c>
      <c r="G313">
        <v>100405008</v>
      </c>
      <c r="H313">
        <v>8</v>
      </c>
      <c r="I313" s="1" t="s">
        <v>9120</v>
      </c>
      <c r="J313" s="1" t="s">
        <v>9121</v>
      </c>
      <c r="K313" s="1" t="s">
        <v>9122</v>
      </c>
      <c r="L313" s="1" t="s">
        <v>9123</v>
      </c>
      <c r="M313" s="1" t="s">
        <v>9124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x14ac:dyDescent="0.25">
      <c r="A314">
        <v>10</v>
      </c>
      <c r="B314" s="1" t="s">
        <v>8050</v>
      </c>
      <c r="C314">
        <v>1004</v>
      </c>
      <c r="D314" s="1" t="s">
        <v>9026</v>
      </c>
      <c r="E314">
        <v>100405</v>
      </c>
      <c r="F314" s="1" t="s">
        <v>9105</v>
      </c>
      <c r="G314">
        <v>100405009</v>
      </c>
      <c r="H314">
        <v>9</v>
      </c>
      <c r="I314" s="1" t="s">
        <v>9125</v>
      </c>
      <c r="J314" s="1" t="s">
        <v>9126</v>
      </c>
      <c r="K314" s="1" t="s">
        <v>9127</v>
      </c>
      <c r="L314" s="1" t="s">
        <v>9128</v>
      </c>
      <c r="M314" s="1" t="s">
        <v>9129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x14ac:dyDescent="0.25">
      <c r="A315">
        <v>10</v>
      </c>
      <c r="B315" s="1" t="s">
        <v>8050</v>
      </c>
      <c r="C315">
        <v>1004</v>
      </c>
      <c r="D315" s="1" t="s">
        <v>9026</v>
      </c>
      <c r="E315">
        <v>100405</v>
      </c>
      <c r="F315" s="1" t="s">
        <v>9105</v>
      </c>
      <c r="G315">
        <v>100405010</v>
      </c>
      <c r="H315">
        <v>10</v>
      </c>
      <c r="I315" s="1" t="s">
        <v>9130</v>
      </c>
      <c r="J315" s="1" t="s">
        <v>9131</v>
      </c>
      <c r="K315" s="1" t="s">
        <v>9132</v>
      </c>
      <c r="L315" s="1" t="s">
        <v>9133</v>
      </c>
      <c r="M315" s="1" t="s">
        <v>9134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x14ac:dyDescent="0.25">
      <c r="A316">
        <v>10</v>
      </c>
      <c r="B316" s="1" t="s">
        <v>8050</v>
      </c>
      <c r="C316">
        <v>1004</v>
      </c>
      <c r="D316" s="1" t="s">
        <v>9026</v>
      </c>
      <c r="E316">
        <v>100405</v>
      </c>
      <c r="F316" s="1" t="s">
        <v>9105</v>
      </c>
      <c r="G316">
        <v>100405011</v>
      </c>
      <c r="H316">
        <v>11</v>
      </c>
      <c r="I316" s="1" t="s">
        <v>9135</v>
      </c>
      <c r="J316" s="1" t="s">
        <v>9136</v>
      </c>
      <c r="K316" s="1" t="s">
        <v>9137</v>
      </c>
      <c r="L316" s="1" t="s">
        <v>9138</v>
      </c>
      <c r="M316" s="1" t="s">
        <v>9139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x14ac:dyDescent="0.25">
      <c r="A317">
        <v>10</v>
      </c>
      <c r="B317" s="1" t="s">
        <v>8050</v>
      </c>
      <c r="C317">
        <v>1004</v>
      </c>
      <c r="D317" s="1" t="s">
        <v>9026</v>
      </c>
      <c r="E317">
        <v>100405</v>
      </c>
      <c r="F317" s="1" t="s">
        <v>9105</v>
      </c>
      <c r="G317">
        <v>100405012</v>
      </c>
      <c r="H317">
        <v>12</v>
      </c>
      <c r="I317" s="1" t="s">
        <v>9140</v>
      </c>
      <c r="J317" s="1" t="s">
        <v>9141</v>
      </c>
      <c r="K317" s="1" t="s">
        <v>9142</v>
      </c>
      <c r="L317" s="1" t="s">
        <v>9143</v>
      </c>
      <c r="M317" s="1" t="s">
        <v>9144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x14ac:dyDescent="0.25">
      <c r="A318">
        <v>10</v>
      </c>
      <c r="B318" s="1" t="s">
        <v>8050</v>
      </c>
      <c r="C318">
        <v>1004</v>
      </c>
      <c r="D318" s="1" t="s">
        <v>9026</v>
      </c>
      <c r="E318">
        <v>100405</v>
      </c>
      <c r="F318" s="1" t="s">
        <v>9105</v>
      </c>
      <c r="G318">
        <v>100405013</v>
      </c>
      <c r="H318">
        <v>13</v>
      </c>
      <c r="I318" s="1" t="s">
        <v>9145</v>
      </c>
      <c r="J318" s="1" t="s">
        <v>9146</v>
      </c>
      <c r="K318" s="1" t="s">
        <v>9147</v>
      </c>
      <c r="L318" s="1" t="s">
        <v>9148</v>
      </c>
      <c r="M318" s="1" t="s">
        <v>9149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x14ac:dyDescent="0.25">
      <c r="A319">
        <v>10</v>
      </c>
      <c r="B319" s="1" t="s">
        <v>8050</v>
      </c>
      <c r="C319">
        <v>1004</v>
      </c>
      <c r="D319" s="1" t="s">
        <v>9026</v>
      </c>
      <c r="E319">
        <v>100405</v>
      </c>
      <c r="F319" s="1" t="s">
        <v>9105</v>
      </c>
      <c r="G319">
        <v>100405014</v>
      </c>
      <c r="H319">
        <v>14</v>
      </c>
      <c r="I319" s="1" t="s">
        <v>9150</v>
      </c>
      <c r="J319" s="1" t="s">
        <v>9151</v>
      </c>
      <c r="K319" s="1" t="s">
        <v>9152</v>
      </c>
      <c r="L319" s="1" t="s">
        <v>9153</v>
      </c>
      <c r="M319" s="1" t="s">
        <v>9154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x14ac:dyDescent="0.25">
      <c r="A320">
        <v>10</v>
      </c>
      <c r="B320" s="1" t="s">
        <v>8050</v>
      </c>
      <c r="C320">
        <v>1004</v>
      </c>
      <c r="D320" s="1" t="s">
        <v>9026</v>
      </c>
      <c r="E320">
        <v>100405</v>
      </c>
      <c r="F320" s="1" t="s">
        <v>9105</v>
      </c>
      <c r="G320">
        <v>100405015</v>
      </c>
      <c r="H320">
        <v>15</v>
      </c>
      <c r="I320" s="1" t="s">
        <v>9043</v>
      </c>
      <c r="J320" s="1" t="s">
        <v>9155</v>
      </c>
      <c r="K320" s="1" t="s">
        <v>9156</v>
      </c>
      <c r="L320" s="1" t="s">
        <v>9157</v>
      </c>
      <c r="M320" s="1" t="s">
        <v>9158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x14ac:dyDescent="0.25">
      <c r="A321">
        <v>10</v>
      </c>
      <c r="B321" s="1" t="s">
        <v>8050</v>
      </c>
      <c r="C321">
        <v>1004</v>
      </c>
      <c r="D321" s="1" t="s">
        <v>9026</v>
      </c>
      <c r="E321">
        <v>100405</v>
      </c>
      <c r="F321" s="1" t="s">
        <v>9105</v>
      </c>
      <c r="G321">
        <v>100405016</v>
      </c>
      <c r="H321">
        <v>16</v>
      </c>
      <c r="I321" s="1" t="s">
        <v>9159</v>
      </c>
      <c r="J321" s="1" t="s">
        <v>9160</v>
      </c>
      <c r="K321" s="1" t="s">
        <v>9161</v>
      </c>
      <c r="L321" s="1" t="s">
        <v>9162</v>
      </c>
      <c r="M321" s="1" t="s">
        <v>9163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x14ac:dyDescent="0.25">
      <c r="A322">
        <v>10</v>
      </c>
      <c r="B322" s="1" t="s">
        <v>8050</v>
      </c>
      <c r="C322">
        <v>1004</v>
      </c>
      <c r="D322" s="1" t="s">
        <v>9026</v>
      </c>
      <c r="E322">
        <v>100406</v>
      </c>
      <c r="F322" s="1" t="s">
        <v>9164</v>
      </c>
      <c r="G322">
        <v>100406005</v>
      </c>
      <c r="H322">
        <v>5</v>
      </c>
      <c r="I322" s="1" t="s">
        <v>9165</v>
      </c>
      <c r="J322" s="1" t="s">
        <v>9166</v>
      </c>
      <c r="K322" s="1" t="s">
        <v>9167</v>
      </c>
      <c r="L322" s="1" t="s">
        <v>9168</v>
      </c>
      <c r="M322" s="1" t="s">
        <v>9169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x14ac:dyDescent="0.25">
      <c r="A323">
        <v>10</v>
      </c>
      <c r="B323" s="1" t="s">
        <v>8050</v>
      </c>
      <c r="C323">
        <v>1004</v>
      </c>
      <c r="D323" s="1" t="s">
        <v>9026</v>
      </c>
      <c r="E323">
        <v>100406</v>
      </c>
      <c r="F323" s="1" t="s">
        <v>9164</v>
      </c>
      <c r="G323">
        <v>100406006</v>
      </c>
      <c r="H323">
        <v>6</v>
      </c>
      <c r="I323" s="1" t="s">
        <v>9170</v>
      </c>
      <c r="J323" s="1" t="s">
        <v>9171</v>
      </c>
      <c r="K323" s="1" t="s">
        <v>9172</v>
      </c>
      <c r="L323" s="1" t="s">
        <v>9173</v>
      </c>
      <c r="M323" s="1" t="s">
        <v>9174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x14ac:dyDescent="0.25">
      <c r="A324">
        <v>10</v>
      </c>
      <c r="B324" s="1" t="s">
        <v>8050</v>
      </c>
      <c r="C324">
        <v>1004</v>
      </c>
      <c r="D324" s="1" t="s">
        <v>9026</v>
      </c>
      <c r="E324">
        <v>100406</v>
      </c>
      <c r="F324" s="1" t="s">
        <v>9164</v>
      </c>
      <c r="G324">
        <v>100406007</v>
      </c>
      <c r="H324">
        <v>7</v>
      </c>
      <c r="I324" s="1" t="s">
        <v>9043</v>
      </c>
      <c r="J324" s="1" t="s">
        <v>9175</v>
      </c>
      <c r="K324" s="1" t="s">
        <v>9176</v>
      </c>
      <c r="L324" s="1" t="s">
        <v>9177</v>
      </c>
      <c r="M324" s="1" t="s">
        <v>9178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x14ac:dyDescent="0.25">
      <c r="A325">
        <v>10</v>
      </c>
      <c r="B325" s="1" t="s">
        <v>8050</v>
      </c>
      <c r="C325">
        <v>1004</v>
      </c>
      <c r="D325" s="1" t="s">
        <v>9026</v>
      </c>
      <c r="E325">
        <v>100406</v>
      </c>
      <c r="F325" s="1" t="s">
        <v>9164</v>
      </c>
      <c r="G325">
        <v>100406008</v>
      </c>
      <c r="H325">
        <v>8</v>
      </c>
      <c r="I325" s="1" t="s">
        <v>9179</v>
      </c>
      <c r="J325" s="1" t="s">
        <v>9180</v>
      </c>
      <c r="K325" s="1" t="s">
        <v>9181</v>
      </c>
      <c r="L325" s="1" t="s">
        <v>9182</v>
      </c>
      <c r="M325" s="1" t="s">
        <v>9183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x14ac:dyDescent="0.25">
      <c r="A326">
        <v>10</v>
      </c>
      <c r="B326" s="1" t="s">
        <v>8050</v>
      </c>
      <c r="C326">
        <v>1004</v>
      </c>
      <c r="D326" s="1" t="s">
        <v>9026</v>
      </c>
      <c r="E326">
        <v>100406</v>
      </c>
      <c r="F326" s="1" t="s">
        <v>9164</v>
      </c>
      <c r="G326">
        <v>100406009</v>
      </c>
      <c r="H326">
        <v>9</v>
      </c>
      <c r="I326" s="1" t="s">
        <v>9048</v>
      </c>
      <c r="J326" s="1" t="s">
        <v>9184</v>
      </c>
      <c r="K326" s="1" t="s">
        <v>9185</v>
      </c>
      <c r="L326" s="1" t="s">
        <v>9186</v>
      </c>
      <c r="M326" s="1" t="s">
        <v>9187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x14ac:dyDescent="0.25">
      <c r="A327">
        <v>10</v>
      </c>
      <c r="B327" s="1" t="s">
        <v>8050</v>
      </c>
      <c r="C327">
        <v>1004</v>
      </c>
      <c r="D327" s="1" t="s">
        <v>9026</v>
      </c>
      <c r="E327">
        <v>100407</v>
      </c>
      <c r="F327" s="1" t="s">
        <v>9188</v>
      </c>
      <c r="G327">
        <v>100407005</v>
      </c>
      <c r="H327">
        <v>5</v>
      </c>
      <c r="I327" s="1" t="s">
        <v>9189</v>
      </c>
      <c r="J327" s="1" t="s">
        <v>9190</v>
      </c>
      <c r="K327" s="1" t="s">
        <v>9191</v>
      </c>
      <c r="L327" s="1" t="s">
        <v>9192</v>
      </c>
      <c r="M327" s="1" t="s">
        <v>9193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x14ac:dyDescent="0.25">
      <c r="A328">
        <v>10</v>
      </c>
      <c r="B328" s="1" t="s">
        <v>8050</v>
      </c>
      <c r="C328">
        <v>1004</v>
      </c>
      <c r="D328" s="1" t="s">
        <v>9026</v>
      </c>
      <c r="E328">
        <v>100409</v>
      </c>
      <c r="F328" s="1" t="s">
        <v>13219</v>
      </c>
      <c r="G328">
        <v>100409005</v>
      </c>
      <c r="H328">
        <v>5</v>
      </c>
      <c r="I328" s="1" t="s">
        <v>22817</v>
      </c>
      <c r="J328" s="1" t="s">
        <v>22818</v>
      </c>
      <c r="K328" s="1" t="s">
        <v>22819</v>
      </c>
      <c r="L328" s="1" t="s">
        <v>22820</v>
      </c>
      <c r="M328" s="1" t="s">
        <v>22821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x14ac:dyDescent="0.25">
      <c r="A329">
        <v>10</v>
      </c>
      <c r="B329" s="1" t="s">
        <v>8050</v>
      </c>
      <c r="C329">
        <v>1004</v>
      </c>
      <c r="D329" s="1" t="s">
        <v>9026</v>
      </c>
      <c r="E329">
        <v>100409</v>
      </c>
      <c r="F329" s="1" t="s">
        <v>13219</v>
      </c>
      <c r="G329">
        <v>100409006</v>
      </c>
      <c r="H329">
        <v>6</v>
      </c>
      <c r="I329" s="1" t="s">
        <v>22822</v>
      </c>
      <c r="J329" s="1" t="s">
        <v>22823</v>
      </c>
      <c r="K329" s="1" t="s">
        <v>22824</v>
      </c>
      <c r="L329" s="1" t="s">
        <v>22825</v>
      </c>
      <c r="M329" s="1" t="s">
        <v>22826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25">
      <c r="A330">
        <v>10</v>
      </c>
      <c r="B330" s="1" t="s">
        <v>8050</v>
      </c>
      <c r="C330">
        <v>1001</v>
      </c>
      <c r="D330" s="1" t="s">
        <v>8051</v>
      </c>
      <c r="E330">
        <v>100101</v>
      </c>
      <c r="F330" s="1" t="s">
        <v>8052</v>
      </c>
      <c r="G330">
        <v>100101004</v>
      </c>
      <c r="H330">
        <v>4</v>
      </c>
      <c r="I330" s="1" t="s">
        <v>13077</v>
      </c>
      <c r="J330" s="1" t="s">
        <v>13078</v>
      </c>
      <c r="K330" s="1" t="s">
        <v>13079</v>
      </c>
      <c r="L330" s="1" t="s">
        <v>13080</v>
      </c>
      <c r="M330" s="1" t="s">
        <v>13081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25">
      <c r="A331">
        <v>10</v>
      </c>
      <c r="B331" s="1" t="s">
        <v>8050</v>
      </c>
      <c r="C331">
        <v>1001</v>
      </c>
      <c r="D331" s="1" t="s">
        <v>8051</v>
      </c>
      <c r="E331">
        <v>100102</v>
      </c>
      <c r="F331" s="1" t="s">
        <v>8102</v>
      </c>
      <c r="G331">
        <v>100102004</v>
      </c>
      <c r="H331">
        <v>4</v>
      </c>
      <c r="I331" s="1" t="s">
        <v>13082</v>
      </c>
      <c r="J331" s="1" t="s">
        <v>13083</v>
      </c>
      <c r="K331" s="1" t="s">
        <v>13084</v>
      </c>
      <c r="L331" s="1" t="s">
        <v>13085</v>
      </c>
      <c r="M331" s="1" t="s">
        <v>13086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25">
      <c r="A332">
        <v>10</v>
      </c>
      <c r="B332" s="1" t="s">
        <v>8050</v>
      </c>
      <c r="C332">
        <v>1001</v>
      </c>
      <c r="D332" s="1" t="s">
        <v>8051</v>
      </c>
      <c r="E332">
        <v>100103</v>
      </c>
      <c r="F332" s="1" t="s">
        <v>8133</v>
      </c>
      <c r="G332">
        <v>100103004</v>
      </c>
      <c r="H332">
        <v>4</v>
      </c>
      <c r="I332" s="1" t="s">
        <v>13087</v>
      </c>
      <c r="J332" s="1" t="s">
        <v>13088</v>
      </c>
      <c r="K332" s="1" t="s">
        <v>13089</v>
      </c>
      <c r="L332" s="1" t="s">
        <v>13090</v>
      </c>
      <c r="M332" s="1" t="s">
        <v>13091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25">
      <c r="A333">
        <v>10</v>
      </c>
      <c r="B333" s="1" t="s">
        <v>8050</v>
      </c>
      <c r="C333">
        <v>1001</v>
      </c>
      <c r="D333" s="1" t="s">
        <v>8051</v>
      </c>
      <c r="E333">
        <v>100104</v>
      </c>
      <c r="F333" s="1" t="s">
        <v>8158</v>
      </c>
      <c r="G333">
        <v>100104004</v>
      </c>
      <c r="H333">
        <v>4</v>
      </c>
      <c r="I333" s="1" t="s">
        <v>13092</v>
      </c>
      <c r="J333" s="1" t="s">
        <v>13093</v>
      </c>
      <c r="K333" s="1" t="s">
        <v>13094</v>
      </c>
      <c r="L333" s="1" t="s">
        <v>13095</v>
      </c>
      <c r="M333" s="1" t="s">
        <v>13096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25">
      <c r="A334">
        <v>10</v>
      </c>
      <c r="B334" s="1" t="s">
        <v>8050</v>
      </c>
      <c r="C334">
        <v>1001</v>
      </c>
      <c r="D334" s="1" t="s">
        <v>8051</v>
      </c>
      <c r="E334">
        <v>100105</v>
      </c>
      <c r="F334" s="1" t="s">
        <v>8173</v>
      </c>
      <c r="G334">
        <v>100105004</v>
      </c>
      <c r="H334">
        <v>4</v>
      </c>
      <c r="I334" s="1" t="s">
        <v>13097</v>
      </c>
      <c r="J334" s="1" t="s">
        <v>13098</v>
      </c>
      <c r="K334" s="1" t="s">
        <v>13099</v>
      </c>
      <c r="L334" s="1" t="s">
        <v>13100</v>
      </c>
      <c r="M334" s="1" t="s">
        <v>13101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25">
      <c r="A335">
        <v>10</v>
      </c>
      <c r="B335" s="1" t="s">
        <v>8050</v>
      </c>
      <c r="C335">
        <v>1001</v>
      </c>
      <c r="D335" s="1" t="s">
        <v>8051</v>
      </c>
      <c r="E335">
        <v>100107</v>
      </c>
      <c r="F335" s="1" t="s">
        <v>6287</v>
      </c>
      <c r="G335">
        <v>100107004</v>
      </c>
      <c r="H335">
        <v>4</v>
      </c>
      <c r="I335" s="1" t="s">
        <v>13102</v>
      </c>
      <c r="J335" s="1" t="s">
        <v>13103</v>
      </c>
      <c r="K335" s="1" t="s">
        <v>13104</v>
      </c>
      <c r="L335" s="1" t="s">
        <v>13105</v>
      </c>
      <c r="M335" s="1" t="s">
        <v>13106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25">
      <c r="A336">
        <v>10</v>
      </c>
      <c r="B336" s="1" t="s">
        <v>8050</v>
      </c>
      <c r="C336">
        <v>1001</v>
      </c>
      <c r="D336" s="1" t="s">
        <v>8051</v>
      </c>
      <c r="E336">
        <v>100108</v>
      </c>
      <c r="F336" s="1" t="s">
        <v>8234</v>
      </c>
      <c r="G336">
        <v>100108004</v>
      </c>
      <c r="H336">
        <v>4</v>
      </c>
      <c r="I336" s="1" t="s">
        <v>13107</v>
      </c>
      <c r="J336" s="1" t="s">
        <v>13108</v>
      </c>
      <c r="K336" s="1" t="s">
        <v>13109</v>
      </c>
      <c r="L336" s="1" t="s">
        <v>13110</v>
      </c>
      <c r="M336" s="1" t="s">
        <v>13111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25">
      <c r="A337">
        <v>10</v>
      </c>
      <c r="B337" s="1" t="s">
        <v>8050</v>
      </c>
      <c r="C337">
        <v>1001</v>
      </c>
      <c r="D337" s="1" t="s">
        <v>8051</v>
      </c>
      <c r="E337">
        <v>100110</v>
      </c>
      <c r="F337" s="1" t="s">
        <v>8269</v>
      </c>
      <c r="G337">
        <v>100110004</v>
      </c>
      <c r="H337">
        <v>4</v>
      </c>
      <c r="I337" s="1" t="s">
        <v>13112</v>
      </c>
      <c r="J337" s="1" t="s">
        <v>13113</v>
      </c>
      <c r="K337" s="1" t="s">
        <v>13114</v>
      </c>
      <c r="L337" s="1" t="s">
        <v>13115</v>
      </c>
      <c r="M337" s="1" t="s">
        <v>13116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25">
      <c r="A338">
        <v>10</v>
      </c>
      <c r="B338" s="1" t="s">
        <v>8050</v>
      </c>
      <c r="C338">
        <v>1001</v>
      </c>
      <c r="D338" s="1" t="s">
        <v>8051</v>
      </c>
      <c r="E338">
        <v>100111</v>
      </c>
      <c r="F338" s="1" t="s">
        <v>8285</v>
      </c>
      <c r="G338">
        <v>100111004</v>
      </c>
      <c r="H338">
        <v>4</v>
      </c>
      <c r="I338" s="1" t="s">
        <v>13117</v>
      </c>
      <c r="J338" s="1" t="s">
        <v>13118</v>
      </c>
      <c r="K338" s="1" t="s">
        <v>13119</v>
      </c>
      <c r="L338" s="1" t="s">
        <v>13120</v>
      </c>
      <c r="M338" s="1" t="s">
        <v>13121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25">
      <c r="A339">
        <v>10</v>
      </c>
      <c r="B339" s="1" t="s">
        <v>8050</v>
      </c>
      <c r="C339">
        <v>1001</v>
      </c>
      <c r="D339" s="1" t="s">
        <v>8051</v>
      </c>
      <c r="E339">
        <v>100112</v>
      </c>
      <c r="F339" s="1" t="s">
        <v>8326</v>
      </c>
      <c r="G339">
        <v>100112004</v>
      </c>
      <c r="H339">
        <v>4</v>
      </c>
      <c r="I339" s="1" t="s">
        <v>13122</v>
      </c>
      <c r="J339" s="1" t="s">
        <v>13123</v>
      </c>
      <c r="K339" s="1" t="s">
        <v>13124</v>
      </c>
      <c r="L339" s="1" t="s">
        <v>13125</v>
      </c>
      <c r="M339" s="1" t="s">
        <v>13126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25">
      <c r="A340">
        <v>10</v>
      </c>
      <c r="B340" s="1" t="s">
        <v>8050</v>
      </c>
      <c r="C340">
        <v>1001</v>
      </c>
      <c r="D340" s="1" t="s">
        <v>8051</v>
      </c>
      <c r="E340">
        <v>100113</v>
      </c>
      <c r="F340" s="1" t="s">
        <v>8570</v>
      </c>
      <c r="G340">
        <v>100113004</v>
      </c>
      <c r="H340">
        <v>4</v>
      </c>
      <c r="I340" s="1" t="s">
        <v>13127</v>
      </c>
      <c r="J340" s="1" t="s">
        <v>13128</v>
      </c>
      <c r="K340" s="1" t="s">
        <v>13129</v>
      </c>
      <c r="L340" s="1" t="s">
        <v>13130</v>
      </c>
      <c r="M340" s="1" t="s">
        <v>13131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25">
      <c r="A341">
        <v>10</v>
      </c>
      <c r="B341" s="1" t="s">
        <v>8050</v>
      </c>
      <c r="C341">
        <v>1001</v>
      </c>
      <c r="D341" s="1" t="s">
        <v>8051</v>
      </c>
      <c r="E341">
        <v>100114</v>
      </c>
      <c r="F341" s="1" t="s">
        <v>8606</v>
      </c>
      <c r="G341">
        <v>100114004</v>
      </c>
      <c r="H341">
        <v>4</v>
      </c>
      <c r="I341" s="1" t="s">
        <v>13132</v>
      </c>
      <c r="J341" s="1" t="s">
        <v>13133</v>
      </c>
      <c r="K341" s="1" t="s">
        <v>13134</v>
      </c>
      <c r="L341" s="1" t="s">
        <v>13135</v>
      </c>
      <c r="M341" s="1" t="s">
        <v>13136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25">
      <c r="A342">
        <v>10</v>
      </c>
      <c r="B342" s="1" t="s">
        <v>8050</v>
      </c>
      <c r="C342">
        <v>1001</v>
      </c>
      <c r="D342" s="1" t="s">
        <v>8051</v>
      </c>
      <c r="E342">
        <v>100117</v>
      </c>
      <c r="F342" s="1" t="s">
        <v>8662</v>
      </c>
      <c r="G342">
        <v>100117004</v>
      </c>
      <c r="H342">
        <v>4</v>
      </c>
      <c r="I342" s="1" t="s">
        <v>13137</v>
      </c>
      <c r="J342" s="1" t="s">
        <v>13138</v>
      </c>
      <c r="K342" s="1" t="s">
        <v>13139</v>
      </c>
      <c r="L342" s="1" t="s">
        <v>13140</v>
      </c>
      <c r="M342" s="1" t="s">
        <v>13141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x14ac:dyDescent="0.25">
      <c r="A343">
        <v>10</v>
      </c>
      <c r="B343" s="1" t="s">
        <v>8050</v>
      </c>
      <c r="C343">
        <v>1002</v>
      </c>
      <c r="D343" s="1" t="s">
        <v>8672</v>
      </c>
      <c r="E343">
        <v>100202</v>
      </c>
      <c r="F343" s="1" t="s">
        <v>8787</v>
      </c>
      <c r="G343">
        <v>100202004</v>
      </c>
      <c r="H343">
        <v>4</v>
      </c>
      <c r="I343" s="1" t="s">
        <v>13147</v>
      </c>
      <c r="J343" s="1" t="s">
        <v>13148</v>
      </c>
      <c r="K343" s="1" t="s">
        <v>13149</v>
      </c>
      <c r="L343" s="1" t="s">
        <v>13150</v>
      </c>
      <c r="M343" s="1" t="s">
        <v>13151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x14ac:dyDescent="0.25">
      <c r="A344">
        <v>10</v>
      </c>
      <c r="B344" s="1" t="s">
        <v>8050</v>
      </c>
      <c r="C344">
        <v>1002</v>
      </c>
      <c r="D344" s="1" t="s">
        <v>8672</v>
      </c>
      <c r="E344">
        <v>100203</v>
      </c>
      <c r="F344" s="1" t="s">
        <v>8872</v>
      </c>
      <c r="G344">
        <v>100203004</v>
      </c>
      <c r="H344">
        <v>4</v>
      </c>
      <c r="I344" s="1" t="s">
        <v>13152</v>
      </c>
      <c r="J344" s="1" t="s">
        <v>13153</v>
      </c>
      <c r="K344" s="1" t="s">
        <v>13154</v>
      </c>
      <c r="L344" s="1" t="s">
        <v>13155</v>
      </c>
      <c r="M344" s="1" t="s">
        <v>13156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x14ac:dyDescent="0.25">
      <c r="A345">
        <v>10</v>
      </c>
      <c r="B345" s="1" t="s">
        <v>8050</v>
      </c>
      <c r="C345">
        <v>1002</v>
      </c>
      <c r="D345" s="1" t="s">
        <v>8672</v>
      </c>
      <c r="E345">
        <v>100204</v>
      </c>
      <c r="F345" s="1" t="s">
        <v>8903</v>
      </c>
      <c r="G345">
        <v>100204004</v>
      </c>
      <c r="H345">
        <v>4</v>
      </c>
      <c r="I345" s="1" t="s">
        <v>13157</v>
      </c>
      <c r="J345" s="1" t="s">
        <v>13158</v>
      </c>
      <c r="K345" s="1" t="s">
        <v>13159</v>
      </c>
      <c r="L345" s="1" t="s">
        <v>13160</v>
      </c>
      <c r="M345" s="1" t="s">
        <v>13161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x14ac:dyDescent="0.25">
      <c r="A346">
        <v>10</v>
      </c>
      <c r="B346" s="1" t="s">
        <v>8050</v>
      </c>
      <c r="C346">
        <v>1002</v>
      </c>
      <c r="D346" s="1" t="s">
        <v>8672</v>
      </c>
      <c r="E346">
        <v>100205</v>
      </c>
      <c r="F346" s="1" t="s">
        <v>13162</v>
      </c>
      <c r="G346">
        <v>100205004</v>
      </c>
      <c r="H346">
        <v>4</v>
      </c>
      <c r="I346" s="1" t="s">
        <v>13163</v>
      </c>
      <c r="J346" s="1" t="s">
        <v>13164</v>
      </c>
      <c r="K346" s="1" t="s">
        <v>13165</v>
      </c>
      <c r="L346" s="1" t="s">
        <v>13166</v>
      </c>
      <c r="M346" s="1" t="s">
        <v>13167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x14ac:dyDescent="0.25">
      <c r="A347">
        <v>10</v>
      </c>
      <c r="B347" s="1" t="s">
        <v>8050</v>
      </c>
      <c r="C347">
        <v>1002</v>
      </c>
      <c r="D347" s="1" t="s">
        <v>8672</v>
      </c>
      <c r="E347">
        <v>100206</v>
      </c>
      <c r="F347" s="1" t="s">
        <v>8933</v>
      </c>
      <c r="G347">
        <v>100206004</v>
      </c>
      <c r="H347">
        <v>4</v>
      </c>
      <c r="I347" s="1" t="s">
        <v>13168</v>
      </c>
      <c r="J347" s="1" t="s">
        <v>13169</v>
      </c>
      <c r="K347" s="1" t="s">
        <v>13170</v>
      </c>
      <c r="L347" s="1" t="s">
        <v>13171</v>
      </c>
      <c r="M347" s="1" t="s">
        <v>13172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x14ac:dyDescent="0.25">
      <c r="A348">
        <v>10</v>
      </c>
      <c r="B348" s="1" t="s">
        <v>8050</v>
      </c>
      <c r="C348">
        <v>1002</v>
      </c>
      <c r="D348" s="1" t="s">
        <v>8672</v>
      </c>
      <c r="E348">
        <v>100208</v>
      </c>
      <c r="F348" s="1" t="s">
        <v>8984</v>
      </c>
      <c r="G348">
        <v>100208004</v>
      </c>
      <c r="H348">
        <v>4</v>
      </c>
      <c r="I348" s="1" t="s">
        <v>13173</v>
      </c>
      <c r="J348" s="1" t="s">
        <v>13174</v>
      </c>
      <c r="K348" s="1" t="s">
        <v>13175</v>
      </c>
      <c r="L348" s="1" t="s">
        <v>13176</v>
      </c>
      <c r="M348" s="1" t="s">
        <v>13177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x14ac:dyDescent="0.25">
      <c r="A349">
        <v>10</v>
      </c>
      <c r="B349" s="1" t="s">
        <v>8050</v>
      </c>
      <c r="C349">
        <v>1002</v>
      </c>
      <c r="D349" s="1" t="s">
        <v>8672</v>
      </c>
      <c r="E349">
        <v>100209</v>
      </c>
      <c r="F349" s="1" t="s">
        <v>6287</v>
      </c>
      <c r="G349">
        <v>100209004</v>
      </c>
      <c r="H349">
        <v>4</v>
      </c>
      <c r="I349" s="1" t="s">
        <v>13178</v>
      </c>
      <c r="J349" s="1" t="s">
        <v>13179</v>
      </c>
      <c r="K349" s="1" t="s">
        <v>13180</v>
      </c>
      <c r="L349" s="1" t="s">
        <v>13181</v>
      </c>
      <c r="M349" s="1" t="s">
        <v>13182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x14ac:dyDescent="0.25">
      <c r="A350">
        <v>10</v>
      </c>
      <c r="B350" s="1" t="s">
        <v>8050</v>
      </c>
      <c r="C350">
        <v>1003</v>
      </c>
      <c r="D350" s="1" t="s">
        <v>8999</v>
      </c>
      <c r="E350">
        <v>100301</v>
      </c>
      <c r="F350" s="1" t="s">
        <v>9000</v>
      </c>
      <c r="G350">
        <v>100301004</v>
      </c>
      <c r="H350">
        <v>4</v>
      </c>
      <c r="I350" s="1" t="s">
        <v>13183</v>
      </c>
      <c r="J350" s="1" t="s">
        <v>13184</v>
      </c>
      <c r="K350" s="1" t="s">
        <v>13185</v>
      </c>
      <c r="L350" s="1" t="s">
        <v>13186</v>
      </c>
      <c r="M350" s="1" t="s">
        <v>13187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x14ac:dyDescent="0.25">
      <c r="A351">
        <v>10</v>
      </c>
      <c r="B351" s="1" t="s">
        <v>8050</v>
      </c>
      <c r="C351">
        <v>1004</v>
      </c>
      <c r="D351" s="1" t="s">
        <v>9026</v>
      </c>
      <c r="E351">
        <v>100401</v>
      </c>
      <c r="F351" s="1" t="s">
        <v>9027</v>
      </c>
      <c r="G351">
        <v>100401004</v>
      </c>
      <c r="H351">
        <v>4</v>
      </c>
      <c r="I351" s="1" t="s">
        <v>9064</v>
      </c>
      <c r="J351" s="1" t="s">
        <v>13188</v>
      </c>
      <c r="K351" s="1" t="s">
        <v>13189</v>
      </c>
      <c r="L351" s="1" t="s">
        <v>13190</v>
      </c>
      <c r="M351" s="1" t="s">
        <v>13191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x14ac:dyDescent="0.25">
      <c r="A352">
        <v>10</v>
      </c>
      <c r="B352" s="1" t="s">
        <v>8050</v>
      </c>
      <c r="C352">
        <v>1004</v>
      </c>
      <c r="D352" s="1" t="s">
        <v>9026</v>
      </c>
      <c r="E352">
        <v>100402</v>
      </c>
      <c r="F352" s="1" t="s">
        <v>9063</v>
      </c>
      <c r="G352">
        <v>100402004</v>
      </c>
      <c r="H352">
        <v>4</v>
      </c>
      <c r="I352" s="1" t="s">
        <v>9043</v>
      </c>
      <c r="J352" s="1" t="s">
        <v>13192</v>
      </c>
      <c r="K352" s="1" t="s">
        <v>13193</v>
      </c>
      <c r="L352" s="1" t="s">
        <v>13194</v>
      </c>
      <c r="M352" s="1" t="s">
        <v>13195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x14ac:dyDescent="0.25">
      <c r="A353">
        <v>10</v>
      </c>
      <c r="B353" s="1" t="s">
        <v>8050</v>
      </c>
      <c r="C353">
        <v>1004</v>
      </c>
      <c r="D353" s="1" t="s">
        <v>9026</v>
      </c>
      <c r="E353">
        <v>100403</v>
      </c>
      <c r="F353" s="1" t="s">
        <v>9079</v>
      </c>
      <c r="G353">
        <v>100403004</v>
      </c>
      <c r="H353">
        <v>4</v>
      </c>
      <c r="I353" s="1" t="s">
        <v>9048</v>
      </c>
      <c r="J353" s="1" t="s">
        <v>13196</v>
      </c>
      <c r="K353" s="1" t="s">
        <v>13197</v>
      </c>
      <c r="L353" s="1" t="s">
        <v>13198</v>
      </c>
      <c r="M353" s="1" t="s">
        <v>13199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x14ac:dyDescent="0.25">
      <c r="A354">
        <v>10</v>
      </c>
      <c r="B354" s="1" t="s">
        <v>8050</v>
      </c>
      <c r="C354">
        <v>1004</v>
      </c>
      <c r="D354" s="1" t="s">
        <v>9026</v>
      </c>
      <c r="E354">
        <v>100404</v>
      </c>
      <c r="F354" s="1" t="s">
        <v>9094</v>
      </c>
      <c r="G354">
        <v>100404004</v>
      </c>
      <c r="H354">
        <v>4</v>
      </c>
      <c r="I354" s="1" t="s">
        <v>9033</v>
      </c>
      <c r="J354" s="1" t="s">
        <v>13200</v>
      </c>
      <c r="K354" s="1" t="s">
        <v>13201</v>
      </c>
      <c r="L354" s="1" t="s">
        <v>13202</v>
      </c>
      <c r="M354" s="1" t="s">
        <v>13203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x14ac:dyDescent="0.25">
      <c r="A355">
        <v>10</v>
      </c>
      <c r="B355" s="1" t="s">
        <v>8050</v>
      </c>
      <c r="C355">
        <v>1004</v>
      </c>
      <c r="D355" s="1" t="s">
        <v>9026</v>
      </c>
      <c r="E355">
        <v>100405</v>
      </c>
      <c r="F355" s="1" t="s">
        <v>9105</v>
      </c>
      <c r="G355">
        <v>100405004</v>
      </c>
      <c r="H355">
        <v>4</v>
      </c>
      <c r="I355" s="1" t="s">
        <v>13204</v>
      </c>
      <c r="J355" s="1" t="s">
        <v>13205</v>
      </c>
      <c r="K355" s="1" t="s">
        <v>13206</v>
      </c>
      <c r="L355" s="1" t="s">
        <v>13207</v>
      </c>
      <c r="M355" s="1" t="s">
        <v>13208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x14ac:dyDescent="0.25">
      <c r="A356">
        <v>10</v>
      </c>
      <c r="B356" s="1" t="s">
        <v>8050</v>
      </c>
      <c r="C356">
        <v>1004</v>
      </c>
      <c r="D356" s="1" t="s">
        <v>9026</v>
      </c>
      <c r="E356">
        <v>100406</v>
      </c>
      <c r="F356" s="1" t="s">
        <v>9164</v>
      </c>
      <c r="G356">
        <v>100406004</v>
      </c>
      <c r="H356">
        <v>4</v>
      </c>
      <c r="I356" s="1" t="s">
        <v>13209</v>
      </c>
      <c r="J356" s="1" t="s">
        <v>13210</v>
      </c>
      <c r="K356" s="1" t="s">
        <v>13211</v>
      </c>
      <c r="L356" s="1" t="s">
        <v>13212</v>
      </c>
      <c r="M356" s="1" t="s">
        <v>13213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x14ac:dyDescent="0.25">
      <c r="A357">
        <v>10</v>
      </c>
      <c r="B357" s="1" t="s">
        <v>8050</v>
      </c>
      <c r="C357">
        <v>1004</v>
      </c>
      <c r="D357" s="1" t="s">
        <v>9026</v>
      </c>
      <c r="E357">
        <v>100407</v>
      </c>
      <c r="F357" s="1" t="s">
        <v>9188</v>
      </c>
      <c r="G357">
        <v>100407004</v>
      </c>
      <c r="H357">
        <v>4</v>
      </c>
      <c r="I357" s="1" t="s">
        <v>13214</v>
      </c>
      <c r="J357" s="1" t="s">
        <v>13215</v>
      </c>
      <c r="K357" s="1" t="s">
        <v>13216</v>
      </c>
      <c r="L357" s="1" t="s">
        <v>13217</v>
      </c>
      <c r="M357" s="1" t="s">
        <v>13218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x14ac:dyDescent="0.25">
      <c r="A358">
        <v>10</v>
      </c>
      <c r="B358" s="1" t="s">
        <v>8050</v>
      </c>
      <c r="C358">
        <v>1004</v>
      </c>
      <c r="D358" s="1" t="s">
        <v>9026</v>
      </c>
      <c r="E358">
        <v>100409</v>
      </c>
      <c r="F358" s="1" t="s">
        <v>13219</v>
      </c>
      <c r="G358">
        <v>100409004</v>
      </c>
      <c r="H358">
        <v>4</v>
      </c>
      <c r="I358" s="1" t="s">
        <v>13220</v>
      </c>
      <c r="J358" s="1" t="s">
        <v>13221</v>
      </c>
      <c r="K358" s="1" t="s">
        <v>13222</v>
      </c>
      <c r="L358" s="1" t="s">
        <v>13223</v>
      </c>
      <c r="M358" s="1" t="s">
        <v>13224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25">
      <c r="A359">
        <v>10</v>
      </c>
      <c r="B359" s="1" t="s">
        <v>8050</v>
      </c>
      <c r="C359">
        <v>1001</v>
      </c>
      <c r="D359" s="1" t="s">
        <v>8051</v>
      </c>
      <c r="E359">
        <v>100101</v>
      </c>
      <c r="F359" s="1" t="s">
        <v>8052</v>
      </c>
      <c r="G359">
        <v>100101003</v>
      </c>
      <c r="H359">
        <v>3</v>
      </c>
      <c r="I359" s="1" t="s">
        <v>13772</v>
      </c>
      <c r="J359" s="1" t="s">
        <v>13773</v>
      </c>
      <c r="K359" s="1" t="s">
        <v>13774</v>
      </c>
      <c r="L359" s="1" t="s">
        <v>13775</v>
      </c>
      <c r="M359" s="1" t="s">
        <v>13776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25">
      <c r="A360">
        <v>10</v>
      </c>
      <c r="B360" s="1" t="s">
        <v>8050</v>
      </c>
      <c r="C360">
        <v>1001</v>
      </c>
      <c r="D360" s="1" t="s">
        <v>8051</v>
      </c>
      <c r="E360">
        <v>100102</v>
      </c>
      <c r="F360" s="1" t="s">
        <v>8102</v>
      </c>
      <c r="G360">
        <v>100102003</v>
      </c>
      <c r="H360">
        <v>3</v>
      </c>
      <c r="I360" s="1" t="s">
        <v>561</v>
      </c>
      <c r="J360" s="1" t="s">
        <v>13777</v>
      </c>
      <c r="K360" s="1" t="s">
        <v>13778</v>
      </c>
      <c r="L360" s="1" t="s">
        <v>13779</v>
      </c>
      <c r="M360" s="1" t="s">
        <v>13780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25">
      <c r="A361">
        <v>10</v>
      </c>
      <c r="B361" s="1" t="s">
        <v>8050</v>
      </c>
      <c r="C361">
        <v>1001</v>
      </c>
      <c r="D361" s="1" t="s">
        <v>8051</v>
      </c>
      <c r="E361">
        <v>100103</v>
      </c>
      <c r="F361" s="1" t="s">
        <v>8133</v>
      </c>
      <c r="G361">
        <v>100103003</v>
      </c>
      <c r="H361">
        <v>3</v>
      </c>
      <c r="I361" s="1" t="s">
        <v>13781</v>
      </c>
      <c r="J361" s="1" t="s">
        <v>13782</v>
      </c>
      <c r="K361" s="1" t="s">
        <v>13783</v>
      </c>
      <c r="L361" s="1" t="s">
        <v>13784</v>
      </c>
      <c r="M361" s="1" t="s">
        <v>13785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25">
      <c r="A362">
        <v>10</v>
      </c>
      <c r="B362" s="1" t="s">
        <v>8050</v>
      </c>
      <c r="C362">
        <v>1001</v>
      </c>
      <c r="D362" s="1" t="s">
        <v>8051</v>
      </c>
      <c r="E362">
        <v>100104</v>
      </c>
      <c r="F362" s="1" t="s">
        <v>8158</v>
      </c>
      <c r="G362">
        <v>100104003</v>
      </c>
      <c r="H362">
        <v>3</v>
      </c>
      <c r="I362" s="1" t="s">
        <v>13786</v>
      </c>
      <c r="J362" s="1" t="s">
        <v>13787</v>
      </c>
      <c r="K362" s="1" t="s">
        <v>13788</v>
      </c>
      <c r="L362" s="1" t="s">
        <v>13789</v>
      </c>
      <c r="M362" s="1" t="s">
        <v>13790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25">
      <c r="A363">
        <v>10</v>
      </c>
      <c r="B363" s="1" t="s">
        <v>8050</v>
      </c>
      <c r="C363">
        <v>1001</v>
      </c>
      <c r="D363" s="1" t="s">
        <v>8051</v>
      </c>
      <c r="E363">
        <v>100105</v>
      </c>
      <c r="F363" s="1" t="s">
        <v>8173</v>
      </c>
      <c r="G363">
        <v>100105003</v>
      </c>
      <c r="H363">
        <v>3</v>
      </c>
      <c r="I363" s="1" t="s">
        <v>13791</v>
      </c>
      <c r="J363" s="1" t="s">
        <v>13792</v>
      </c>
      <c r="K363" s="1" t="s">
        <v>13793</v>
      </c>
      <c r="L363" s="1" t="s">
        <v>13794</v>
      </c>
      <c r="M363" s="1" t="s">
        <v>13795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25">
      <c r="A364">
        <v>10</v>
      </c>
      <c r="B364" s="1" t="s">
        <v>8050</v>
      </c>
      <c r="C364">
        <v>1001</v>
      </c>
      <c r="D364" s="1" t="s">
        <v>8051</v>
      </c>
      <c r="E364">
        <v>100106</v>
      </c>
      <c r="F364" s="1" t="s">
        <v>13796</v>
      </c>
      <c r="G364">
        <v>100106003</v>
      </c>
      <c r="H364">
        <v>3</v>
      </c>
      <c r="I364" s="1" t="s">
        <v>13796</v>
      </c>
      <c r="J364" s="1" t="s">
        <v>13797</v>
      </c>
      <c r="K364" s="1" t="s">
        <v>13798</v>
      </c>
      <c r="L364" s="1" t="s">
        <v>13799</v>
      </c>
      <c r="M364" s="1" t="s">
        <v>13800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25">
      <c r="A365">
        <v>10</v>
      </c>
      <c r="B365" s="1" t="s">
        <v>8050</v>
      </c>
      <c r="C365">
        <v>1001</v>
      </c>
      <c r="D365" s="1" t="s">
        <v>8051</v>
      </c>
      <c r="E365">
        <v>100107</v>
      </c>
      <c r="F365" s="1" t="s">
        <v>6287</v>
      </c>
      <c r="G365">
        <v>100107003</v>
      </c>
      <c r="H365">
        <v>3</v>
      </c>
      <c r="I365" s="1" t="s">
        <v>13801</v>
      </c>
      <c r="J365" s="1" t="s">
        <v>13802</v>
      </c>
      <c r="K365" s="1" t="s">
        <v>13803</v>
      </c>
      <c r="L365" s="1" t="s">
        <v>13804</v>
      </c>
      <c r="M365" s="1" t="s">
        <v>13805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25">
      <c r="A366">
        <v>10</v>
      </c>
      <c r="B366" s="1" t="s">
        <v>8050</v>
      </c>
      <c r="C366">
        <v>1001</v>
      </c>
      <c r="D366" s="1" t="s">
        <v>8051</v>
      </c>
      <c r="E366">
        <v>100108</v>
      </c>
      <c r="F366" s="1" t="s">
        <v>8234</v>
      </c>
      <c r="G366">
        <v>100108003</v>
      </c>
      <c r="H366">
        <v>3</v>
      </c>
      <c r="I366" s="1" t="s">
        <v>13806</v>
      </c>
      <c r="J366" s="1" t="s">
        <v>13807</v>
      </c>
      <c r="K366" s="1" t="s">
        <v>13808</v>
      </c>
      <c r="L366" s="1" t="s">
        <v>13809</v>
      </c>
      <c r="M366" s="1" t="s">
        <v>13810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25">
      <c r="A367">
        <v>10</v>
      </c>
      <c r="B367" s="1" t="s">
        <v>8050</v>
      </c>
      <c r="C367">
        <v>1001</v>
      </c>
      <c r="D367" s="1" t="s">
        <v>8051</v>
      </c>
      <c r="E367">
        <v>100110</v>
      </c>
      <c r="F367" s="1" t="s">
        <v>8269</v>
      </c>
      <c r="G367">
        <v>100110003</v>
      </c>
      <c r="H367">
        <v>3</v>
      </c>
      <c r="I367" s="1" t="s">
        <v>13811</v>
      </c>
      <c r="J367" s="1" t="s">
        <v>13812</v>
      </c>
      <c r="K367" s="1" t="s">
        <v>13813</v>
      </c>
      <c r="L367" s="1" t="s">
        <v>13814</v>
      </c>
      <c r="M367" s="1" t="s">
        <v>13815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25">
      <c r="A368">
        <v>10</v>
      </c>
      <c r="B368" s="1" t="s">
        <v>8050</v>
      </c>
      <c r="C368">
        <v>1001</v>
      </c>
      <c r="D368" s="1" t="s">
        <v>8051</v>
      </c>
      <c r="E368">
        <v>100111</v>
      </c>
      <c r="F368" s="1" t="s">
        <v>8285</v>
      </c>
      <c r="G368">
        <v>100111003</v>
      </c>
      <c r="H368">
        <v>3</v>
      </c>
      <c r="I368" s="1" t="s">
        <v>13816</v>
      </c>
      <c r="J368" s="1" t="s">
        <v>13817</v>
      </c>
      <c r="K368" s="1" t="s">
        <v>13818</v>
      </c>
      <c r="L368" s="1" t="s">
        <v>13819</v>
      </c>
      <c r="M368" s="1" t="s">
        <v>13820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25">
      <c r="A369">
        <v>10</v>
      </c>
      <c r="B369" s="1" t="s">
        <v>8050</v>
      </c>
      <c r="C369">
        <v>1001</v>
      </c>
      <c r="D369" s="1" t="s">
        <v>8051</v>
      </c>
      <c r="E369">
        <v>100112</v>
      </c>
      <c r="F369" s="1" t="s">
        <v>8326</v>
      </c>
      <c r="G369">
        <v>100112003</v>
      </c>
      <c r="H369">
        <v>3</v>
      </c>
      <c r="I369" s="1" t="s">
        <v>13821</v>
      </c>
      <c r="J369" s="1" t="s">
        <v>13822</v>
      </c>
      <c r="K369" s="1" t="s">
        <v>13823</v>
      </c>
      <c r="L369" s="1" t="s">
        <v>13824</v>
      </c>
      <c r="M369" s="1" t="s">
        <v>13825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25">
      <c r="A370">
        <v>10</v>
      </c>
      <c r="B370" s="1" t="s">
        <v>8050</v>
      </c>
      <c r="C370">
        <v>1001</v>
      </c>
      <c r="D370" s="1" t="s">
        <v>8051</v>
      </c>
      <c r="E370">
        <v>100113</v>
      </c>
      <c r="F370" s="1" t="s">
        <v>8570</v>
      </c>
      <c r="G370">
        <v>100113003</v>
      </c>
      <c r="H370">
        <v>3</v>
      </c>
      <c r="I370" s="1" t="s">
        <v>13826</v>
      </c>
      <c r="J370" s="1" t="s">
        <v>13827</v>
      </c>
      <c r="K370" s="1" t="s">
        <v>13828</v>
      </c>
      <c r="L370" s="1" t="s">
        <v>13829</v>
      </c>
      <c r="M370" s="1" t="s">
        <v>13830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25">
      <c r="A371">
        <v>10</v>
      </c>
      <c r="B371" s="1" t="s">
        <v>8050</v>
      </c>
      <c r="C371">
        <v>1001</v>
      </c>
      <c r="D371" s="1" t="s">
        <v>8051</v>
      </c>
      <c r="E371">
        <v>100114</v>
      </c>
      <c r="F371" s="1" t="s">
        <v>8606</v>
      </c>
      <c r="G371">
        <v>100114003</v>
      </c>
      <c r="H371">
        <v>3</v>
      </c>
      <c r="I371" s="1" t="s">
        <v>13831</v>
      </c>
      <c r="J371" s="1" t="s">
        <v>13832</v>
      </c>
      <c r="K371" s="1" t="s">
        <v>13833</v>
      </c>
      <c r="L371" s="1" t="s">
        <v>13834</v>
      </c>
      <c r="M371" s="1" t="s">
        <v>13835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25">
      <c r="A372">
        <v>10</v>
      </c>
      <c r="B372" s="1" t="s">
        <v>8050</v>
      </c>
      <c r="C372">
        <v>1001</v>
      </c>
      <c r="D372" s="1" t="s">
        <v>8051</v>
      </c>
      <c r="E372">
        <v>100115</v>
      </c>
      <c r="F372" s="1" t="s">
        <v>13836</v>
      </c>
      <c r="G372">
        <v>100115003</v>
      </c>
      <c r="H372">
        <v>3</v>
      </c>
      <c r="I372" s="1" t="s">
        <v>13837</v>
      </c>
      <c r="J372" s="1" t="s">
        <v>13838</v>
      </c>
      <c r="K372" s="1" t="s">
        <v>13839</v>
      </c>
      <c r="L372" s="1" t="s">
        <v>13840</v>
      </c>
      <c r="M372" s="1" t="s">
        <v>13841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25">
      <c r="A373">
        <v>10</v>
      </c>
      <c r="B373" s="1" t="s">
        <v>8050</v>
      </c>
      <c r="C373">
        <v>1001</v>
      </c>
      <c r="D373" s="1" t="s">
        <v>8051</v>
      </c>
      <c r="E373">
        <v>100117</v>
      </c>
      <c r="F373" s="1" t="s">
        <v>8662</v>
      </c>
      <c r="G373">
        <v>100117003</v>
      </c>
      <c r="H373">
        <v>3</v>
      </c>
      <c r="I373" s="1" t="s">
        <v>13842</v>
      </c>
      <c r="J373" s="1" t="s">
        <v>13843</v>
      </c>
      <c r="K373" s="1" t="s">
        <v>13844</v>
      </c>
      <c r="L373" s="1" t="s">
        <v>13845</v>
      </c>
      <c r="M373" s="1" t="s">
        <v>13846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x14ac:dyDescent="0.25">
      <c r="A374">
        <v>10</v>
      </c>
      <c r="B374" s="1" t="s">
        <v>8050</v>
      </c>
      <c r="C374">
        <v>1002</v>
      </c>
      <c r="D374" s="1" t="s">
        <v>8672</v>
      </c>
      <c r="E374">
        <v>100202</v>
      </c>
      <c r="F374" s="1" t="s">
        <v>8787</v>
      </c>
      <c r="G374">
        <v>100202003</v>
      </c>
      <c r="H374">
        <v>3</v>
      </c>
      <c r="I374" s="1" t="s">
        <v>13852</v>
      </c>
      <c r="J374" s="1" t="s">
        <v>13853</v>
      </c>
      <c r="K374" s="1" t="s">
        <v>13854</v>
      </c>
      <c r="L374" s="1" t="s">
        <v>13855</v>
      </c>
      <c r="M374" s="1" t="s">
        <v>13856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x14ac:dyDescent="0.25">
      <c r="A375">
        <v>10</v>
      </c>
      <c r="B375" s="1" t="s">
        <v>8050</v>
      </c>
      <c r="C375">
        <v>1002</v>
      </c>
      <c r="D375" s="1" t="s">
        <v>8672</v>
      </c>
      <c r="E375">
        <v>100203</v>
      </c>
      <c r="F375" s="1" t="s">
        <v>8872</v>
      </c>
      <c r="G375">
        <v>100203003</v>
      </c>
      <c r="H375">
        <v>3</v>
      </c>
      <c r="I375" s="1" t="s">
        <v>13857</v>
      </c>
      <c r="J375" s="1" t="s">
        <v>13858</v>
      </c>
      <c r="K375" s="1" t="s">
        <v>13859</v>
      </c>
      <c r="L375" s="1" t="s">
        <v>13860</v>
      </c>
      <c r="M375" s="1" t="s">
        <v>13861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x14ac:dyDescent="0.25">
      <c r="A376">
        <v>10</v>
      </c>
      <c r="B376" s="1" t="s">
        <v>8050</v>
      </c>
      <c r="C376">
        <v>1002</v>
      </c>
      <c r="D376" s="1" t="s">
        <v>8672</v>
      </c>
      <c r="E376">
        <v>100204</v>
      </c>
      <c r="F376" s="1" t="s">
        <v>8903</v>
      </c>
      <c r="G376">
        <v>100204003</v>
      </c>
      <c r="H376">
        <v>3</v>
      </c>
      <c r="I376" s="1" t="s">
        <v>13862</v>
      </c>
      <c r="J376" s="1" t="s">
        <v>13863</v>
      </c>
      <c r="K376" s="1" t="s">
        <v>13864</v>
      </c>
      <c r="L376" s="1" t="s">
        <v>13865</v>
      </c>
      <c r="M376" s="1" t="s">
        <v>13866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x14ac:dyDescent="0.25">
      <c r="A377">
        <v>10</v>
      </c>
      <c r="B377" s="1" t="s">
        <v>8050</v>
      </c>
      <c r="C377">
        <v>1002</v>
      </c>
      <c r="D377" s="1" t="s">
        <v>8672</v>
      </c>
      <c r="E377">
        <v>100205</v>
      </c>
      <c r="F377" s="1" t="s">
        <v>13162</v>
      </c>
      <c r="G377">
        <v>100205003</v>
      </c>
      <c r="H377">
        <v>3</v>
      </c>
      <c r="I377" s="1" t="s">
        <v>13867</v>
      </c>
      <c r="J377" s="1" t="s">
        <v>13868</v>
      </c>
      <c r="K377" s="1" t="s">
        <v>13869</v>
      </c>
      <c r="L377" s="1" t="s">
        <v>13870</v>
      </c>
      <c r="M377" s="1" t="s">
        <v>13871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x14ac:dyDescent="0.25">
      <c r="A378">
        <v>10</v>
      </c>
      <c r="B378" s="1" t="s">
        <v>8050</v>
      </c>
      <c r="C378">
        <v>1002</v>
      </c>
      <c r="D378" s="1" t="s">
        <v>8672</v>
      </c>
      <c r="E378">
        <v>100206</v>
      </c>
      <c r="F378" s="1" t="s">
        <v>8933</v>
      </c>
      <c r="G378">
        <v>100206003</v>
      </c>
      <c r="H378">
        <v>3</v>
      </c>
      <c r="I378" s="1" t="s">
        <v>13872</v>
      </c>
      <c r="J378" s="1" t="s">
        <v>13873</v>
      </c>
      <c r="K378" s="1" t="s">
        <v>13874</v>
      </c>
      <c r="L378" s="1" t="s">
        <v>13875</v>
      </c>
      <c r="M378" s="1" t="s">
        <v>13876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x14ac:dyDescent="0.25">
      <c r="A379">
        <v>10</v>
      </c>
      <c r="B379" s="1" t="s">
        <v>8050</v>
      </c>
      <c r="C379">
        <v>1002</v>
      </c>
      <c r="D379" s="1" t="s">
        <v>8672</v>
      </c>
      <c r="E379">
        <v>100208</v>
      </c>
      <c r="F379" s="1" t="s">
        <v>8984</v>
      </c>
      <c r="G379">
        <v>100208003</v>
      </c>
      <c r="H379">
        <v>3</v>
      </c>
      <c r="I379" s="1" t="s">
        <v>13877</v>
      </c>
      <c r="J379" s="1" t="s">
        <v>13878</v>
      </c>
      <c r="K379" s="1" t="s">
        <v>13879</v>
      </c>
      <c r="L379" s="1" t="s">
        <v>13880</v>
      </c>
      <c r="M379" s="1" t="s">
        <v>13881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x14ac:dyDescent="0.25">
      <c r="A380">
        <v>10</v>
      </c>
      <c r="B380" s="1" t="s">
        <v>8050</v>
      </c>
      <c r="C380">
        <v>1002</v>
      </c>
      <c r="D380" s="1" t="s">
        <v>8672</v>
      </c>
      <c r="E380">
        <v>100209</v>
      </c>
      <c r="F380" s="1" t="s">
        <v>6287</v>
      </c>
      <c r="G380">
        <v>100209003</v>
      </c>
      <c r="H380">
        <v>3</v>
      </c>
      <c r="I380" s="1" t="s">
        <v>13882</v>
      </c>
      <c r="J380" s="1" t="s">
        <v>13883</v>
      </c>
      <c r="K380" s="1" t="s">
        <v>13884</v>
      </c>
      <c r="L380" s="1" t="s">
        <v>13885</v>
      </c>
      <c r="M380" s="1" t="s">
        <v>13886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x14ac:dyDescent="0.25">
      <c r="A381">
        <v>10</v>
      </c>
      <c r="B381" s="1" t="s">
        <v>8050</v>
      </c>
      <c r="C381">
        <v>1003</v>
      </c>
      <c r="D381" s="1" t="s">
        <v>8999</v>
      </c>
      <c r="E381">
        <v>100301</v>
      </c>
      <c r="F381" s="1" t="s">
        <v>9000</v>
      </c>
      <c r="G381">
        <v>100301003</v>
      </c>
      <c r="H381">
        <v>3</v>
      </c>
      <c r="I381" s="1" t="s">
        <v>13887</v>
      </c>
      <c r="J381" s="1" t="s">
        <v>13888</v>
      </c>
      <c r="K381" s="1" t="s">
        <v>13889</v>
      </c>
      <c r="L381" s="1" t="s">
        <v>13890</v>
      </c>
      <c r="M381" s="1" t="s">
        <v>13891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x14ac:dyDescent="0.25">
      <c r="A382">
        <v>10</v>
      </c>
      <c r="B382" s="1" t="s">
        <v>8050</v>
      </c>
      <c r="C382">
        <v>1003</v>
      </c>
      <c r="D382" s="1" t="s">
        <v>8999</v>
      </c>
      <c r="E382">
        <v>100302</v>
      </c>
      <c r="F382" s="1" t="s">
        <v>13892</v>
      </c>
      <c r="G382">
        <v>100302003</v>
      </c>
      <c r="H382">
        <v>3</v>
      </c>
      <c r="I382" s="1" t="s">
        <v>13893</v>
      </c>
      <c r="J382" s="1" t="s">
        <v>13894</v>
      </c>
      <c r="K382" s="1" t="s">
        <v>13895</v>
      </c>
      <c r="L382" s="1" t="s">
        <v>13896</v>
      </c>
      <c r="M382" s="1" t="s">
        <v>13897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x14ac:dyDescent="0.25">
      <c r="A383">
        <v>10</v>
      </c>
      <c r="B383" s="1" t="s">
        <v>8050</v>
      </c>
      <c r="C383">
        <v>1003</v>
      </c>
      <c r="D383" s="1" t="s">
        <v>8999</v>
      </c>
      <c r="E383">
        <v>100303</v>
      </c>
      <c r="F383" s="1" t="s">
        <v>13898</v>
      </c>
      <c r="G383">
        <v>100303003</v>
      </c>
      <c r="H383">
        <v>3</v>
      </c>
      <c r="I383" s="1" t="s">
        <v>13899</v>
      </c>
      <c r="J383" s="1" t="s">
        <v>13900</v>
      </c>
      <c r="K383" s="1" t="s">
        <v>13901</v>
      </c>
      <c r="L383" s="1" t="s">
        <v>13902</v>
      </c>
      <c r="M383" s="1" t="s">
        <v>13903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x14ac:dyDescent="0.25">
      <c r="A384">
        <v>10</v>
      </c>
      <c r="B384" s="1" t="s">
        <v>8050</v>
      </c>
      <c r="C384">
        <v>1004</v>
      </c>
      <c r="D384" s="1" t="s">
        <v>9026</v>
      </c>
      <c r="E384">
        <v>100401</v>
      </c>
      <c r="F384" s="1" t="s">
        <v>9027</v>
      </c>
      <c r="G384">
        <v>100401003</v>
      </c>
      <c r="H384">
        <v>3</v>
      </c>
      <c r="I384" s="1" t="s">
        <v>13904</v>
      </c>
      <c r="J384" s="1" t="s">
        <v>13905</v>
      </c>
      <c r="K384" s="1" t="s">
        <v>13906</v>
      </c>
      <c r="L384" s="1" t="s">
        <v>13907</v>
      </c>
      <c r="M384" s="1" t="s">
        <v>13908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x14ac:dyDescent="0.25">
      <c r="A385">
        <v>10</v>
      </c>
      <c r="B385" s="1" t="s">
        <v>8050</v>
      </c>
      <c r="C385">
        <v>1004</v>
      </c>
      <c r="D385" s="1" t="s">
        <v>9026</v>
      </c>
      <c r="E385">
        <v>100402</v>
      </c>
      <c r="F385" s="1" t="s">
        <v>9063</v>
      </c>
      <c r="G385">
        <v>100402003</v>
      </c>
      <c r="H385">
        <v>3</v>
      </c>
      <c r="I385" s="1" t="s">
        <v>9028</v>
      </c>
      <c r="J385" s="1" t="s">
        <v>13909</v>
      </c>
      <c r="K385" s="1" t="s">
        <v>13910</v>
      </c>
      <c r="L385" s="1" t="s">
        <v>13911</v>
      </c>
      <c r="M385" s="1" t="s">
        <v>13912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x14ac:dyDescent="0.25">
      <c r="A386">
        <v>10</v>
      </c>
      <c r="B386" s="1" t="s">
        <v>8050</v>
      </c>
      <c r="C386">
        <v>1004</v>
      </c>
      <c r="D386" s="1" t="s">
        <v>9026</v>
      </c>
      <c r="E386">
        <v>100403</v>
      </c>
      <c r="F386" s="1" t="s">
        <v>9079</v>
      </c>
      <c r="G386">
        <v>100403003</v>
      </c>
      <c r="H386">
        <v>3</v>
      </c>
      <c r="I386" s="1" t="s">
        <v>9028</v>
      </c>
      <c r="J386" s="1" t="s">
        <v>13913</v>
      </c>
      <c r="K386" s="1" t="s">
        <v>13914</v>
      </c>
      <c r="L386" s="1" t="s">
        <v>13915</v>
      </c>
      <c r="M386" s="1" t="s">
        <v>13916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x14ac:dyDescent="0.25">
      <c r="A387">
        <v>10</v>
      </c>
      <c r="B387" s="1" t="s">
        <v>8050</v>
      </c>
      <c r="C387">
        <v>1004</v>
      </c>
      <c r="D387" s="1" t="s">
        <v>9026</v>
      </c>
      <c r="E387">
        <v>100404</v>
      </c>
      <c r="F387" s="1" t="s">
        <v>9094</v>
      </c>
      <c r="G387">
        <v>100404003</v>
      </c>
      <c r="H387">
        <v>3</v>
      </c>
      <c r="I387" s="1" t="s">
        <v>13917</v>
      </c>
      <c r="J387" s="1" t="s">
        <v>13918</v>
      </c>
      <c r="K387" s="1" t="s">
        <v>13919</v>
      </c>
      <c r="L387" s="1" t="s">
        <v>13920</v>
      </c>
      <c r="M387" s="1" t="s">
        <v>13921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x14ac:dyDescent="0.25">
      <c r="A388">
        <v>10</v>
      </c>
      <c r="B388" s="1" t="s">
        <v>8050</v>
      </c>
      <c r="C388">
        <v>1004</v>
      </c>
      <c r="D388" s="1" t="s">
        <v>9026</v>
      </c>
      <c r="E388">
        <v>100405</v>
      </c>
      <c r="F388" s="1" t="s">
        <v>9105</v>
      </c>
      <c r="G388">
        <v>100405003</v>
      </c>
      <c r="H388">
        <v>3</v>
      </c>
      <c r="I388" s="1" t="s">
        <v>13922</v>
      </c>
      <c r="J388" s="1" t="s">
        <v>13923</v>
      </c>
      <c r="K388" s="1" t="s">
        <v>13924</v>
      </c>
      <c r="L388" s="1" t="s">
        <v>13925</v>
      </c>
      <c r="M388" s="1" t="s">
        <v>13926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x14ac:dyDescent="0.25">
      <c r="A389">
        <v>10</v>
      </c>
      <c r="B389" s="1" t="s">
        <v>8050</v>
      </c>
      <c r="C389">
        <v>1004</v>
      </c>
      <c r="D389" s="1" t="s">
        <v>9026</v>
      </c>
      <c r="E389">
        <v>100406</v>
      </c>
      <c r="F389" s="1" t="s">
        <v>9164</v>
      </c>
      <c r="G389">
        <v>100406003</v>
      </c>
      <c r="H389">
        <v>3</v>
      </c>
      <c r="I389" s="1" t="s">
        <v>13927</v>
      </c>
      <c r="J389" s="1" t="s">
        <v>13928</v>
      </c>
      <c r="K389" s="1" t="s">
        <v>13929</v>
      </c>
      <c r="L389" s="1" t="s">
        <v>13930</v>
      </c>
      <c r="M389" s="1" t="s">
        <v>13931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x14ac:dyDescent="0.25">
      <c r="A390">
        <v>10</v>
      </c>
      <c r="B390" s="1" t="s">
        <v>8050</v>
      </c>
      <c r="C390">
        <v>1004</v>
      </c>
      <c r="D390" s="1" t="s">
        <v>9026</v>
      </c>
      <c r="E390">
        <v>100407</v>
      </c>
      <c r="F390" s="1" t="s">
        <v>9188</v>
      </c>
      <c r="G390">
        <v>100407003</v>
      </c>
      <c r="H390">
        <v>3</v>
      </c>
      <c r="I390" s="1" t="s">
        <v>13932</v>
      </c>
      <c r="J390" s="1" t="s">
        <v>13933</v>
      </c>
      <c r="K390" s="1" t="s">
        <v>13934</v>
      </c>
      <c r="L390" s="1" t="s">
        <v>13935</v>
      </c>
      <c r="M390" s="1" t="s">
        <v>13936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x14ac:dyDescent="0.25">
      <c r="A391">
        <v>10</v>
      </c>
      <c r="B391" s="1" t="s">
        <v>8050</v>
      </c>
      <c r="C391">
        <v>1004</v>
      </c>
      <c r="D391" s="1" t="s">
        <v>9026</v>
      </c>
      <c r="E391">
        <v>100409</v>
      </c>
      <c r="F391" s="1" t="s">
        <v>13219</v>
      </c>
      <c r="G391">
        <v>100409003</v>
      </c>
      <c r="H391">
        <v>3</v>
      </c>
      <c r="I391" s="1" t="s">
        <v>13937</v>
      </c>
      <c r="J391" s="1" t="s">
        <v>13938</v>
      </c>
      <c r="K391" s="1" t="s">
        <v>13939</v>
      </c>
      <c r="L391" s="1" t="s">
        <v>13940</v>
      </c>
      <c r="M391" s="1" t="s">
        <v>13941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25">
      <c r="A392">
        <v>10</v>
      </c>
      <c r="B392" s="1" t="s">
        <v>8050</v>
      </c>
      <c r="C392">
        <v>1001</v>
      </c>
      <c r="D392" s="1" t="s">
        <v>8051</v>
      </c>
      <c r="E392">
        <v>100101</v>
      </c>
      <c r="F392" s="1" t="s">
        <v>8052</v>
      </c>
      <c r="G392">
        <v>100101002</v>
      </c>
      <c r="H392">
        <v>2</v>
      </c>
      <c r="I392" s="1" t="s">
        <v>14474</v>
      </c>
      <c r="J392" s="1" t="s">
        <v>14475</v>
      </c>
      <c r="K392" s="1" t="s">
        <v>14476</v>
      </c>
      <c r="L392" s="1" t="s">
        <v>14477</v>
      </c>
      <c r="M392" s="1" t="s">
        <v>14478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25">
      <c r="A393">
        <v>10</v>
      </c>
      <c r="B393" s="1" t="s">
        <v>8050</v>
      </c>
      <c r="C393">
        <v>1001</v>
      </c>
      <c r="D393" s="1" t="s">
        <v>8051</v>
      </c>
      <c r="E393">
        <v>100102</v>
      </c>
      <c r="F393" s="1" t="s">
        <v>8102</v>
      </c>
      <c r="G393">
        <v>100102002</v>
      </c>
      <c r="H393">
        <v>2</v>
      </c>
      <c r="I393" s="1" t="s">
        <v>14479</v>
      </c>
      <c r="J393" s="1" t="s">
        <v>14480</v>
      </c>
      <c r="K393" s="1" t="s">
        <v>14481</v>
      </c>
      <c r="L393" s="1" t="s">
        <v>14482</v>
      </c>
      <c r="M393" s="1" t="s">
        <v>14483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25">
      <c r="A394">
        <v>10</v>
      </c>
      <c r="B394" s="1" t="s">
        <v>8050</v>
      </c>
      <c r="C394">
        <v>1001</v>
      </c>
      <c r="D394" s="1" t="s">
        <v>8051</v>
      </c>
      <c r="E394">
        <v>100103</v>
      </c>
      <c r="F394" s="1" t="s">
        <v>8133</v>
      </c>
      <c r="G394">
        <v>100103002</v>
      </c>
      <c r="H394">
        <v>2</v>
      </c>
      <c r="I394" s="1" t="s">
        <v>14484</v>
      </c>
      <c r="J394" s="1" t="s">
        <v>14485</v>
      </c>
      <c r="K394" s="1" t="s">
        <v>14486</v>
      </c>
      <c r="L394" s="1" t="s">
        <v>14487</v>
      </c>
      <c r="M394" s="1" t="s">
        <v>14488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25">
      <c r="A395">
        <v>10</v>
      </c>
      <c r="B395" s="1" t="s">
        <v>8050</v>
      </c>
      <c r="C395">
        <v>1001</v>
      </c>
      <c r="D395" s="1" t="s">
        <v>8051</v>
      </c>
      <c r="E395">
        <v>100104</v>
      </c>
      <c r="F395" s="1" t="s">
        <v>8158</v>
      </c>
      <c r="G395">
        <v>100104002</v>
      </c>
      <c r="H395">
        <v>2</v>
      </c>
      <c r="I395" s="1" t="s">
        <v>14489</v>
      </c>
      <c r="J395" s="1" t="s">
        <v>14490</v>
      </c>
      <c r="K395" s="1" t="s">
        <v>14491</v>
      </c>
      <c r="L395" s="1" t="s">
        <v>14492</v>
      </c>
      <c r="M395" s="1" t="s">
        <v>14493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25">
      <c r="A396">
        <v>10</v>
      </c>
      <c r="B396" s="1" t="s">
        <v>8050</v>
      </c>
      <c r="C396">
        <v>1001</v>
      </c>
      <c r="D396" s="1" t="s">
        <v>8051</v>
      </c>
      <c r="E396">
        <v>100105</v>
      </c>
      <c r="F396" s="1" t="s">
        <v>8173</v>
      </c>
      <c r="G396">
        <v>100105002</v>
      </c>
      <c r="H396">
        <v>2</v>
      </c>
      <c r="I396" s="1" t="s">
        <v>14494</v>
      </c>
      <c r="J396" s="1" t="s">
        <v>14495</v>
      </c>
      <c r="K396" s="1" t="s">
        <v>14496</v>
      </c>
      <c r="L396" s="1" t="s">
        <v>14497</v>
      </c>
      <c r="M396" s="1" t="s">
        <v>14498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25">
      <c r="A397">
        <v>10</v>
      </c>
      <c r="B397" s="1" t="s">
        <v>8050</v>
      </c>
      <c r="C397">
        <v>1001</v>
      </c>
      <c r="D397" s="1" t="s">
        <v>8051</v>
      </c>
      <c r="E397">
        <v>100106</v>
      </c>
      <c r="F397" s="1" t="s">
        <v>13796</v>
      </c>
      <c r="G397">
        <v>100106002</v>
      </c>
      <c r="H397">
        <v>2</v>
      </c>
      <c r="I397" s="1" t="s">
        <v>14499</v>
      </c>
      <c r="J397" s="1" t="s">
        <v>14500</v>
      </c>
      <c r="K397" s="1" t="s">
        <v>14501</v>
      </c>
      <c r="L397" s="1" t="s">
        <v>14502</v>
      </c>
      <c r="M397" s="1" t="s">
        <v>14503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25">
      <c r="A398">
        <v>10</v>
      </c>
      <c r="B398" s="1" t="s">
        <v>8050</v>
      </c>
      <c r="C398">
        <v>1001</v>
      </c>
      <c r="D398" s="1" t="s">
        <v>8051</v>
      </c>
      <c r="E398">
        <v>100107</v>
      </c>
      <c r="F398" s="1" t="s">
        <v>6287</v>
      </c>
      <c r="G398">
        <v>100107002</v>
      </c>
      <c r="H398">
        <v>2</v>
      </c>
      <c r="I398" s="1" t="s">
        <v>14504</v>
      </c>
      <c r="J398" s="1" t="s">
        <v>14505</v>
      </c>
      <c r="K398" s="1" t="s">
        <v>14506</v>
      </c>
      <c r="L398" s="1" t="s">
        <v>14507</v>
      </c>
      <c r="M398" s="1" t="s">
        <v>14508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25">
      <c r="A399">
        <v>10</v>
      </c>
      <c r="B399" s="1" t="s">
        <v>8050</v>
      </c>
      <c r="C399">
        <v>1001</v>
      </c>
      <c r="D399" s="1" t="s">
        <v>8051</v>
      </c>
      <c r="E399">
        <v>100108</v>
      </c>
      <c r="F399" s="1" t="s">
        <v>8234</v>
      </c>
      <c r="G399">
        <v>100108002</v>
      </c>
      <c r="H399">
        <v>2</v>
      </c>
      <c r="I399" s="1" t="s">
        <v>14509</v>
      </c>
      <c r="J399" s="1" t="s">
        <v>14510</v>
      </c>
      <c r="K399" s="1" t="s">
        <v>14511</v>
      </c>
      <c r="L399" s="1" t="s">
        <v>14512</v>
      </c>
      <c r="M399" s="1" t="s">
        <v>14513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25">
      <c r="A400">
        <v>10</v>
      </c>
      <c r="B400" s="1" t="s">
        <v>8050</v>
      </c>
      <c r="C400">
        <v>1001</v>
      </c>
      <c r="D400" s="1" t="s">
        <v>8051</v>
      </c>
      <c r="E400">
        <v>100110</v>
      </c>
      <c r="F400" s="1" t="s">
        <v>8269</v>
      </c>
      <c r="G400">
        <v>100110002</v>
      </c>
      <c r="H400">
        <v>2</v>
      </c>
      <c r="I400" s="1" t="s">
        <v>14514</v>
      </c>
      <c r="J400" s="1" t="s">
        <v>14515</v>
      </c>
      <c r="K400" s="1" t="s">
        <v>14516</v>
      </c>
      <c r="L400" s="1" t="s">
        <v>14517</v>
      </c>
      <c r="M400" s="1" t="s">
        <v>14518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25">
      <c r="A401">
        <v>10</v>
      </c>
      <c r="B401" s="1" t="s">
        <v>8050</v>
      </c>
      <c r="C401">
        <v>1001</v>
      </c>
      <c r="D401" s="1" t="s">
        <v>8051</v>
      </c>
      <c r="E401">
        <v>100111</v>
      </c>
      <c r="F401" s="1" t="s">
        <v>8285</v>
      </c>
      <c r="G401">
        <v>100111002</v>
      </c>
      <c r="H401">
        <v>2</v>
      </c>
      <c r="I401" s="1" t="s">
        <v>14519</v>
      </c>
      <c r="J401" s="1" t="s">
        <v>14520</v>
      </c>
      <c r="K401" s="1" t="s">
        <v>14521</v>
      </c>
      <c r="L401" s="1" t="s">
        <v>14522</v>
      </c>
      <c r="M401" s="1" t="s">
        <v>14523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25">
      <c r="A402">
        <v>10</v>
      </c>
      <c r="B402" s="1" t="s">
        <v>8050</v>
      </c>
      <c r="C402">
        <v>1001</v>
      </c>
      <c r="D402" s="1" t="s">
        <v>8051</v>
      </c>
      <c r="E402">
        <v>100112</v>
      </c>
      <c r="F402" s="1" t="s">
        <v>8326</v>
      </c>
      <c r="G402">
        <v>100112002</v>
      </c>
      <c r="H402">
        <v>2</v>
      </c>
      <c r="I402" s="1" t="s">
        <v>14524</v>
      </c>
      <c r="J402" s="1" t="s">
        <v>14525</v>
      </c>
      <c r="K402" s="1" t="s">
        <v>14526</v>
      </c>
      <c r="L402" s="1" t="s">
        <v>14527</v>
      </c>
      <c r="M402" s="1" t="s">
        <v>14528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25">
      <c r="A403">
        <v>10</v>
      </c>
      <c r="B403" s="1" t="s">
        <v>8050</v>
      </c>
      <c r="C403">
        <v>1001</v>
      </c>
      <c r="D403" s="1" t="s">
        <v>8051</v>
      </c>
      <c r="E403">
        <v>100113</v>
      </c>
      <c r="F403" s="1" t="s">
        <v>8570</v>
      </c>
      <c r="G403">
        <v>100113002</v>
      </c>
      <c r="H403">
        <v>2</v>
      </c>
      <c r="I403" s="1" t="s">
        <v>14529</v>
      </c>
      <c r="J403" s="1" t="s">
        <v>14530</v>
      </c>
      <c r="K403" s="1" t="s">
        <v>14531</v>
      </c>
      <c r="L403" s="1" t="s">
        <v>14532</v>
      </c>
      <c r="M403" s="1" t="s">
        <v>14533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25">
      <c r="A404">
        <v>10</v>
      </c>
      <c r="B404" s="1" t="s">
        <v>8050</v>
      </c>
      <c r="C404">
        <v>1001</v>
      </c>
      <c r="D404" s="1" t="s">
        <v>8051</v>
      </c>
      <c r="E404">
        <v>100114</v>
      </c>
      <c r="F404" s="1" t="s">
        <v>8606</v>
      </c>
      <c r="G404">
        <v>100114002</v>
      </c>
      <c r="H404">
        <v>2</v>
      </c>
      <c r="I404" s="1" t="s">
        <v>14534</v>
      </c>
      <c r="J404" s="1" t="s">
        <v>14535</v>
      </c>
      <c r="K404" s="1" t="s">
        <v>14536</v>
      </c>
      <c r="L404" s="1" t="s">
        <v>14537</v>
      </c>
      <c r="M404" s="1" t="s">
        <v>14538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25">
      <c r="A405">
        <v>10</v>
      </c>
      <c r="B405" s="1" t="s">
        <v>8050</v>
      </c>
      <c r="C405">
        <v>1001</v>
      </c>
      <c r="D405" s="1" t="s">
        <v>8051</v>
      </c>
      <c r="E405">
        <v>100115</v>
      </c>
      <c r="F405" s="1" t="s">
        <v>13836</v>
      </c>
      <c r="G405">
        <v>100115002</v>
      </c>
      <c r="H405">
        <v>2</v>
      </c>
      <c r="I405" s="1" t="s">
        <v>14539</v>
      </c>
      <c r="J405" s="1" t="s">
        <v>14540</v>
      </c>
      <c r="K405" s="1" t="s">
        <v>14541</v>
      </c>
      <c r="L405" s="1" t="s">
        <v>14542</v>
      </c>
      <c r="M405" s="1" t="s">
        <v>14543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25">
      <c r="A406">
        <v>10</v>
      </c>
      <c r="B406" s="1" t="s">
        <v>8050</v>
      </c>
      <c r="C406">
        <v>1001</v>
      </c>
      <c r="D406" s="1" t="s">
        <v>8051</v>
      </c>
      <c r="E406">
        <v>100117</v>
      </c>
      <c r="F406" s="1" t="s">
        <v>8662</v>
      </c>
      <c r="G406">
        <v>100117002</v>
      </c>
      <c r="H406">
        <v>2</v>
      </c>
      <c r="I406" s="1" t="s">
        <v>14544</v>
      </c>
      <c r="J406" s="1" t="s">
        <v>14545</v>
      </c>
      <c r="K406" s="1" t="s">
        <v>14546</v>
      </c>
      <c r="L406" s="1" t="s">
        <v>14547</v>
      </c>
      <c r="M406" s="1" t="s">
        <v>14548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25">
      <c r="A407">
        <v>10</v>
      </c>
      <c r="B407" s="1" t="s">
        <v>8050</v>
      </c>
      <c r="C407">
        <v>1001</v>
      </c>
      <c r="D407" s="1" t="s">
        <v>8051</v>
      </c>
      <c r="E407">
        <v>100118</v>
      </c>
      <c r="F407" s="1" t="s">
        <v>14549</v>
      </c>
      <c r="G407">
        <v>100118002</v>
      </c>
      <c r="H407">
        <v>2</v>
      </c>
      <c r="I407" s="1" t="s">
        <v>14550</v>
      </c>
      <c r="J407" s="1" t="s">
        <v>14551</v>
      </c>
      <c r="K407" s="1" t="s">
        <v>14552</v>
      </c>
      <c r="L407" s="1" t="s">
        <v>14553</v>
      </c>
      <c r="M407" s="1" t="s">
        <v>14554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x14ac:dyDescent="0.25">
      <c r="A408">
        <v>10</v>
      </c>
      <c r="B408" s="1" t="s">
        <v>8050</v>
      </c>
      <c r="C408">
        <v>1002</v>
      </c>
      <c r="D408" s="1" t="s">
        <v>8672</v>
      </c>
      <c r="E408">
        <v>100202</v>
      </c>
      <c r="F408" s="1" t="s">
        <v>8787</v>
      </c>
      <c r="G408">
        <v>100202002</v>
      </c>
      <c r="H408">
        <v>2</v>
      </c>
      <c r="I408" s="1" t="s">
        <v>14560</v>
      </c>
      <c r="J408" s="1" t="s">
        <v>14561</v>
      </c>
      <c r="K408" s="1" t="s">
        <v>14562</v>
      </c>
      <c r="L408" s="1" t="s">
        <v>14563</v>
      </c>
      <c r="M408" s="1" t="s">
        <v>14564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x14ac:dyDescent="0.25">
      <c r="A409">
        <v>10</v>
      </c>
      <c r="B409" s="1" t="s">
        <v>8050</v>
      </c>
      <c r="C409">
        <v>1002</v>
      </c>
      <c r="D409" s="1" t="s">
        <v>8672</v>
      </c>
      <c r="E409">
        <v>100203</v>
      </c>
      <c r="F409" s="1" t="s">
        <v>8872</v>
      </c>
      <c r="G409">
        <v>100203002</v>
      </c>
      <c r="H409">
        <v>2</v>
      </c>
      <c r="I409" s="1" t="s">
        <v>14565</v>
      </c>
      <c r="J409" s="1" t="s">
        <v>14566</v>
      </c>
      <c r="K409" s="1" t="s">
        <v>14567</v>
      </c>
      <c r="L409" s="1" t="s">
        <v>14568</v>
      </c>
      <c r="M409" s="1" t="s">
        <v>14569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x14ac:dyDescent="0.25">
      <c r="A410">
        <v>10</v>
      </c>
      <c r="B410" s="1" t="s">
        <v>8050</v>
      </c>
      <c r="C410">
        <v>1002</v>
      </c>
      <c r="D410" s="1" t="s">
        <v>8672</v>
      </c>
      <c r="E410">
        <v>100204</v>
      </c>
      <c r="F410" s="1" t="s">
        <v>8903</v>
      </c>
      <c r="G410">
        <v>100204002</v>
      </c>
      <c r="H410">
        <v>2</v>
      </c>
      <c r="I410" s="1" t="s">
        <v>14570</v>
      </c>
      <c r="J410" s="1" t="s">
        <v>14571</v>
      </c>
      <c r="K410" s="1" t="s">
        <v>14572</v>
      </c>
      <c r="L410" s="1" t="s">
        <v>14573</v>
      </c>
      <c r="M410" s="1" t="s">
        <v>14574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x14ac:dyDescent="0.25">
      <c r="A411">
        <v>10</v>
      </c>
      <c r="B411" s="1" t="s">
        <v>8050</v>
      </c>
      <c r="C411">
        <v>1002</v>
      </c>
      <c r="D411" s="1" t="s">
        <v>8672</v>
      </c>
      <c r="E411">
        <v>100205</v>
      </c>
      <c r="F411" s="1" t="s">
        <v>13162</v>
      </c>
      <c r="G411">
        <v>100205002</v>
      </c>
      <c r="H411">
        <v>2</v>
      </c>
      <c r="I411" s="1" t="s">
        <v>14575</v>
      </c>
      <c r="J411" s="1" t="s">
        <v>14576</v>
      </c>
      <c r="K411" s="1" t="s">
        <v>14577</v>
      </c>
      <c r="L411" s="1" t="s">
        <v>14578</v>
      </c>
      <c r="M411" s="1" t="s">
        <v>14579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x14ac:dyDescent="0.25">
      <c r="A412">
        <v>10</v>
      </c>
      <c r="B412" s="1" t="s">
        <v>8050</v>
      </c>
      <c r="C412">
        <v>1002</v>
      </c>
      <c r="D412" s="1" t="s">
        <v>8672</v>
      </c>
      <c r="E412">
        <v>100206</v>
      </c>
      <c r="F412" s="1" t="s">
        <v>8933</v>
      </c>
      <c r="G412">
        <v>100206002</v>
      </c>
      <c r="H412">
        <v>2</v>
      </c>
      <c r="I412" s="1" t="s">
        <v>14580</v>
      </c>
      <c r="J412" s="1" t="s">
        <v>14581</v>
      </c>
      <c r="K412" s="1" t="s">
        <v>14582</v>
      </c>
      <c r="L412" s="1" t="s">
        <v>14583</v>
      </c>
      <c r="M412" s="1" t="s">
        <v>14584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x14ac:dyDescent="0.25">
      <c r="A413">
        <v>10</v>
      </c>
      <c r="B413" s="1" t="s">
        <v>8050</v>
      </c>
      <c r="C413">
        <v>1002</v>
      </c>
      <c r="D413" s="1" t="s">
        <v>8672</v>
      </c>
      <c r="E413">
        <v>100208</v>
      </c>
      <c r="F413" s="1" t="s">
        <v>8984</v>
      </c>
      <c r="G413">
        <v>100208002</v>
      </c>
      <c r="H413">
        <v>2</v>
      </c>
      <c r="I413" s="1" t="s">
        <v>14585</v>
      </c>
      <c r="J413" s="1" t="s">
        <v>14586</v>
      </c>
      <c r="K413" s="1" t="s">
        <v>14587</v>
      </c>
      <c r="L413" s="1" t="s">
        <v>14588</v>
      </c>
      <c r="M413" s="1" t="s">
        <v>14589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x14ac:dyDescent="0.25">
      <c r="A414">
        <v>10</v>
      </c>
      <c r="B414" s="1" t="s">
        <v>8050</v>
      </c>
      <c r="C414">
        <v>1002</v>
      </c>
      <c r="D414" s="1" t="s">
        <v>8672</v>
      </c>
      <c r="E414">
        <v>100209</v>
      </c>
      <c r="F414" s="1" t="s">
        <v>6287</v>
      </c>
      <c r="G414">
        <v>100209002</v>
      </c>
      <c r="H414">
        <v>2</v>
      </c>
      <c r="I414" s="1" t="s">
        <v>9106</v>
      </c>
      <c r="J414" s="1" t="s">
        <v>14590</v>
      </c>
      <c r="K414" s="1" t="s">
        <v>14591</v>
      </c>
      <c r="L414" s="1" t="s">
        <v>14592</v>
      </c>
      <c r="M414" s="1" t="s">
        <v>14593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x14ac:dyDescent="0.25">
      <c r="A415">
        <v>10</v>
      </c>
      <c r="B415" s="1" t="s">
        <v>8050</v>
      </c>
      <c r="C415">
        <v>1003</v>
      </c>
      <c r="D415" s="1" t="s">
        <v>8999</v>
      </c>
      <c r="E415">
        <v>100301</v>
      </c>
      <c r="F415" s="1" t="s">
        <v>9000</v>
      </c>
      <c r="G415">
        <v>100301002</v>
      </c>
      <c r="H415">
        <v>2</v>
      </c>
      <c r="I415" s="1" t="s">
        <v>14594</v>
      </c>
      <c r="J415" s="1" t="s">
        <v>14595</v>
      </c>
      <c r="K415" s="1" t="s">
        <v>14596</v>
      </c>
      <c r="L415" s="1" t="s">
        <v>14597</v>
      </c>
      <c r="M415" s="1" t="s">
        <v>14598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x14ac:dyDescent="0.25">
      <c r="A416">
        <v>10</v>
      </c>
      <c r="B416" s="1" t="s">
        <v>8050</v>
      </c>
      <c r="C416">
        <v>1003</v>
      </c>
      <c r="D416" s="1" t="s">
        <v>8999</v>
      </c>
      <c r="E416">
        <v>100302</v>
      </c>
      <c r="F416" s="1" t="s">
        <v>13892</v>
      </c>
      <c r="G416">
        <v>100302002</v>
      </c>
      <c r="H416">
        <v>2</v>
      </c>
      <c r="I416" s="1" t="s">
        <v>9296</v>
      </c>
      <c r="J416" s="1" t="s">
        <v>14599</v>
      </c>
      <c r="K416" s="1" t="s">
        <v>14600</v>
      </c>
      <c r="L416" s="1" t="s">
        <v>14601</v>
      </c>
      <c r="M416" s="1" t="s">
        <v>14602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x14ac:dyDescent="0.25">
      <c r="A417">
        <v>10</v>
      </c>
      <c r="B417" s="1" t="s">
        <v>8050</v>
      </c>
      <c r="C417">
        <v>1003</v>
      </c>
      <c r="D417" s="1" t="s">
        <v>8999</v>
      </c>
      <c r="E417">
        <v>100303</v>
      </c>
      <c r="F417" s="1" t="s">
        <v>13898</v>
      </c>
      <c r="G417">
        <v>100303002</v>
      </c>
      <c r="H417">
        <v>2</v>
      </c>
      <c r="I417" s="1" t="s">
        <v>14603</v>
      </c>
      <c r="J417" s="1" t="s">
        <v>14604</v>
      </c>
      <c r="K417" s="1" t="s">
        <v>14605</v>
      </c>
      <c r="L417" s="1" t="s">
        <v>14606</v>
      </c>
      <c r="M417" s="1" t="s">
        <v>14607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x14ac:dyDescent="0.25">
      <c r="A418">
        <v>10</v>
      </c>
      <c r="B418" s="1" t="s">
        <v>8050</v>
      </c>
      <c r="C418">
        <v>1004</v>
      </c>
      <c r="D418" s="1" t="s">
        <v>9026</v>
      </c>
      <c r="E418">
        <v>100401</v>
      </c>
      <c r="F418" s="1" t="s">
        <v>9027</v>
      </c>
      <c r="G418">
        <v>100401002</v>
      </c>
      <c r="H418">
        <v>2</v>
      </c>
      <c r="I418" s="1" t="s">
        <v>14608</v>
      </c>
      <c r="J418" s="1" t="s">
        <v>14609</v>
      </c>
      <c r="K418" s="1" t="s">
        <v>14610</v>
      </c>
      <c r="L418" s="1" t="s">
        <v>14611</v>
      </c>
      <c r="M418" s="1" t="s">
        <v>14612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x14ac:dyDescent="0.25">
      <c r="A419">
        <v>10</v>
      </c>
      <c r="B419" s="1" t="s">
        <v>8050</v>
      </c>
      <c r="C419">
        <v>1004</v>
      </c>
      <c r="D419" s="1" t="s">
        <v>9026</v>
      </c>
      <c r="E419">
        <v>100402</v>
      </c>
      <c r="F419" s="1" t="s">
        <v>9063</v>
      </c>
      <c r="G419">
        <v>100402002</v>
      </c>
      <c r="H419">
        <v>2</v>
      </c>
      <c r="I419" s="1" t="s">
        <v>14613</v>
      </c>
      <c r="J419" s="1" t="s">
        <v>14614</v>
      </c>
      <c r="K419" s="1" t="s">
        <v>14615</v>
      </c>
      <c r="L419" s="1" t="s">
        <v>14616</v>
      </c>
      <c r="M419" s="1" t="s">
        <v>14617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x14ac:dyDescent="0.25">
      <c r="A420">
        <v>10</v>
      </c>
      <c r="B420" s="1" t="s">
        <v>8050</v>
      </c>
      <c r="C420">
        <v>1004</v>
      </c>
      <c r="D420" s="1" t="s">
        <v>9026</v>
      </c>
      <c r="E420">
        <v>100403</v>
      </c>
      <c r="F420" s="1" t="s">
        <v>9079</v>
      </c>
      <c r="G420">
        <v>100403002</v>
      </c>
      <c r="H420">
        <v>2</v>
      </c>
      <c r="I420" s="1" t="s">
        <v>9064</v>
      </c>
      <c r="J420" s="1" t="s">
        <v>14618</v>
      </c>
      <c r="K420" s="1" t="s">
        <v>14619</v>
      </c>
      <c r="L420" s="1" t="s">
        <v>14620</v>
      </c>
      <c r="M420" s="1" t="s">
        <v>14621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x14ac:dyDescent="0.25">
      <c r="A421">
        <v>10</v>
      </c>
      <c r="B421" s="1" t="s">
        <v>8050</v>
      </c>
      <c r="C421">
        <v>1004</v>
      </c>
      <c r="D421" s="1" t="s">
        <v>9026</v>
      </c>
      <c r="E421">
        <v>100404</v>
      </c>
      <c r="F421" s="1" t="s">
        <v>9094</v>
      </c>
      <c r="G421">
        <v>100404002</v>
      </c>
      <c r="H421">
        <v>2</v>
      </c>
      <c r="I421" s="1" t="s">
        <v>9043</v>
      </c>
      <c r="J421" s="1" t="s">
        <v>14622</v>
      </c>
      <c r="K421" s="1" t="s">
        <v>14623</v>
      </c>
      <c r="L421" s="1" t="s">
        <v>14624</v>
      </c>
      <c r="M421" s="1" t="s">
        <v>14625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x14ac:dyDescent="0.25">
      <c r="A422">
        <v>10</v>
      </c>
      <c r="B422" s="1" t="s">
        <v>8050</v>
      </c>
      <c r="C422">
        <v>1004</v>
      </c>
      <c r="D422" s="1" t="s">
        <v>9026</v>
      </c>
      <c r="E422">
        <v>100405</v>
      </c>
      <c r="F422" s="1" t="s">
        <v>9105</v>
      </c>
      <c r="G422">
        <v>100405002</v>
      </c>
      <c r="H422">
        <v>2</v>
      </c>
      <c r="I422" s="1" t="s">
        <v>14626</v>
      </c>
      <c r="J422" s="1" t="s">
        <v>14627</v>
      </c>
      <c r="K422" s="1" t="s">
        <v>14628</v>
      </c>
      <c r="L422" s="1" t="s">
        <v>14629</v>
      </c>
      <c r="M422" s="1" t="s">
        <v>14630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x14ac:dyDescent="0.25">
      <c r="A423">
        <v>10</v>
      </c>
      <c r="B423" s="1" t="s">
        <v>8050</v>
      </c>
      <c r="C423">
        <v>1004</v>
      </c>
      <c r="D423" s="1" t="s">
        <v>9026</v>
      </c>
      <c r="E423">
        <v>100406</v>
      </c>
      <c r="F423" s="1" t="s">
        <v>9164</v>
      </c>
      <c r="G423">
        <v>100406002</v>
      </c>
      <c r="H423">
        <v>2</v>
      </c>
      <c r="I423" s="1" t="s">
        <v>14631</v>
      </c>
      <c r="J423" s="1" t="s">
        <v>14632</v>
      </c>
      <c r="K423" s="1" t="s">
        <v>14633</v>
      </c>
      <c r="L423" s="1" t="s">
        <v>14634</v>
      </c>
      <c r="M423" s="1" t="s">
        <v>14635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x14ac:dyDescent="0.25">
      <c r="A424">
        <v>10</v>
      </c>
      <c r="B424" s="1" t="s">
        <v>8050</v>
      </c>
      <c r="C424">
        <v>1004</v>
      </c>
      <c r="D424" s="1" t="s">
        <v>9026</v>
      </c>
      <c r="E424">
        <v>100407</v>
      </c>
      <c r="F424" s="1" t="s">
        <v>9188</v>
      </c>
      <c r="G424">
        <v>100407002</v>
      </c>
      <c r="H424">
        <v>2</v>
      </c>
      <c r="I424" s="1" t="s">
        <v>9043</v>
      </c>
      <c r="J424" s="1" t="s">
        <v>14636</v>
      </c>
      <c r="K424" s="1" t="s">
        <v>14637</v>
      </c>
      <c r="L424" s="1" t="s">
        <v>14638</v>
      </c>
      <c r="M424" s="1" t="s">
        <v>14639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x14ac:dyDescent="0.25">
      <c r="A425">
        <v>10</v>
      </c>
      <c r="B425" s="1" t="s">
        <v>8050</v>
      </c>
      <c r="C425">
        <v>1004</v>
      </c>
      <c r="D425" s="1" t="s">
        <v>9026</v>
      </c>
      <c r="E425">
        <v>100409</v>
      </c>
      <c r="F425" s="1" t="s">
        <v>13219</v>
      </c>
      <c r="G425">
        <v>100409002</v>
      </c>
      <c r="H425">
        <v>2</v>
      </c>
      <c r="I425" s="1" t="s">
        <v>14640</v>
      </c>
      <c r="J425" s="1" t="s">
        <v>14641</v>
      </c>
      <c r="K425" s="1" t="s">
        <v>14642</v>
      </c>
      <c r="L425" s="1" t="s">
        <v>14643</v>
      </c>
      <c r="M425" s="1" t="s">
        <v>14644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25">
      <c r="A426">
        <v>10</v>
      </c>
      <c r="B426" s="1" t="s">
        <v>8050</v>
      </c>
      <c r="C426">
        <v>1001</v>
      </c>
      <c r="D426" s="1" t="s">
        <v>8051</v>
      </c>
      <c r="E426">
        <v>100101</v>
      </c>
      <c r="F426" s="1" t="s">
        <v>8052</v>
      </c>
      <c r="G426">
        <v>100101001</v>
      </c>
      <c r="H426">
        <v>1</v>
      </c>
      <c r="I426" s="1" t="s">
        <v>15188</v>
      </c>
      <c r="J426" s="1" t="s">
        <v>15189</v>
      </c>
      <c r="K426" s="1" t="s">
        <v>15190</v>
      </c>
      <c r="L426" s="1" t="s">
        <v>15191</v>
      </c>
      <c r="M426" s="1" t="s">
        <v>15192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25">
      <c r="A427">
        <v>10</v>
      </c>
      <c r="B427" s="1" t="s">
        <v>8050</v>
      </c>
      <c r="C427">
        <v>1001</v>
      </c>
      <c r="D427" s="1" t="s">
        <v>8051</v>
      </c>
      <c r="E427">
        <v>100102</v>
      </c>
      <c r="F427" s="1" t="s">
        <v>8102</v>
      </c>
      <c r="G427">
        <v>100102001</v>
      </c>
      <c r="H427">
        <v>1</v>
      </c>
      <c r="I427" s="1" t="s">
        <v>15193</v>
      </c>
      <c r="J427" s="1" t="s">
        <v>15194</v>
      </c>
      <c r="K427" s="1" t="s">
        <v>15195</v>
      </c>
      <c r="L427" s="1" t="s">
        <v>15196</v>
      </c>
      <c r="M427" s="1" t="s">
        <v>15197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25">
      <c r="A428">
        <v>10</v>
      </c>
      <c r="B428" s="1" t="s">
        <v>8050</v>
      </c>
      <c r="C428">
        <v>1001</v>
      </c>
      <c r="D428" s="1" t="s">
        <v>8051</v>
      </c>
      <c r="E428">
        <v>100103</v>
      </c>
      <c r="F428" s="1" t="s">
        <v>8133</v>
      </c>
      <c r="G428">
        <v>100103001</v>
      </c>
      <c r="H428">
        <v>1</v>
      </c>
      <c r="I428" s="1" t="s">
        <v>15198</v>
      </c>
      <c r="J428" s="1" t="s">
        <v>15199</v>
      </c>
      <c r="K428" s="1" t="s">
        <v>15200</v>
      </c>
      <c r="L428" s="1" t="s">
        <v>15201</v>
      </c>
      <c r="M428" s="1" t="s">
        <v>15202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25">
      <c r="A429">
        <v>10</v>
      </c>
      <c r="B429" s="1" t="s">
        <v>8050</v>
      </c>
      <c r="C429">
        <v>1001</v>
      </c>
      <c r="D429" s="1" t="s">
        <v>8051</v>
      </c>
      <c r="E429">
        <v>100104</v>
      </c>
      <c r="F429" s="1" t="s">
        <v>8158</v>
      </c>
      <c r="G429">
        <v>100104001</v>
      </c>
      <c r="H429">
        <v>1</v>
      </c>
      <c r="I429" s="1" t="s">
        <v>182</v>
      </c>
      <c r="J429" s="1" t="s">
        <v>15203</v>
      </c>
      <c r="K429" s="1" t="s">
        <v>15204</v>
      </c>
      <c r="L429" s="1" t="s">
        <v>15205</v>
      </c>
      <c r="M429" s="1" t="s">
        <v>15206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25">
      <c r="A430">
        <v>10</v>
      </c>
      <c r="B430" s="1" t="s">
        <v>8050</v>
      </c>
      <c r="C430">
        <v>1001</v>
      </c>
      <c r="D430" s="1" t="s">
        <v>8051</v>
      </c>
      <c r="E430">
        <v>100105</v>
      </c>
      <c r="F430" s="1" t="s">
        <v>8173</v>
      </c>
      <c r="G430">
        <v>100105001</v>
      </c>
      <c r="H430">
        <v>1</v>
      </c>
      <c r="I430" s="1" t="s">
        <v>15207</v>
      </c>
      <c r="J430" s="1" t="s">
        <v>15208</v>
      </c>
      <c r="K430" s="1" t="s">
        <v>15209</v>
      </c>
      <c r="L430" s="1" t="s">
        <v>15210</v>
      </c>
      <c r="M430" s="1" t="s">
        <v>15211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25">
      <c r="A431">
        <v>10</v>
      </c>
      <c r="B431" s="1" t="s">
        <v>8050</v>
      </c>
      <c r="C431">
        <v>1001</v>
      </c>
      <c r="D431" s="1" t="s">
        <v>8051</v>
      </c>
      <c r="E431">
        <v>100106</v>
      </c>
      <c r="F431" s="1" t="s">
        <v>13796</v>
      </c>
      <c r="G431">
        <v>100106001</v>
      </c>
      <c r="H431">
        <v>1</v>
      </c>
      <c r="I431" s="1" t="s">
        <v>15212</v>
      </c>
      <c r="J431" s="1" t="s">
        <v>15213</v>
      </c>
      <c r="K431" s="1" t="s">
        <v>15214</v>
      </c>
      <c r="L431" s="1" t="s">
        <v>15215</v>
      </c>
      <c r="M431" s="1" t="s">
        <v>15216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25">
      <c r="A432">
        <v>10</v>
      </c>
      <c r="B432" s="1" t="s">
        <v>8050</v>
      </c>
      <c r="C432">
        <v>1001</v>
      </c>
      <c r="D432" s="1" t="s">
        <v>8051</v>
      </c>
      <c r="E432">
        <v>100107</v>
      </c>
      <c r="F432" s="1" t="s">
        <v>6287</v>
      </c>
      <c r="G432">
        <v>100107001</v>
      </c>
      <c r="H432">
        <v>1</v>
      </c>
      <c r="I432" s="1" t="s">
        <v>15217</v>
      </c>
      <c r="J432" s="1" t="s">
        <v>15218</v>
      </c>
      <c r="K432" s="1" t="s">
        <v>15219</v>
      </c>
      <c r="L432" s="1" t="s">
        <v>15220</v>
      </c>
      <c r="M432" s="1" t="s">
        <v>15221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25">
      <c r="A433">
        <v>10</v>
      </c>
      <c r="B433" s="1" t="s">
        <v>8050</v>
      </c>
      <c r="C433">
        <v>1001</v>
      </c>
      <c r="D433" s="1" t="s">
        <v>8051</v>
      </c>
      <c r="E433">
        <v>100108</v>
      </c>
      <c r="F433" s="1" t="s">
        <v>8234</v>
      </c>
      <c r="G433">
        <v>100108001</v>
      </c>
      <c r="H433">
        <v>1</v>
      </c>
      <c r="I433" s="1" t="s">
        <v>15222</v>
      </c>
      <c r="J433" s="1" t="s">
        <v>15223</v>
      </c>
      <c r="K433" s="1" t="s">
        <v>15224</v>
      </c>
      <c r="L433" s="1" t="s">
        <v>15225</v>
      </c>
      <c r="M433" s="1" t="s">
        <v>15226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25">
      <c r="A434">
        <v>10</v>
      </c>
      <c r="B434" s="1" t="s">
        <v>8050</v>
      </c>
      <c r="C434">
        <v>1001</v>
      </c>
      <c r="D434" s="1" t="s">
        <v>8051</v>
      </c>
      <c r="E434">
        <v>100109</v>
      </c>
      <c r="F434" s="1" t="s">
        <v>15227</v>
      </c>
      <c r="G434">
        <v>100109001</v>
      </c>
      <c r="H434">
        <v>1</v>
      </c>
      <c r="I434" s="1" t="s">
        <v>15227</v>
      </c>
      <c r="J434" s="1" t="s">
        <v>15228</v>
      </c>
      <c r="K434" s="1" t="s">
        <v>15229</v>
      </c>
      <c r="L434" s="1" t="s">
        <v>15230</v>
      </c>
      <c r="M434" s="1" t="s">
        <v>15231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25">
      <c r="A435">
        <v>10</v>
      </c>
      <c r="B435" s="1" t="s">
        <v>8050</v>
      </c>
      <c r="C435">
        <v>1001</v>
      </c>
      <c r="D435" s="1" t="s">
        <v>8051</v>
      </c>
      <c r="E435">
        <v>100110</v>
      </c>
      <c r="F435" s="1" t="s">
        <v>8269</v>
      </c>
      <c r="G435">
        <v>100110001</v>
      </c>
      <c r="H435">
        <v>1</v>
      </c>
      <c r="I435" s="1" t="s">
        <v>15232</v>
      </c>
      <c r="J435" s="1" t="s">
        <v>15233</v>
      </c>
      <c r="K435" s="1" t="s">
        <v>15234</v>
      </c>
      <c r="L435" s="1" t="s">
        <v>15235</v>
      </c>
      <c r="M435" s="1" t="s">
        <v>15236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25">
      <c r="A436">
        <v>10</v>
      </c>
      <c r="B436" s="1" t="s">
        <v>8050</v>
      </c>
      <c r="C436">
        <v>1001</v>
      </c>
      <c r="D436" s="1" t="s">
        <v>8051</v>
      </c>
      <c r="E436">
        <v>100111</v>
      </c>
      <c r="F436" s="1" t="s">
        <v>8285</v>
      </c>
      <c r="G436">
        <v>100111001</v>
      </c>
      <c r="H436">
        <v>1</v>
      </c>
      <c r="I436" s="1" t="s">
        <v>15237</v>
      </c>
      <c r="J436" s="1" t="s">
        <v>15238</v>
      </c>
      <c r="K436" s="1" t="s">
        <v>15239</v>
      </c>
      <c r="L436" s="1" t="s">
        <v>15240</v>
      </c>
      <c r="M436" s="1" t="s">
        <v>15241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25">
      <c r="A437">
        <v>10</v>
      </c>
      <c r="B437" s="1" t="s">
        <v>8050</v>
      </c>
      <c r="C437">
        <v>1001</v>
      </c>
      <c r="D437" s="1" t="s">
        <v>8051</v>
      </c>
      <c r="E437">
        <v>100112</v>
      </c>
      <c r="F437" s="1" t="s">
        <v>8326</v>
      </c>
      <c r="G437">
        <v>100112001</v>
      </c>
      <c r="H437">
        <v>1</v>
      </c>
      <c r="I437" s="1" t="s">
        <v>15242</v>
      </c>
      <c r="J437" s="1" t="s">
        <v>15243</v>
      </c>
      <c r="K437" s="1" t="s">
        <v>15244</v>
      </c>
      <c r="L437" s="1" t="s">
        <v>15245</v>
      </c>
      <c r="M437" s="1" t="s">
        <v>15246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25">
      <c r="A438">
        <v>10</v>
      </c>
      <c r="B438" s="1" t="s">
        <v>8050</v>
      </c>
      <c r="C438">
        <v>1001</v>
      </c>
      <c r="D438" s="1" t="s">
        <v>8051</v>
      </c>
      <c r="E438">
        <v>100113</v>
      </c>
      <c r="F438" s="1" t="s">
        <v>8570</v>
      </c>
      <c r="G438">
        <v>100113001</v>
      </c>
      <c r="H438">
        <v>1</v>
      </c>
      <c r="I438" s="1" t="s">
        <v>15247</v>
      </c>
      <c r="J438" s="1" t="s">
        <v>15248</v>
      </c>
      <c r="K438" s="1" t="s">
        <v>15249</v>
      </c>
      <c r="L438" s="1" t="s">
        <v>15250</v>
      </c>
      <c r="M438" s="1" t="s">
        <v>15251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25">
      <c r="A439">
        <v>10</v>
      </c>
      <c r="B439" s="1" t="s">
        <v>8050</v>
      </c>
      <c r="C439">
        <v>1001</v>
      </c>
      <c r="D439" s="1" t="s">
        <v>8051</v>
      </c>
      <c r="E439">
        <v>100114</v>
      </c>
      <c r="F439" s="1" t="s">
        <v>8606</v>
      </c>
      <c r="G439">
        <v>100114001</v>
      </c>
      <c r="H439">
        <v>1</v>
      </c>
      <c r="I439" s="1" t="s">
        <v>15252</v>
      </c>
      <c r="J439" s="1" t="s">
        <v>15253</v>
      </c>
      <c r="K439" s="1" t="s">
        <v>15254</v>
      </c>
      <c r="L439" s="1" t="s">
        <v>15255</v>
      </c>
      <c r="M439" s="1" t="s">
        <v>15256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25">
      <c r="A440">
        <v>10</v>
      </c>
      <c r="B440" s="1" t="s">
        <v>8050</v>
      </c>
      <c r="C440">
        <v>1001</v>
      </c>
      <c r="D440" s="1" t="s">
        <v>8051</v>
      </c>
      <c r="E440">
        <v>100115</v>
      </c>
      <c r="F440" s="1" t="s">
        <v>13836</v>
      </c>
      <c r="G440">
        <v>100115001</v>
      </c>
      <c r="H440">
        <v>1</v>
      </c>
      <c r="I440" s="1" t="s">
        <v>15257</v>
      </c>
      <c r="J440" s="1" t="s">
        <v>15258</v>
      </c>
      <c r="K440" s="1" t="s">
        <v>15259</v>
      </c>
      <c r="L440" s="1" t="s">
        <v>15260</v>
      </c>
      <c r="M440" s="1" t="s">
        <v>15261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25">
      <c r="A441">
        <v>10</v>
      </c>
      <c r="B441" s="1" t="s">
        <v>8050</v>
      </c>
      <c r="C441">
        <v>1001</v>
      </c>
      <c r="D441" s="1" t="s">
        <v>8051</v>
      </c>
      <c r="E441">
        <v>100116</v>
      </c>
      <c r="F441" s="1" t="s">
        <v>15262</v>
      </c>
      <c r="G441">
        <v>100116001</v>
      </c>
      <c r="H441">
        <v>1</v>
      </c>
      <c r="I441" s="1" t="s">
        <v>15262</v>
      </c>
      <c r="J441" s="1" t="s">
        <v>15263</v>
      </c>
      <c r="K441" s="1" t="s">
        <v>15264</v>
      </c>
      <c r="L441" s="1" t="s">
        <v>15265</v>
      </c>
      <c r="M441" s="1" t="s">
        <v>15266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25">
      <c r="A442">
        <v>10</v>
      </c>
      <c r="B442" s="1" t="s">
        <v>8050</v>
      </c>
      <c r="C442">
        <v>1001</v>
      </c>
      <c r="D442" s="1" t="s">
        <v>8051</v>
      </c>
      <c r="E442">
        <v>100117</v>
      </c>
      <c r="F442" s="1" t="s">
        <v>8662</v>
      </c>
      <c r="G442">
        <v>100117001</v>
      </c>
      <c r="H442">
        <v>1</v>
      </c>
      <c r="I442" s="1" t="s">
        <v>15267</v>
      </c>
      <c r="J442" s="1" t="s">
        <v>15268</v>
      </c>
      <c r="K442" s="1" t="s">
        <v>15269</v>
      </c>
      <c r="L442" s="1" t="s">
        <v>15270</v>
      </c>
      <c r="M442" s="1" t="s">
        <v>15271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25">
      <c r="A443">
        <v>10</v>
      </c>
      <c r="B443" s="1" t="s">
        <v>8050</v>
      </c>
      <c r="C443">
        <v>1001</v>
      </c>
      <c r="D443" s="1" t="s">
        <v>8051</v>
      </c>
      <c r="E443">
        <v>100118</v>
      </c>
      <c r="F443" s="1" t="s">
        <v>14549</v>
      </c>
      <c r="G443">
        <v>100118001</v>
      </c>
      <c r="H443">
        <v>1</v>
      </c>
      <c r="I443" s="1" t="s">
        <v>15272</v>
      </c>
      <c r="J443" s="1" t="s">
        <v>15273</v>
      </c>
      <c r="K443" s="1" t="s">
        <v>15274</v>
      </c>
      <c r="L443" s="1" t="s">
        <v>15275</v>
      </c>
      <c r="M443" s="1" t="s">
        <v>15276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x14ac:dyDescent="0.25">
      <c r="A444">
        <v>10</v>
      </c>
      <c r="B444" s="1" t="s">
        <v>8050</v>
      </c>
      <c r="C444">
        <v>1002</v>
      </c>
      <c r="D444" s="1" t="s">
        <v>8672</v>
      </c>
      <c r="E444">
        <v>100202</v>
      </c>
      <c r="F444" s="1" t="s">
        <v>8787</v>
      </c>
      <c r="G444">
        <v>100202001</v>
      </c>
      <c r="H444">
        <v>1</v>
      </c>
      <c r="I444" s="1" t="s">
        <v>15282</v>
      </c>
      <c r="J444" s="1" t="s">
        <v>15283</v>
      </c>
      <c r="K444" s="1" t="s">
        <v>15284</v>
      </c>
      <c r="L444" s="1" t="s">
        <v>15285</v>
      </c>
      <c r="M444" s="1" t="s">
        <v>15286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x14ac:dyDescent="0.25">
      <c r="A445">
        <v>10</v>
      </c>
      <c r="B445" s="1" t="s">
        <v>8050</v>
      </c>
      <c r="C445">
        <v>1002</v>
      </c>
      <c r="D445" s="1" t="s">
        <v>8672</v>
      </c>
      <c r="E445">
        <v>100203</v>
      </c>
      <c r="F445" s="1" t="s">
        <v>8872</v>
      </c>
      <c r="G445">
        <v>100203001</v>
      </c>
      <c r="H445">
        <v>1</v>
      </c>
      <c r="I445" s="1" t="s">
        <v>15287</v>
      </c>
      <c r="J445" s="1" t="s">
        <v>15288</v>
      </c>
      <c r="K445" s="1" t="s">
        <v>15289</v>
      </c>
      <c r="L445" s="1" t="s">
        <v>15290</v>
      </c>
      <c r="M445" s="1" t="s">
        <v>15291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x14ac:dyDescent="0.25">
      <c r="A446">
        <v>10</v>
      </c>
      <c r="B446" s="1" t="s">
        <v>8050</v>
      </c>
      <c r="C446">
        <v>1002</v>
      </c>
      <c r="D446" s="1" t="s">
        <v>8672</v>
      </c>
      <c r="E446">
        <v>100204</v>
      </c>
      <c r="F446" s="1" t="s">
        <v>8903</v>
      </c>
      <c r="G446">
        <v>100204001</v>
      </c>
      <c r="H446">
        <v>1</v>
      </c>
      <c r="I446" s="1" t="s">
        <v>15292</v>
      </c>
      <c r="J446" s="1" t="s">
        <v>15293</v>
      </c>
      <c r="K446" s="1" t="s">
        <v>15294</v>
      </c>
      <c r="L446" s="1" t="s">
        <v>15295</v>
      </c>
      <c r="M446" s="1" t="s">
        <v>15296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x14ac:dyDescent="0.25">
      <c r="A447">
        <v>10</v>
      </c>
      <c r="B447" s="1" t="s">
        <v>8050</v>
      </c>
      <c r="C447">
        <v>1002</v>
      </c>
      <c r="D447" s="1" t="s">
        <v>8672</v>
      </c>
      <c r="E447">
        <v>100205</v>
      </c>
      <c r="F447" s="1" t="s">
        <v>13162</v>
      </c>
      <c r="G447">
        <v>100205001</v>
      </c>
      <c r="H447">
        <v>1</v>
      </c>
      <c r="I447" s="1" t="s">
        <v>15297</v>
      </c>
      <c r="J447" s="1" t="s">
        <v>15298</v>
      </c>
      <c r="K447" s="1" t="s">
        <v>15299</v>
      </c>
      <c r="L447" s="1" t="s">
        <v>15300</v>
      </c>
      <c r="M447" s="1" t="s">
        <v>15301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x14ac:dyDescent="0.25">
      <c r="A448">
        <v>10</v>
      </c>
      <c r="B448" s="1" t="s">
        <v>8050</v>
      </c>
      <c r="C448">
        <v>1002</v>
      </c>
      <c r="D448" s="1" t="s">
        <v>8672</v>
      </c>
      <c r="E448">
        <v>100206</v>
      </c>
      <c r="F448" s="1" t="s">
        <v>8933</v>
      </c>
      <c r="G448">
        <v>100206001</v>
      </c>
      <c r="H448">
        <v>1</v>
      </c>
      <c r="I448" s="1" t="s">
        <v>15302</v>
      </c>
      <c r="J448" s="1" t="s">
        <v>15303</v>
      </c>
      <c r="K448" s="1" t="s">
        <v>15304</v>
      </c>
      <c r="L448" s="1" t="s">
        <v>15305</v>
      </c>
      <c r="M448" s="1" t="s">
        <v>15306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x14ac:dyDescent="0.25">
      <c r="A449">
        <v>10</v>
      </c>
      <c r="B449" s="1" t="s">
        <v>8050</v>
      </c>
      <c r="C449">
        <v>1002</v>
      </c>
      <c r="D449" s="1" t="s">
        <v>8672</v>
      </c>
      <c r="E449">
        <v>100207</v>
      </c>
      <c r="F449" s="1" t="s">
        <v>15307</v>
      </c>
      <c r="G449">
        <v>100207001</v>
      </c>
      <c r="H449">
        <v>1</v>
      </c>
      <c r="I449" s="1" t="s">
        <v>15308</v>
      </c>
      <c r="J449" s="1" t="s">
        <v>15309</v>
      </c>
      <c r="K449" s="1" t="s">
        <v>15310</v>
      </c>
      <c r="L449" s="1" t="s">
        <v>15311</v>
      </c>
      <c r="M449" s="1" t="s">
        <v>15312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x14ac:dyDescent="0.25">
      <c r="A450">
        <v>10</v>
      </c>
      <c r="B450" s="1" t="s">
        <v>8050</v>
      </c>
      <c r="C450">
        <v>1002</v>
      </c>
      <c r="D450" s="1" t="s">
        <v>8672</v>
      </c>
      <c r="E450">
        <v>100208</v>
      </c>
      <c r="F450" s="1" t="s">
        <v>8984</v>
      </c>
      <c r="G450">
        <v>100208001</v>
      </c>
      <c r="H450">
        <v>1</v>
      </c>
      <c r="I450" s="1" t="s">
        <v>15313</v>
      </c>
      <c r="J450" s="1" t="s">
        <v>15314</v>
      </c>
      <c r="K450" s="1" t="s">
        <v>15315</v>
      </c>
      <c r="L450" s="1" t="s">
        <v>15316</v>
      </c>
      <c r="M450" s="1" t="s">
        <v>15317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x14ac:dyDescent="0.25">
      <c r="A451">
        <v>10</v>
      </c>
      <c r="B451" s="1" t="s">
        <v>8050</v>
      </c>
      <c r="C451">
        <v>1002</v>
      </c>
      <c r="D451" s="1" t="s">
        <v>8672</v>
      </c>
      <c r="E451">
        <v>100209</v>
      </c>
      <c r="F451" s="1" t="s">
        <v>6287</v>
      </c>
      <c r="G451">
        <v>100209001</v>
      </c>
      <c r="H451">
        <v>1</v>
      </c>
      <c r="I451" s="1" t="s">
        <v>15318</v>
      </c>
      <c r="J451" s="1" t="s">
        <v>15319</v>
      </c>
      <c r="K451" s="1" t="s">
        <v>15320</v>
      </c>
      <c r="L451" s="1" t="s">
        <v>15321</v>
      </c>
      <c r="M451" s="1" t="s">
        <v>15322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x14ac:dyDescent="0.25">
      <c r="A452">
        <v>10</v>
      </c>
      <c r="B452" s="1" t="s">
        <v>8050</v>
      </c>
      <c r="C452">
        <v>1003</v>
      </c>
      <c r="D452" s="1" t="s">
        <v>8999</v>
      </c>
      <c r="E452">
        <v>100301</v>
      </c>
      <c r="F452" s="1" t="s">
        <v>9000</v>
      </c>
      <c r="G452">
        <v>100301001</v>
      </c>
      <c r="H452">
        <v>1</v>
      </c>
      <c r="I452" s="1" t="s">
        <v>15047</v>
      </c>
      <c r="J452" s="1" t="s">
        <v>15323</v>
      </c>
      <c r="K452" s="1" t="s">
        <v>15324</v>
      </c>
      <c r="L452" s="1" t="s">
        <v>15325</v>
      </c>
      <c r="M452" s="1" t="s">
        <v>15326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x14ac:dyDescent="0.25">
      <c r="A453">
        <v>10</v>
      </c>
      <c r="B453" s="1" t="s">
        <v>8050</v>
      </c>
      <c r="C453">
        <v>1003</v>
      </c>
      <c r="D453" s="1" t="s">
        <v>8999</v>
      </c>
      <c r="E453">
        <v>100302</v>
      </c>
      <c r="F453" s="1" t="s">
        <v>13892</v>
      </c>
      <c r="G453">
        <v>100302001</v>
      </c>
      <c r="H453">
        <v>1</v>
      </c>
      <c r="I453" s="1" t="s">
        <v>15327</v>
      </c>
      <c r="J453" s="1" t="s">
        <v>15328</v>
      </c>
      <c r="K453" s="1" t="s">
        <v>15329</v>
      </c>
      <c r="L453" s="1" t="s">
        <v>15330</v>
      </c>
      <c r="M453" s="1" t="s">
        <v>15331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x14ac:dyDescent="0.25">
      <c r="A454">
        <v>10</v>
      </c>
      <c r="B454" s="1" t="s">
        <v>8050</v>
      </c>
      <c r="C454">
        <v>1003</v>
      </c>
      <c r="D454" s="1" t="s">
        <v>8999</v>
      </c>
      <c r="E454">
        <v>100303</v>
      </c>
      <c r="F454" s="1" t="s">
        <v>13898</v>
      </c>
      <c r="G454">
        <v>100303001</v>
      </c>
      <c r="H454">
        <v>1</v>
      </c>
      <c r="I454" s="1" t="s">
        <v>15332</v>
      </c>
      <c r="J454" s="1" t="s">
        <v>15333</v>
      </c>
      <c r="K454" s="1" t="s">
        <v>15334</v>
      </c>
      <c r="L454" s="1" t="s">
        <v>15335</v>
      </c>
      <c r="M454" s="1" t="s">
        <v>15336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x14ac:dyDescent="0.25">
      <c r="A455">
        <v>10</v>
      </c>
      <c r="B455" s="1" t="s">
        <v>8050</v>
      </c>
      <c r="C455">
        <v>1004</v>
      </c>
      <c r="D455" s="1" t="s">
        <v>9026</v>
      </c>
      <c r="E455">
        <v>100401</v>
      </c>
      <c r="F455" s="1" t="s">
        <v>9027</v>
      </c>
      <c r="G455">
        <v>100401001</v>
      </c>
      <c r="H455">
        <v>1</v>
      </c>
      <c r="I455" s="1" t="s">
        <v>15337</v>
      </c>
      <c r="J455" s="1" t="s">
        <v>15338</v>
      </c>
      <c r="K455" s="1" t="s">
        <v>15339</v>
      </c>
      <c r="L455" s="1" t="s">
        <v>15340</v>
      </c>
      <c r="M455" s="1" t="s">
        <v>15341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x14ac:dyDescent="0.25">
      <c r="A456">
        <v>10</v>
      </c>
      <c r="B456" s="1" t="s">
        <v>8050</v>
      </c>
      <c r="C456">
        <v>1004</v>
      </c>
      <c r="D456" s="1" t="s">
        <v>9026</v>
      </c>
      <c r="E456">
        <v>100402</v>
      </c>
      <c r="F456" s="1" t="s">
        <v>9063</v>
      </c>
      <c r="G456">
        <v>100402001</v>
      </c>
      <c r="H456">
        <v>1</v>
      </c>
      <c r="I456" s="1" t="s">
        <v>15342</v>
      </c>
      <c r="J456" s="1" t="s">
        <v>15343</v>
      </c>
      <c r="K456" s="1" t="s">
        <v>15344</v>
      </c>
      <c r="L456" s="1" t="s">
        <v>15345</v>
      </c>
      <c r="M456" s="1" t="s">
        <v>15346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x14ac:dyDescent="0.25">
      <c r="A457">
        <v>10</v>
      </c>
      <c r="B457" s="1" t="s">
        <v>8050</v>
      </c>
      <c r="C457">
        <v>1004</v>
      </c>
      <c r="D457" s="1" t="s">
        <v>9026</v>
      </c>
      <c r="E457">
        <v>100403</v>
      </c>
      <c r="F457" s="1" t="s">
        <v>9079</v>
      </c>
      <c r="G457">
        <v>100403001</v>
      </c>
      <c r="H457">
        <v>1</v>
      </c>
      <c r="I457" s="1" t="s">
        <v>15347</v>
      </c>
      <c r="J457" s="1" t="s">
        <v>15348</v>
      </c>
      <c r="K457" s="1" t="s">
        <v>15349</v>
      </c>
      <c r="L457" s="1" t="s">
        <v>15350</v>
      </c>
      <c r="M457" s="1" t="s">
        <v>15351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x14ac:dyDescent="0.25">
      <c r="A458">
        <v>10</v>
      </c>
      <c r="B458" s="1" t="s">
        <v>8050</v>
      </c>
      <c r="C458">
        <v>1004</v>
      </c>
      <c r="D458" s="1" t="s">
        <v>9026</v>
      </c>
      <c r="E458">
        <v>100404</v>
      </c>
      <c r="F458" s="1" t="s">
        <v>9094</v>
      </c>
      <c r="G458">
        <v>100404001</v>
      </c>
      <c r="H458">
        <v>1</v>
      </c>
      <c r="I458" s="1" t="s">
        <v>15352</v>
      </c>
      <c r="J458" s="1" t="s">
        <v>15353</v>
      </c>
      <c r="K458" s="1" t="s">
        <v>15354</v>
      </c>
      <c r="L458" s="1" t="s">
        <v>15355</v>
      </c>
      <c r="M458" s="1" t="s">
        <v>15356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x14ac:dyDescent="0.25">
      <c r="A459">
        <v>10</v>
      </c>
      <c r="B459" s="1" t="s">
        <v>8050</v>
      </c>
      <c r="C459">
        <v>1004</v>
      </c>
      <c r="D459" s="1" t="s">
        <v>9026</v>
      </c>
      <c r="E459">
        <v>100405</v>
      </c>
      <c r="F459" s="1" t="s">
        <v>9105</v>
      </c>
      <c r="G459">
        <v>100405001</v>
      </c>
      <c r="H459">
        <v>1</v>
      </c>
      <c r="I459" s="1" t="s">
        <v>15357</v>
      </c>
      <c r="J459" s="1" t="s">
        <v>15358</v>
      </c>
      <c r="K459" s="1" t="s">
        <v>15359</v>
      </c>
      <c r="L459" s="1" t="s">
        <v>15360</v>
      </c>
      <c r="M459" s="1" t="s">
        <v>15361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x14ac:dyDescent="0.25">
      <c r="A460">
        <v>10</v>
      </c>
      <c r="B460" s="1" t="s">
        <v>8050</v>
      </c>
      <c r="C460">
        <v>1004</v>
      </c>
      <c r="D460" s="1" t="s">
        <v>9026</v>
      </c>
      <c r="E460">
        <v>100406</v>
      </c>
      <c r="F460" s="1" t="s">
        <v>9164</v>
      </c>
      <c r="G460">
        <v>100406001</v>
      </c>
      <c r="H460">
        <v>1</v>
      </c>
      <c r="I460" s="1" t="s">
        <v>15362</v>
      </c>
      <c r="J460" s="1" t="s">
        <v>15363</v>
      </c>
      <c r="K460" s="1" t="s">
        <v>15364</v>
      </c>
      <c r="L460" s="1" t="s">
        <v>15365</v>
      </c>
      <c r="M460" s="1" t="s">
        <v>15366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x14ac:dyDescent="0.25">
      <c r="A461">
        <v>10</v>
      </c>
      <c r="B461" s="1" t="s">
        <v>8050</v>
      </c>
      <c r="C461">
        <v>1004</v>
      </c>
      <c r="D461" s="1" t="s">
        <v>9026</v>
      </c>
      <c r="E461">
        <v>100407</v>
      </c>
      <c r="F461" s="1" t="s">
        <v>9188</v>
      </c>
      <c r="G461">
        <v>100407001</v>
      </c>
      <c r="H461">
        <v>1</v>
      </c>
      <c r="I461" s="1" t="s">
        <v>15367</v>
      </c>
      <c r="J461" s="1" t="s">
        <v>15368</v>
      </c>
      <c r="K461" s="1" t="s">
        <v>15369</v>
      </c>
      <c r="L461" s="1" t="s">
        <v>15370</v>
      </c>
      <c r="M461" s="1" t="s">
        <v>15371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x14ac:dyDescent="0.25">
      <c r="A462">
        <v>10</v>
      </c>
      <c r="B462" s="1" t="s">
        <v>8050</v>
      </c>
      <c r="C462">
        <v>1004</v>
      </c>
      <c r="D462" s="1" t="s">
        <v>9026</v>
      </c>
      <c r="E462">
        <v>100408</v>
      </c>
      <c r="F462" s="1" t="s">
        <v>15372</v>
      </c>
      <c r="G462">
        <v>100408001</v>
      </c>
      <c r="H462">
        <v>1</v>
      </c>
      <c r="I462" s="1" t="s">
        <v>15372</v>
      </c>
      <c r="J462" s="1" t="s">
        <v>15373</v>
      </c>
      <c r="K462" s="1" t="s">
        <v>15374</v>
      </c>
      <c r="L462" s="1" t="s">
        <v>15375</v>
      </c>
      <c r="M462" s="1" t="s">
        <v>15376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x14ac:dyDescent="0.25">
      <c r="A463">
        <v>10</v>
      </c>
      <c r="B463" s="1" t="s">
        <v>8050</v>
      </c>
      <c r="C463">
        <v>1004</v>
      </c>
      <c r="D463" s="1" t="s">
        <v>9026</v>
      </c>
      <c r="E463">
        <v>100409</v>
      </c>
      <c r="F463" s="1" t="s">
        <v>13219</v>
      </c>
      <c r="G463">
        <v>100409001</v>
      </c>
      <c r="H463">
        <v>1</v>
      </c>
      <c r="I463" s="1" t="s">
        <v>13219</v>
      </c>
      <c r="J463" s="1" t="s">
        <v>15377</v>
      </c>
      <c r="K463" s="1" t="s">
        <v>15378</v>
      </c>
      <c r="L463" s="1" t="s">
        <v>15379</v>
      </c>
      <c r="M463" s="1" t="s">
        <v>15380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x14ac:dyDescent="0.25">
      <c r="A464">
        <v>13</v>
      </c>
      <c r="B464" s="1" t="s">
        <v>9501</v>
      </c>
      <c r="C464">
        <v>1301</v>
      </c>
      <c r="D464" s="1" t="s">
        <v>11446</v>
      </c>
      <c r="E464">
        <v>130101</v>
      </c>
      <c r="F464" s="1" t="s">
        <v>11447</v>
      </c>
      <c r="G464">
        <v>130101005</v>
      </c>
      <c r="H464">
        <v>5</v>
      </c>
      <c r="I464" s="1" t="s">
        <v>11448</v>
      </c>
      <c r="J464" s="1" t="s">
        <v>11449</v>
      </c>
      <c r="K464" s="1" t="s">
        <v>11450</v>
      </c>
      <c r="L464" s="1" t="s">
        <v>11451</v>
      </c>
      <c r="M464" s="1" t="s">
        <v>11452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x14ac:dyDescent="0.25">
      <c r="A465">
        <v>13</v>
      </c>
      <c r="B465" s="1" t="s">
        <v>9501</v>
      </c>
      <c r="C465">
        <v>1301</v>
      </c>
      <c r="D465" s="1" t="s">
        <v>11446</v>
      </c>
      <c r="E465">
        <v>130101</v>
      </c>
      <c r="F465" s="1" t="s">
        <v>11447</v>
      </c>
      <c r="G465">
        <v>130101006</v>
      </c>
      <c r="H465">
        <v>6</v>
      </c>
      <c r="I465" s="1" t="s">
        <v>11453</v>
      </c>
      <c r="J465" s="1" t="s">
        <v>11454</v>
      </c>
      <c r="K465" s="1" t="s">
        <v>11455</v>
      </c>
      <c r="L465" s="1" t="s">
        <v>11456</v>
      </c>
      <c r="M465" s="1" t="s">
        <v>11457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x14ac:dyDescent="0.25">
      <c r="A466">
        <v>13</v>
      </c>
      <c r="B466" s="1" t="s">
        <v>9501</v>
      </c>
      <c r="C466">
        <v>1301</v>
      </c>
      <c r="D466" s="1" t="s">
        <v>11446</v>
      </c>
      <c r="E466">
        <v>130101</v>
      </c>
      <c r="F466" s="1" t="s">
        <v>11447</v>
      </c>
      <c r="G466">
        <v>130101007</v>
      </c>
      <c r="H466">
        <v>7</v>
      </c>
      <c r="I466" s="1" t="s">
        <v>11458</v>
      </c>
      <c r="J466" s="1" t="s">
        <v>11459</v>
      </c>
      <c r="K466" s="1" t="s">
        <v>11460</v>
      </c>
      <c r="L466" s="1" t="s">
        <v>11461</v>
      </c>
      <c r="M466" s="1" t="s">
        <v>11462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x14ac:dyDescent="0.25">
      <c r="A467">
        <v>13</v>
      </c>
      <c r="B467" s="1" t="s">
        <v>9501</v>
      </c>
      <c r="C467">
        <v>1301</v>
      </c>
      <c r="D467" s="1" t="s">
        <v>11446</v>
      </c>
      <c r="E467">
        <v>130101</v>
      </c>
      <c r="F467" s="1" t="s">
        <v>11447</v>
      </c>
      <c r="G467">
        <v>130101008</v>
      </c>
      <c r="H467">
        <v>8</v>
      </c>
      <c r="I467" s="1" t="s">
        <v>11463</v>
      </c>
      <c r="J467" s="1" t="s">
        <v>11464</v>
      </c>
      <c r="K467" s="1" t="s">
        <v>11465</v>
      </c>
      <c r="L467" s="1" t="s">
        <v>11466</v>
      </c>
      <c r="M467" s="1" t="s">
        <v>11467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x14ac:dyDescent="0.25">
      <c r="A468">
        <v>13</v>
      </c>
      <c r="B468" s="1" t="s">
        <v>9501</v>
      </c>
      <c r="C468">
        <v>1301</v>
      </c>
      <c r="D468" s="1" t="s">
        <v>11446</v>
      </c>
      <c r="E468">
        <v>130101</v>
      </c>
      <c r="F468" s="1" t="s">
        <v>11447</v>
      </c>
      <c r="G468">
        <v>130101009</v>
      </c>
      <c r="H468">
        <v>9</v>
      </c>
      <c r="I468" s="1" t="s">
        <v>11468</v>
      </c>
      <c r="J468" s="1" t="s">
        <v>11469</v>
      </c>
      <c r="K468" s="1" t="s">
        <v>11470</v>
      </c>
      <c r="L468" s="1" t="s">
        <v>11471</v>
      </c>
      <c r="M468" s="1" t="s">
        <v>11472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x14ac:dyDescent="0.25">
      <c r="A469">
        <v>13</v>
      </c>
      <c r="B469" s="1" t="s">
        <v>9501</v>
      </c>
      <c r="C469">
        <v>1301</v>
      </c>
      <c r="D469" s="1" t="s">
        <v>11446</v>
      </c>
      <c r="E469">
        <v>130101</v>
      </c>
      <c r="F469" s="1" t="s">
        <v>11447</v>
      </c>
      <c r="G469">
        <v>130101010</v>
      </c>
      <c r="H469">
        <v>10</v>
      </c>
      <c r="I469" s="1" t="s">
        <v>11473</v>
      </c>
      <c r="J469" s="1" t="s">
        <v>11474</v>
      </c>
      <c r="K469" s="1" t="s">
        <v>11475</v>
      </c>
      <c r="L469" s="1" t="s">
        <v>11476</v>
      </c>
      <c r="M469" s="1" t="s">
        <v>11477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x14ac:dyDescent="0.25">
      <c r="A470">
        <v>13</v>
      </c>
      <c r="B470" s="1" t="s">
        <v>9501</v>
      </c>
      <c r="C470">
        <v>1301</v>
      </c>
      <c r="D470" s="1" t="s">
        <v>11446</v>
      </c>
      <c r="E470">
        <v>130101</v>
      </c>
      <c r="F470" s="1" t="s">
        <v>11447</v>
      </c>
      <c r="G470">
        <v>130101011</v>
      </c>
      <c r="H470">
        <v>11</v>
      </c>
      <c r="I470" s="1" t="s">
        <v>11478</v>
      </c>
      <c r="J470" s="1" t="s">
        <v>11479</v>
      </c>
      <c r="K470" s="1" t="s">
        <v>11480</v>
      </c>
      <c r="L470" s="1" t="s">
        <v>11481</v>
      </c>
      <c r="M470" s="1" t="s">
        <v>11482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x14ac:dyDescent="0.25">
      <c r="A471">
        <v>13</v>
      </c>
      <c r="B471" s="1" t="s">
        <v>9501</v>
      </c>
      <c r="C471">
        <v>1301</v>
      </c>
      <c r="D471" s="1" t="s">
        <v>11446</v>
      </c>
      <c r="E471">
        <v>130101</v>
      </c>
      <c r="F471" s="1" t="s">
        <v>11447</v>
      </c>
      <c r="G471">
        <v>130101012</v>
      </c>
      <c r="H471">
        <v>12</v>
      </c>
      <c r="I471" s="1" t="s">
        <v>11483</v>
      </c>
      <c r="J471" s="1" t="s">
        <v>11484</v>
      </c>
      <c r="K471" s="1" t="s">
        <v>11485</v>
      </c>
      <c r="L471" s="1" t="s">
        <v>11486</v>
      </c>
      <c r="M471" s="1" t="s">
        <v>11487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x14ac:dyDescent="0.25">
      <c r="A472">
        <v>13</v>
      </c>
      <c r="B472" s="1" t="s">
        <v>9501</v>
      </c>
      <c r="C472">
        <v>1301</v>
      </c>
      <c r="D472" s="1" t="s">
        <v>11446</v>
      </c>
      <c r="E472">
        <v>130101</v>
      </c>
      <c r="F472" s="1" t="s">
        <v>11447</v>
      </c>
      <c r="G472">
        <v>130101013</v>
      </c>
      <c r="H472">
        <v>13</v>
      </c>
      <c r="I472" s="1" t="s">
        <v>11488</v>
      </c>
      <c r="J472" s="1" t="s">
        <v>11489</v>
      </c>
      <c r="K472" s="1" t="s">
        <v>11490</v>
      </c>
      <c r="L472" s="1" t="s">
        <v>11491</v>
      </c>
      <c r="M472" s="1" t="s">
        <v>11492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x14ac:dyDescent="0.25">
      <c r="A473">
        <v>13</v>
      </c>
      <c r="B473" s="1" t="s">
        <v>9501</v>
      </c>
      <c r="C473">
        <v>1301</v>
      </c>
      <c r="D473" s="1" t="s">
        <v>11446</v>
      </c>
      <c r="E473">
        <v>130101</v>
      </c>
      <c r="F473" s="1" t="s">
        <v>11447</v>
      </c>
      <c r="G473">
        <v>130101014</v>
      </c>
      <c r="H473">
        <v>14</v>
      </c>
      <c r="I473" s="1" t="s">
        <v>11493</v>
      </c>
      <c r="J473" s="1" t="s">
        <v>11494</v>
      </c>
      <c r="K473" s="1" t="s">
        <v>11495</v>
      </c>
      <c r="L473" s="1" t="s">
        <v>11496</v>
      </c>
      <c r="M473" s="1" t="s">
        <v>11497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x14ac:dyDescent="0.25">
      <c r="A474">
        <v>13</v>
      </c>
      <c r="B474" s="1" t="s">
        <v>9501</v>
      </c>
      <c r="C474">
        <v>1301</v>
      </c>
      <c r="D474" s="1" t="s">
        <v>11446</v>
      </c>
      <c r="E474">
        <v>130101</v>
      </c>
      <c r="F474" s="1" t="s">
        <v>11447</v>
      </c>
      <c r="G474">
        <v>130101015</v>
      </c>
      <c r="H474">
        <v>15</v>
      </c>
      <c r="I474" s="1" t="s">
        <v>11498</v>
      </c>
      <c r="J474" s="1" t="s">
        <v>11499</v>
      </c>
      <c r="K474" s="1" t="s">
        <v>11500</v>
      </c>
      <c r="L474" s="1" t="s">
        <v>11501</v>
      </c>
      <c r="M474" s="1" t="s">
        <v>11502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x14ac:dyDescent="0.25">
      <c r="A475">
        <v>13</v>
      </c>
      <c r="B475" s="1" t="s">
        <v>9501</v>
      </c>
      <c r="C475">
        <v>1301</v>
      </c>
      <c r="D475" s="1" t="s">
        <v>11446</v>
      </c>
      <c r="E475">
        <v>130101</v>
      </c>
      <c r="F475" s="1" t="s">
        <v>11447</v>
      </c>
      <c r="G475">
        <v>130101016</v>
      </c>
      <c r="H475">
        <v>16</v>
      </c>
      <c r="I475" s="1" t="s">
        <v>11503</v>
      </c>
      <c r="J475" s="1" t="s">
        <v>11504</v>
      </c>
      <c r="K475" s="1" t="s">
        <v>11505</v>
      </c>
      <c r="L475" s="1" t="s">
        <v>11506</v>
      </c>
      <c r="M475" s="1" t="s">
        <v>11507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x14ac:dyDescent="0.25">
      <c r="A476">
        <v>13</v>
      </c>
      <c r="B476" s="1" t="s">
        <v>9501</v>
      </c>
      <c r="C476">
        <v>1301</v>
      </c>
      <c r="D476" s="1" t="s">
        <v>11446</v>
      </c>
      <c r="E476">
        <v>130101</v>
      </c>
      <c r="F476" s="1" t="s">
        <v>11447</v>
      </c>
      <c r="G476">
        <v>130101017</v>
      </c>
      <c r="H476">
        <v>17</v>
      </c>
      <c r="I476" s="1" t="s">
        <v>11508</v>
      </c>
      <c r="J476" s="1" t="s">
        <v>11509</v>
      </c>
      <c r="K476" s="1" t="s">
        <v>11510</v>
      </c>
      <c r="L476" s="1" t="s">
        <v>11511</v>
      </c>
      <c r="M476" s="1" t="s">
        <v>11512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x14ac:dyDescent="0.25">
      <c r="A477">
        <v>13</v>
      </c>
      <c r="B477" s="1" t="s">
        <v>9501</v>
      </c>
      <c r="C477">
        <v>1301</v>
      </c>
      <c r="D477" s="1" t="s">
        <v>11446</v>
      </c>
      <c r="E477">
        <v>130101</v>
      </c>
      <c r="F477" s="1" t="s">
        <v>11447</v>
      </c>
      <c r="G477">
        <v>130101018</v>
      </c>
      <c r="H477">
        <v>18</v>
      </c>
      <c r="I477" s="1" t="s">
        <v>11513</v>
      </c>
      <c r="J477" s="1" t="s">
        <v>11514</v>
      </c>
      <c r="K477" s="1" t="s">
        <v>11515</v>
      </c>
      <c r="L477" s="1" t="s">
        <v>11516</v>
      </c>
      <c r="M477" s="1" t="s">
        <v>11517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x14ac:dyDescent="0.25">
      <c r="A478">
        <v>13</v>
      </c>
      <c r="B478" s="1" t="s">
        <v>9501</v>
      </c>
      <c r="C478">
        <v>1301</v>
      </c>
      <c r="D478" s="1" t="s">
        <v>11446</v>
      </c>
      <c r="E478">
        <v>130101</v>
      </c>
      <c r="F478" s="1" t="s">
        <v>11447</v>
      </c>
      <c r="G478">
        <v>130101019</v>
      </c>
      <c r="H478">
        <v>19</v>
      </c>
      <c r="I478" s="1" t="s">
        <v>11518</v>
      </c>
      <c r="J478" s="1" t="s">
        <v>11519</v>
      </c>
      <c r="K478" s="1" t="s">
        <v>11520</v>
      </c>
      <c r="L478" s="1" t="s">
        <v>11521</v>
      </c>
      <c r="M478" s="1" t="s">
        <v>11522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x14ac:dyDescent="0.25">
      <c r="A479">
        <v>13</v>
      </c>
      <c r="B479" s="1" t="s">
        <v>9501</v>
      </c>
      <c r="C479">
        <v>1301</v>
      </c>
      <c r="D479" s="1" t="s">
        <v>11446</v>
      </c>
      <c r="E479">
        <v>130101</v>
      </c>
      <c r="F479" s="1" t="s">
        <v>11447</v>
      </c>
      <c r="G479">
        <v>130101020</v>
      </c>
      <c r="H479">
        <v>20</v>
      </c>
      <c r="I479" s="1" t="s">
        <v>11523</v>
      </c>
      <c r="J479" s="1" t="s">
        <v>11524</v>
      </c>
      <c r="K479" s="1" t="s">
        <v>11525</v>
      </c>
      <c r="L479" s="1" t="s">
        <v>11526</v>
      </c>
      <c r="M479" s="1" t="s">
        <v>11527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x14ac:dyDescent="0.25">
      <c r="A480">
        <v>13</v>
      </c>
      <c r="B480" s="1" t="s">
        <v>9501</v>
      </c>
      <c r="C480">
        <v>1301</v>
      </c>
      <c r="D480" s="1" t="s">
        <v>11446</v>
      </c>
      <c r="E480">
        <v>130101</v>
      </c>
      <c r="F480" s="1" t="s">
        <v>11447</v>
      </c>
      <c r="G480">
        <v>130101021</v>
      </c>
      <c r="H480">
        <v>21</v>
      </c>
      <c r="I480" s="1" t="s">
        <v>11528</v>
      </c>
      <c r="J480" s="1" t="s">
        <v>11529</v>
      </c>
      <c r="K480" s="1" t="s">
        <v>11530</v>
      </c>
      <c r="L480" s="1" t="s">
        <v>11531</v>
      </c>
      <c r="M480" s="1" t="s">
        <v>11532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x14ac:dyDescent="0.25">
      <c r="A481">
        <v>13</v>
      </c>
      <c r="B481" s="1" t="s">
        <v>9501</v>
      </c>
      <c r="C481">
        <v>1301</v>
      </c>
      <c r="D481" s="1" t="s">
        <v>11446</v>
      </c>
      <c r="E481">
        <v>130101</v>
      </c>
      <c r="F481" s="1" t="s">
        <v>11447</v>
      </c>
      <c r="G481">
        <v>130101022</v>
      </c>
      <c r="H481">
        <v>22</v>
      </c>
      <c r="I481" s="1" t="s">
        <v>11533</v>
      </c>
      <c r="J481" s="1" t="s">
        <v>11534</v>
      </c>
      <c r="K481" s="1" t="s">
        <v>11535</v>
      </c>
      <c r="L481" s="1" t="s">
        <v>11536</v>
      </c>
      <c r="M481" s="1" t="s">
        <v>11537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x14ac:dyDescent="0.25">
      <c r="A482">
        <v>13</v>
      </c>
      <c r="B482" s="1" t="s">
        <v>9501</v>
      </c>
      <c r="C482">
        <v>1301</v>
      </c>
      <c r="D482" s="1" t="s">
        <v>11446</v>
      </c>
      <c r="E482">
        <v>130101</v>
      </c>
      <c r="F482" s="1" t="s">
        <v>11447</v>
      </c>
      <c r="G482">
        <v>130101023</v>
      </c>
      <c r="H482">
        <v>23</v>
      </c>
      <c r="I482" s="1" t="s">
        <v>11538</v>
      </c>
      <c r="J482" s="1" t="s">
        <v>11539</v>
      </c>
      <c r="K482" s="1" t="s">
        <v>11540</v>
      </c>
      <c r="L482" s="1" t="s">
        <v>11541</v>
      </c>
      <c r="M482" s="1" t="s">
        <v>11542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x14ac:dyDescent="0.25">
      <c r="A483">
        <v>13</v>
      </c>
      <c r="B483" s="1" t="s">
        <v>9501</v>
      </c>
      <c r="C483">
        <v>1301</v>
      </c>
      <c r="D483" s="1" t="s">
        <v>11446</v>
      </c>
      <c r="E483">
        <v>130101</v>
      </c>
      <c r="F483" s="1" t="s">
        <v>11447</v>
      </c>
      <c r="G483">
        <v>130101024</v>
      </c>
      <c r="H483">
        <v>24</v>
      </c>
      <c r="I483" s="1" t="s">
        <v>10224</v>
      </c>
      <c r="J483" s="1" t="s">
        <v>11543</v>
      </c>
      <c r="K483" s="1" t="s">
        <v>11544</v>
      </c>
      <c r="L483" s="1" t="s">
        <v>11545</v>
      </c>
      <c r="M483" s="1" t="s">
        <v>11546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x14ac:dyDescent="0.25">
      <c r="A484">
        <v>13</v>
      </c>
      <c r="B484" s="1" t="s">
        <v>9501</v>
      </c>
      <c r="C484">
        <v>1301</v>
      </c>
      <c r="D484" s="1" t="s">
        <v>11446</v>
      </c>
      <c r="E484">
        <v>130101</v>
      </c>
      <c r="F484" s="1" t="s">
        <v>11447</v>
      </c>
      <c r="G484">
        <v>130101025</v>
      </c>
      <c r="H484">
        <v>25</v>
      </c>
      <c r="I484" s="1" t="s">
        <v>11547</v>
      </c>
      <c r="J484" s="1" t="s">
        <v>11548</v>
      </c>
      <c r="K484" s="1" t="s">
        <v>11549</v>
      </c>
      <c r="L484" s="1" t="s">
        <v>11550</v>
      </c>
      <c r="M484" s="1" t="s">
        <v>11551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x14ac:dyDescent="0.25">
      <c r="A485">
        <v>13</v>
      </c>
      <c r="B485" s="1" t="s">
        <v>9501</v>
      </c>
      <c r="C485">
        <v>1301</v>
      </c>
      <c r="D485" s="1" t="s">
        <v>11446</v>
      </c>
      <c r="E485">
        <v>130101</v>
      </c>
      <c r="F485" s="1" t="s">
        <v>11447</v>
      </c>
      <c r="G485">
        <v>130101026</v>
      </c>
      <c r="H485">
        <v>26</v>
      </c>
      <c r="I485" s="1" t="s">
        <v>11552</v>
      </c>
      <c r="J485" s="1" t="s">
        <v>11553</v>
      </c>
      <c r="K485" s="1" t="s">
        <v>11554</v>
      </c>
      <c r="L485" s="1" t="s">
        <v>11555</v>
      </c>
      <c r="M485" s="1" t="s">
        <v>11556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x14ac:dyDescent="0.25">
      <c r="A486">
        <v>13</v>
      </c>
      <c r="B486" s="1" t="s">
        <v>9501</v>
      </c>
      <c r="C486">
        <v>1301</v>
      </c>
      <c r="D486" s="1" t="s">
        <v>11446</v>
      </c>
      <c r="E486">
        <v>130101</v>
      </c>
      <c r="F486" s="1" t="s">
        <v>11447</v>
      </c>
      <c r="G486">
        <v>130101027</v>
      </c>
      <c r="H486">
        <v>27</v>
      </c>
      <c r="I486" s="1" t="s">
        <v>11557</v>
      </c>
      <c r="J486" s="1" t="s">
        <v>11558</v>
      </c>
      <c r="K486" s="1" t="s">
        <v>11559</v>
      </c>
      <c r="L486" s="1" t="s">
        <v>11560</v>
      </c>
      <c r="M486" s="1" t="s">
        <v>11561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x14ac:dyDescent="0.25">
      <c r="A487">
        <v>13</v>
      </c>
      <c r="B487" s="1" t="s">
        <v>9501</v>
      </c>
      <c r="C487">
        <v>1302</v>
      </c>
      <c r="D487" s="1" t="s">
        <v>11562</v>
      </c>
      <c r="E487">
        <v>130201</v>
      </c>
      <c r="F487" s="1" t="s">
        <v>11563</v>
      </c>
      <c r="G487">
        <v>130201005</v>
      </c>
      <c r="H487">
        <v>5</v>
      </c>
      <c r="I487" s="1" t="s">
        <v>11564</v>
      </c>
      <c r="J487" s="1" t="s">
        <v>11565</v>
      </c>
      <c r="K487" s="1" t="s">
        <v>11566</v>
      </c>
      <c r="L487" s="1" t="s">
        <v>11567</v>
      </c>
      <c r="M487" s="1" t="s">
        <v>11568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x14ac:dyDescent="0.25">
      <c r="A488">
        <v>13</v>
      </c>
      <c r="B488" s="1" t="s">
        <v>9501</v>
      </c>
      <c r="C488">
        <v>1302</v>
      </c>
      <c r="D488" s="1" t="s">
        <v>11562</v>
      </c>
      <c r="E488">
        <v>130201</v>
      </c>
      <c r="F488" s="1" t="s">
        <v>11563</v>
      </c>
      <c r="G488">
        <v>130201006</v>
      </c>
      <c r="H488">
        <v>6</v>
      </c>
      <c r="I488" s="1" t="s">
        <v>11569</v>
      </c>
      <c r="J488" s="1" t="s">
        <v>11570</v>
      </c>
      <c r="K488" s="1" t="s">
        <v>11571</v>
      </c>
      <c r="L488" s="1" t="s">
        <v>11572</v>
      </c>
      <c r="M488" s="1" t="s">
        <v>11573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x14ac:dyDescent="0.25">
      <c r="A489">
        <v>13</v>
      </c>
      <c r="B489" s="1" t="s">
        <v>9501</v>
      </c>
      <c r="C489">
        <v>1302</v>
      </c>
      <c r="D489" s="1" t="s">
        <v>11562</v>
      </c>
      <c r="E489">
        <v>130201</v>
      </c>
      <c r="F489" s="1" t="s">
        <v>11563</v>
      </c>
      <c r="G489">
        <v>130201007</v>
      </c>
      <c r="H489">
        <v>7</v>
      </c>
      <c r="I489" s="1" t="s">
        <v>11574</v>
      </c>
      <c r="J489" s="1" t="s">
        <v>11575</v>
      </c>
      <c r="K489" s="1" t="s">
        <v>11576</v>
      </c>
      <c r="L489" s="1" t="s">
        <v>11577</v>
      </c>
      <c r="M489" s="1" t="s">
        <v>11578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x14ac:dyDescent="0.25">
      <c r="A490">
        <v>13</v>
      </c>
      <c r="B490" s="1" t="s">
        <v>9501</v>
      </c>
      <c r="C490">
        <v>1302</v>
      </c>
      <c r="D490" s="1" t="s">
        <v>11562</v>
      </c>
      <c r="E490">
        <v>130201</v>
      </c>
      <c r="F490" s="1" t="s">
        <v>11563</v>
      </c>
      <c r="G490">
        <v>130201008</v>
      </c>
      <c r="H490">
        <v>8</v>
      </c>
      <c r="I490" s="1" t="s">
        <v>11579</v>
      </c>
      <c r="J490" s="1" t="s">
        <v>11580</v>
      </c>
      <c r="K490" s="1" t="s">
        <v>11581</v>
      </c>
      <c r="L490" s="1" t="s">
        <v>11582</v>
      </c>
      <c r="M490" s="1" t="s">
        <v>11583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x14ac:dyDescent="0.25">
      <c r="A491">
        <v>13</v>
      </c>
      <c r="B491" s="1" t="s">
        <v>9501</v>
      </c>
      <c r="C491">
        <v>1302</v>
      </c>
      <c r="D491" s="1" t="s">
        <v>11562</v>
      </c>
      <c r="E491">
        <v>130201</v>
      </c>
      <c r="F491" s="1" t="s">
        <v>11563</v>
      </c>
      <c r="G491">
        <v>130201009</v>
      </c>
      <c r="H491">
        <v>9</v>
      </c>
      <c r="I491" s="1" t="s">
        <v>11584</v>
      </c>
      <c r="J491" s="1" t="s">
        <v>11585</v>
      </c>
      <c r="K491" s="1" t="s">
        <v>11586</v>
      </c>
      <c r="L491" s="1" t="s">
        <v>11587</v>
      </c>
      <c r="M491" s="1" t="s">
        <v>11588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x14ac:dyDescent="0.25">
      <c r="A492">
        <v>13</v>
      </c>
      <c r="B492" s="1" t="s">
        <v>9501</v>
      </c>
      <c r="C492">
        <v>1302</v>
      </c>
      <c r="D492" s="1" t="s">
        <v>11562</v>
      </c>
      <c r="E492">
        <v>130201</v>
      </c>
      <c r="F492" s="1" t="s">
        <v>11563</v>
      </c>
      <c r="G492">
        <v>130201010</v>
      </c>
      <c r="H492">
        <v>10</v>
      </c>
      <c r="I492" s="1" t="s">
        <v>11589</v>
      </c>
      <c r="J492" s="1" t="s">
        <v>11590</v>
      </c>
      <c r="K492" s="1" t="s">
        <v>11591</v>
      </c>
      <c r="L492" s="1" t="s">
        <v>11592</v>
      </c>
      <c r="M492" s="1" t="s">
        <v>11593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x14ac:dyDescent="0.25">
      <c r="A493">
        <v>13</v>
      </c>
      <c r="B493" s="1" t="s">
        <v>9501</v>
      </c>
      <c r="C493">
        <v>1302</v>
      </c>
      <c r="D493" s="1" t="s">
        <v>11562</v>
      </c>
      <c r="E493">
        <v>130201</v>
      </c>
      <c r="F493" s="1" t="s">
        <v>11563</v>
      </c>
      <c r="G493">
        <v>130201011</v>
      </c>
      <c r="H493">
        <v>11</v>
      </c>
      <c r="I493" s="1" t="s">
        <v>11594</v>
      </c>
      <c r="J493" s="1" t="s">
        <v>11595</v>
      </c>
      <c r="K493" s="1" t="s">
        <v>11596</v>
      </c>
      <c r="L493" s="1" t="s">
        <v>11597</v>
      </c>
      <c r="M493" s="1" t="s">
        <v>11598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x14ac:dyDescent="0.25">
      <c r="A494">
        <v>13</v>
      </c>
      <c r="B494" s="1" t="s">
        <v>9501</v>
      </c>
      <c r="C494">
        <v>1302</v>
      </c>
      <c r="D494" s="1" t="s">
        <v>11562</v>
      </c>
      <c r="E494">
        <v>130202</v>
      </c>
      <c r="F494" s="1" t="s">
        <v>11599</v>
      </c>
      <c r="G494">
        <v>130202005</v>
      </c>
      <c r="H494">
        <v>5</v>
      </c>
      <c r="I494" s="1" t="s">
        <v>11600</v>
      </c>
      <c r="J494" s="1" t="s">
        <v>11601</v>
      </c>
      <c r="K494" s="1" t="s">
        <v>11602</v>
      </c>
      <c r="L494" s="1" t="s">
        <v>11603</v>
      </c>
      <c r="M494" s="1" t="s">
        <v>11604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x14ac:dyDescent="0.25">
      <c r="A495">
        <v>13</v>
      </c>
      <c r="B495" s="1" t="s">
        <v>9501</v>
      </c>
      <c r="C495">
        <v>1302</v>
      </c>
      <c r="D495" s="1" t="s">
        <v>11562</v>
      </c>
      <c r="E495">
        <v>130202</v>
      </c>
      <c r="F495" s="1" t="s">
        <v>11599</v>
      </c>
      <c r="G495">
        <v>130202006</v>
      </c>
      <c r="H495">
        <v>6</v>
      </c>
      <c r="I495" s="1" t="s">
        <v>11605</v>
      </c>
      <c r="J495" s="1" t="s">
        <v>11606</v>
      </c>
      <c r="K495" s="1" t="s">
        <v>11607</v>
      </c>
      <c r="L495" s="1" t="s">
        <v>11608</v>
      </c>
      <c r="M495" s="1" t="s">
        <v>11609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x14ac:dyDescent="0.25">
      <c r="A496">
        <v>13</v>
      </c>
      <c r="B496" s="1" t="s">
        <v>9501</v>
      </c>
      <c r="C496">
        <v>1302</v>
      </c>
      <c r="D496" s="1" t="s">
        <v>11562</v>
      </c>
      <c r="E496">
        <v>130202</v>
      </c>
      <c r="F496" s="1" t="s">
        <v>11599</v>
      </c>
      <c r="G496">
        <v>130202007</v>
      </c>
      <c r="H496">
        <v>7</v>
      </c>
      <c r="I496" s="1" t="s">
        <v>11610</v>
      </c>
      <c r="J496" s="1" t="s">
        <v>11611</v>
      </c>
      <c r="K496" s="1" t="s">
        <v>11612</v>
      </c>
      <c r="L496" s="1" t="s">
        <v>11613</v>
      </c>
      <c r="M496" s="1" t="s">
        <v>11614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x14ac:dyDescent="0.25">
      <c r="A497">
        <v>13</v>
      </c>
      <c r="B497" s="1" t="s">
        <v>9501</v>
      </c>
      <c r="C497">
        <v>1303</v>
      </c>
      <c r="D497" s="1" t="s">
        <v>9501</v>
      </c>
      <c r="E497">
        <v>130301</v>
      </c>
      <c r="F497" s="1" t="s">
        <v>11615</v>
      </c>
      <c r="G497">
        <v>130301005</v>
      </c>
      <c r="H497">
        <v>5</v>
      </c>
      <c r="I497" s="1" t="s">
        <v>11616</v>
      </c>
      <c r="J497" s="1" t="s">
        <v>11617</v>
      </c>
      <c r="K497" s="1" t="s">
        <v>11618</v>
      </c>
      <c r="L497" s="1" t="s">
        <v>11619</v>
      </c>
      <c r="M497" s="1" t="s">
        <v>11620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x14ac:dyDescent="0.25">
      <c r="A498">
        <v>13</v>
      </c>
      <c r="B498" s="1" t="s">
        <v>9501</v>
      </c>
      <c r="C498">
        <v>1303</v>
      </c>
      <c r="D498" s="1" t="s">
        <v>9501</v>
      </c>
      <c r="E498">
        <v>130301</v>
      </c>
      <c r="F498" s="1" t="s">
        <v>11615</v>
      </c>
      <c r="G498">
        <v>130301006</v>
      </c>
      <c r="H498">
        <v>6</v>
      </c>
      <c r="I498" s="1" t="s">
        <v>11621</v>
      </c>
      <c r="J498" s="1" t="s">
        <v>11622</v>
      </c>
      <c r="K498" s="1" t="s">
        <v>11623</v>
      </c>
      <c r="L498" s="1" t="s">
        <v>11624</v>
      </c>
      <c r="M498" s="1" t="s">
        <v>11625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x14ac:dyDescent="0.25">
      <c r="A499">
        <v>13</v>
      </c>
      <c r="B499" s="1" t="s">
        <v>9501</v>
      </c>
      <c r="C499">
        <v>1303</v>
      </c>
      <c r="D499" s="1" t="s">
        <v>9501</v>
      </c>
      <c r="E499">
        <v>130301</v>
      </c>
      <c r="F499" s="1" t="s">
        <v>11615</v>
      </c>
      <c r="G499">
        <v>130301007</v>
      </c>
      <c r="H499">
        <v>7</v>
      </c>
      <c r="I499" s="1" t="s">
        <v>11626</v>
      </c>
      <c r="J499" s="1" t="s">
        <v>11627</v>
      </c>
      <c r="K499" s="1" t="s">
        <v>11628</v>
      </c>
      <c r="L499" s="1" t="s">
        <v>11629</v>
      </c>
      <c r="M499" s="1" t="s">
        <v>11630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x14ac:dyDescent="0.25">
      <c r="A500">
        <v>13</v>
      </c>
      <c r="B500" s="1" t="s">
        <v>9501</v>
      </c>
      <c r="C500">
        <v>1303</v>
      </c>
      <c r="D500" s="1" t="s">
        <v>9501</v>
      </c>
      <c r="E500">
        <v>130301</v>
      </c>
      <c r="F500" s="1" t="s">
        <v>11615</v>
      </c>
      <c r="G500">
        <v>130301008</v>
      </c>
      <c r="H500">
        <v>8</v>
      </c>
      <c r="I500" s="1" t="s">
        <v>11631</v>
      </c>
      <c r="J500" s="1" t="s">
        <v>11632</v>
      </c>
      <c r="K500" s="1" t="s">
        <v>11633</v>
      </c>
      <c r="L500" s="1" t="s">
        <v>11634</v>
      </c>
      <c r="M500" s="1" t="s">
        <v>11635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x14ac:dyDescent="0.25">
      <c r="A501">
        <v>13</v>
      </c>
      <c r="B501" s="1" t="s">
        <v>9501</v>
      </c>
      <c r="C501">
        <v>1303</v>
      </c>
      <c r="D501" s="1" t="s">
        <v>9501</v>
      </c>
      <c r="E501">
        <v>130301</v>
      </c>
      <c r="F501" s="1" t="s">
        <v>11615</v>
      </c>
      <c r="G501">
        <v>130301009</v>
      </c>
      <c r="H501">
        <v>9</v>
      </c>
      <c r="I501" s="1" t="s">
        <v>11636</v>
      </c>
      <c r="J501" s="1" t="s">
        <v>11637</v>
      </c>
      <c r="K501" s="1" t="s">
        <v>11638</v>
      </c>
      <c r="L501" s="1" t="s">
        <v>11639</v>
      </c>
      <c r="M501" s="1" t="s">
        <v>11640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x14ac:dyDescent="0.25">
      <c r="A502">
        <v>13</v>
      </c>
      <c r="B502" s="1" t="s">
        <v>9501</v>
      </c>
      <c r="C502">
        <v>1303</v>
      </c>
      <c r="D502" s="1" t="s">
        <v>9501</v>
      </c>
      <c r="E502">
        <v>130301</v>
      </c>
      <c r="F502" s="1" t="s">
        <v>11615</v>
      </c>
      <c r="G502">
        <v>130301010</v>
      </c>
      <c r="H502">
        <v>10</v>
      </c>
      <c r="I502" s="1" t="s">
        <v>11641</v>
      </c>
      <c r="J502" s="1" t="s">
        <v>11642</v>
      </c>
      <c r="K502" s="1" t="s">
        <v>11643</v>
      </c>
      <c r="L502" s="1" t="s">
        <v>11644</v>
      </c>
      <c r="M502" s="1" t="s">
        <v>11645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x14ac:dyDescent="0.25">
      <c r="A503">
        <v>13</v>
      </c>
      <c r="B503" s="1" t="s">
        <v>9501</v>
      </c>
      <c r="C503">
        <v>1303</v>
      </c>
      <c r="D503" s="1" t="s">
        <v>9501</v>
      </c>
      <c r="E503">
        <v>130301</v>
      </c>
      <c r="F503" s="1" t="s">
        <v>11615</v>
      </c>
      <c r="G503">
        <v>130301011</v>
      </c>
      <c r="H503">
        <v>11</v>
      </c>
      <c r="I503" s="1" t="s">
        <v>9869</v>
      </c>
      <c r="J503" s="1" t="s">
        <v>11646</v>
      </c>
      <c r="K503" s="1" t="s">
        <v>11647</v>
      </c>
      <c r="L503" s="1" t="s">
        <v>11648</v>
      </c>
      <c r="M503" s="1" t="s">
        <v>11649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x14ac:dyDescent="0.25">
      <c r="A504">
        <v>13</v>
      </c>
      <c r="B504" s="1" t="s">
        <v>9501</v>
      </c>
      <c r="C504">
        <v>1303</v>
      </c>
      <c r="D504" s="1" t="s">
        <v>9501</v>
      </c>
      <c r="E504">
        <v>130301</v>
      </c>
      <c r="F504" s="1" t="s">
        <v>11615</v>
      </c>
      <c r="G504">
        <v>130301012</v>
      </c>
      <c r="H504">
        <v>12</v>
      </c>
      <c r="I504" s="1" t="s">
        <v>9819</v>
      </c>
      <c r="J504" s="1" t="s">
        <v>11650</v>
      </c>
      <c r="K504" s="1" t="s">
        <v>11651</v>
      </c>
      <c r="L504" s="1" t="s">
        <v>11652</v>
      </c>
      <c r="M504" s="1" t="s">
        <v>11653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x14ac:dyDescent="0.25">
      <c r="A505">
        <v>13</v>
      </c>
      <c r="B505" s="1" t="s">
        <v>9501</v>
      </c>
      <c r="C505">
        <v>1304</v>
      </c>
      <c r="D505" s="1" t="s">
        <v>11616</v>
      </c>
      <c r="E505">
        <v>130401</v>
      </c>
      <c r="F505" s="1" t="s">
        <v>11654</v>
      </c>
      <c r="G505">
        <v>130401005</v>
      </c>
      <c r="H505">
        <v>5</v>
      </c>
      <c r="I505" s="1" t="s">
        <v>11655</v>
      </c>
      <c r="J505" s="1" t="s">
        <v>11656</v>
      </c>
      <c r="K505" s="1" t="s">
        <v>11657</v>
      </c>
      <c r="L505" s="1" t="s">
        <v>11658</v>
      </c>
      <c r="M505" s="1" t="s">
        <v>11659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x14ac:dyDescent="0.25">
      <c r="A506">
        <v>13</v>
      </c>
      <c r="B506" s="1" t="s">
        <v>9501</v>
      </c>
      <c r="C506">
        <v>1304</v>
      </c>
      <c r="D506" s="1" t="s">
        <v>11616</v>
      </c>
      <c r="E506">
        <v>130401</v>
      </c>
      <c r="F506" s="1" t="s">
        <v>11654</v>
      </c>
      <c r="G506">
        <v>130401006</v>
      </c>
      <c r="H506">
        <v>6</v>
      </c>
      <c r="I506" s="1" t="s">
        <v>11660</v>
      </c>
      <c r="J506" s="1" t="s">
        <v>11661</v>
      </c>
      <c r="K506" s="1" t="s">
        <v>11662</v>
      </c>
      <c r="L506" s="1" t="s">
        <v>11663</v>
      </c>
      <c r="M506" s="1" t="s">
        <v>11664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x14ac:dyDescent="0.25">
      <c r="A507">
        <v>13</v>
      </c>
      <c r="B507" s="1" t="s">
        <v>9501</v>
      </c>
      <c r="C507">
        <v>1304</v>
      </c>
      <c r="D507" s="1" t="s">
        <v>11616</v>
      </c>
      <c r="E507">
        <v>130401</v>
      </c>
      <c r="F507" s="1" t="s">
        <v>11654</v>
      </c>
      <c r="G507">
        <v>130401007</v>
      </c>
      <c r="H507">
        <v>7</v>
      </c>
      <c r="I507" s="1" t="s">
        <v>11665</v>
      </c>
      <c r="J507" s="1" t="s">
        <v>11666</v>
      </c>
      <c r="K507" s="1" t="s">
        <v>11667</v>
      </c>
      <c r="L507" s="1" t="s">
        <v>11668</v>
      </c>
      <c r="M507" s="1" t="s">
        <v>11669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x14ac:dyDescent="0.25">
      <c r="A508">
        <v>13</v>
      </c>
      <c r="B508" s="1" t="s">
        <v>9501</v>
      </c>
      <c r="C508">
        <v>1304</v>
      </c>
      <c r="D508" s="1" t="s">
        <v>11616</v>
      </c>
      <c r="E508">
        <v>130401</v>
      </c>
      <c r="F508" s="1" t="s">
        <v>11654</v>
      </c>
      <c r="G508">
        <v>130401008</v>
      </c>
      <c r="H508">
        <v>8</v>
      </c>
      <c r="I508" s="1" t="s">
        <v>11670</v>
      </c>
      <c r="J508" s="1" t="s">
        <v>11671</v>
      </c>
      <c r="K508" s="1" t="s">
        <v>11672</v>
      </c>
      <c r="L508" s="1" t="s">
        <v>11673</v>
      </c>
      <c r="M508" s="1" t="s">
        <v>11674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x14ac:dyDescent="0.25">
      <c r="A509">
        <v>13</v>
      </c>
      <c r="B509" s="1" t="s">
        <v>9501</v>
      </c>
      <c r="C509">
        <v>1304</v>
      </c>
      <c r="D509" s="1" t="s">
        <v>11616</v>
      </c>
      <c r="E509">
        <v>130401</v>
      </c>
      <c r="F509" s="1" t="s">
        <v>11654</v>
      </c>
      <c r="G509">
        <v>130401009</v>
      </c>
      <c r="H509">
        <v>9</v>
      </c>
      <c r="I509" s="1" t="s">
        <v>11675</v>
      </c>
      <c r="J509" s="1" t="s">
        <v>11676</v>
      </c>
      <c r="K509" s="1" t="s">
        <v>11677</v>
      </c>
      <c r="L509" s="1" t="s">
        <v>11678</v>
      </c>
      <c r="M509" s="1" t="s">
        <v>11679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x14ac:dyDescent="0.25">
      <c r="A510">
        <v>13</v>
      </c>
      <c r="B510" s="1" t="s">
        <v>9501</v>
      </c>
      <c r="C510">
        <v>1304</v>
      </c>
      <c r="D510" s="1" t="s">
        <v>11616</v>
      </c>
      <c r="E510">
        <v>130401</v>
      </c>
      <c r="F510" s="1" t="s">
        <v>11654</v>
      </c>
      <c r="G510">
        <v>130401010</v>
      </c>
      <c r="H510">
        <v>10</v>
      </c>
      <c r="I510" s="1" t="s">
        <v>11680</v>
      </c>
      <c r="J510" s="1" t="s">
        <v>11681</v>
      </c>
      <c r="K510" s="1" t="s">
        <v>11682</v>
      </c>
      <c r="L510" s="1" t="s">
        <v>11683</v>
      </c>
      <c r="M510" s="1" t="s">
        <v>11684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x14ac:dyDescent="0.25">
      <c r="A511">
        <v>13</v>
      </c>
      <c r="B511" s="1" t="s">
        <v>9501</v>
      </c>
      <c r="C511">
        <v>1304</v>
      </c>
      <c r="D511" s="1" t="s">
        <v>11616</v>
      </c>
      <c r="E511">
        <v>130401</v>
      </c>
      <c r="F511" s="1" t="s">
        <v>11654</v>
      </c>
      <c r="G511">
        <v>130401011</v>
      </c>
      <c r="H511">
        <v>11</v>
      </c>
      <c r="I511" s="1" t="s">
        <v>11685</v>
      </c>
      <c r="J511" s="1" t="s">
        <v>11686</v>
      </c>
      <c r="K511" s="1" t="s">
        <v>11687</v>
      </c>
      <c r="L511" s="1" t="s">
        <v>11688</v>
      </c>
      <c r="M511" s="1" t="s">
        <v>11689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x14ac:dyDescent="0.25">
      <c r="A512">
        <v>13</v>
      </c>
      <c r="B512" s="1" t="s">
        <v>9501</v>
      </c>
      <c r="C512">
        <v>1304</v>
      </c>
      <c r="D512" s="1" t="s">
        <v>11616</v>
      </c>
      <c r="E512">
        <v>130401</v>
      </c>
      <c r="F512" s="1" t="s">
        <v>11654</v>
      </c>
      <c r="G512">
        <v>130401012</v>
      </c>
      <c r="H512">
        <v>12</v>
      </c>
      <c r="I512" s="1" t="s">
        <v>11690</v>
      </c>
      <c r="J512" s="1" t="s">
        <v>11691</v>
      </c>
      <c r="K512" s="1" t="s">
        <v>11692</v>
      </c>
      <c r="L512" s="1" t="s">
        <v>11693</v>
      </c>
      <c r="M512" s="1" t="s">
        <v>11694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x14ac:dyDescent="0.25">
      <c r="A513">
        <v>13</v>
      </c>
      <c r="B513" s="1" t="s">
        <v>9501</v>
      </c>
      <c r="C513">
        <v>1304</v>
      </c>
      <c r="D513" s="1" t="s">
        <v>11616</v>
      </c>
      <c r="E513">
        <v>130401</v>
      </c>
      <c r="F513" s="1" t="s">
        <v>11654</v>
      </c>
      <c r="G513">
        <v>130401013</v>
      </c>
      <c r="H513">
        <v>13</v>
      </c>
      <c r="I513" s="1" t="s">
        <v>11695</v>
      </c>
      <c r="J513" s="1" t="s">
        <v>11696</v>
      </c>
      <c r="K513" s="1" t="s">
        <v>11697</v>
      </c>
      <c r="L513" s="1" t="s">
        <v>11698</v>
      </c>
      <c r="M513" s="1" t="s">
        <v>11699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x14ac:dyDescent="0.25">
      <c r="A514">
        <v>13</v>
      </c>
      <c r="B514" s="1" t="s">
        <v>9501</v>
      </c>
      <c r="C514">
        <v>1304</v>
      </c>
      <c r="D514" s="1" t="s">
        <v>11616</v>
      </c>
      <c r="E514">
        <v>130401</v>
      </c>
      <c r="F514" s="1" t="s">
        <v>11654</v>
      </c>
      <c r="G514">
        <v>130401014</v>
      </c>
      <c r="H514">
        <v>14</v>
      </c>
      <c r="I514" s="1" t="s">
        <v>11700</v>
      </c>
      <c r="J514" s="1" t="s">
        <v>11701</v>
      </c>
      <c r="K514" s="1" t="s">
        <v>11702</v>
      </c>
      <c r="L514" s="1" t="s">
        <v>11703</v>
      </c>
      <c r="M514" s="1" t="s">
        <v>11704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x14ac:dyDescent="0.25">
      <c r="A515">
        <v>13</v>
      </c>
      <c r="B515" s="1" t="s">
        <v>9501</v>
      </c>
      <c r="C515">
        <v>1304</v>
      </c>
      <c r="D515" s="1" t="s">
        <v>11616</v>
      </c>
      <c r="E515">
        <v>130401</v>
      </c>
      <c r="F515" s="1" t="s">
        <v>11654</v>
      </c>
      <c r="G515">
        <v>130401015</v>
      </c>
      <c r="H515">
        <v>15</v>
      </c>
      <c r="I515" s="1" t="s">
        <v>11705</v>
      </c>
      <c r="J515" s="1" t="s">
        <v>11706</v>
      </c>
      <c r="K515" s="1" t="s">
        <v>11707</v>
      </c>
      <c r="L515" s="1" t="s">
        <v>11708</v>
      </c>
      <c r="M515" s="1" t="s">
        <v>11709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x14ac:dyDescent="0.25">
      <c r="A516">
        <v>13</v>
      </c>
      <c r="B516" s="1" t="s">
        <v>9501</v>
      </c>
      <c r="C516">
        <v>1304</v>
      </c>
      <c r="D516" s="1" t="s">
        <v>11616</v>
      </c>
      <c r="E516">
        <v>130401</v>
      </c>
      <c r="F516" s="1" t="s">
        <v>11654</v>
      </c>
      <c r="G516">
        <v>130401016</v>
      </c>
      <c r="H516">
        <v>16</v>
      </c>
      <c r="I516" s="1" t="s">
        <v>11710</v>
      </c>
      <c r="J516" s="1" t="s">
        <v>11711</v>
      </c>
      <c r="K516" s="1" t="s">
        <v>11712</v>
      </c>
      <c r="L516" s="1" t="s">
        <v>11713</v>
      </c>
      <c r="M516" s="1" t="s">
        <v>11714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x14ac:dyDescent="0.25">
      <c r="A517">
        <v>13</v>
      </c>
      <c r="B517" s="1" t="s">
        <v>9501</v>
      </c>
      <c r="C517">
        <v>1304</v>
      </c>
      <c r="D517" s="1" t="s">
        <v>11616</v>
      </c>
      <c r="E517">
        <v>130401</v>
      </c>
      <c r="F517" s="1" t="s">
        <v>11654</v>
      </c>
      <c r="G517">
        <v>130401017</v>
      </c>
      <c r="H517">
        <v>17</v>
      </c>
      <c r="I517" s="1" t="s">
        <v>11715</v>
      </c>
      <c r="J517" s="1" t="s">
        <v>11716</v>
      </c>
      <c r="K517" s="1" t="s">
        <v>11717</v>
      </c>
      <c r="L517" s="1" t="s">
        <v>11718</v>
      </c>
      <c r="M517" s="1" t="s">
        <v>11719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x14ac:dyDescent="0.25">
      <c r="A518">
        <v>13</v>
      </c>
      <c r="B518" s="1" t="s">
        <v>9501</v>
      </c>
      <c r="C518">
        <v>1304</v>
      </c>
      <c r="D518" s="1" t="s">
        <v>11616</v>
      </c>
      <c r="E518">
        <v>130401</v>
      </c>
      <c r="F518" s="1" t="s">
        <v>11654</v>
      </c>
      <c r="G518">
        <v>130401018</v>
      </c>
      <c r="H518">
        <v>18</v>
      </c>
      <c r="I518" s="1" t="s">
        <v>11720</v>
      </c>
      <c r="J518" s="1" t="s">
        <v>11721</v>
      </c>
      <c r="K518" s="1" t="s">
        <v>11722</v>
      </c>
      <c r="L518" s="1" t="s">
        <v>11723</v>
      </c>
      <c r="M518" s="1" t="s">
        <v>11724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x14ac:dyDescent="0.25">
      <c r="A519">
        <v>13</v>
      </c>
      <c r="B519" s="1" t="s">
        <v>9501</v>
      </c>
      <c r="C519">
        <v>1304</v>
      </c>
      <c r="D519" s="1" t="s">
        <v>11616</v>
      </c>
      <c r="E519">
        <v>130401</v>
      </c>
      <c r="F519" s="1" t="s">
        <v>11654</v>
      </c>
      <c r="G519">
        <v>130401019</v>
      </c>
      <c r="H519">
        <v>19</v>
      </c>
      <c r="I519" s="1" t="s">
        <v>11725</v>
      </c>
      <c r="J519" s="1" t="s">
        <v>11726</v>
      </c>
      <c r="K519" s="1" t="s">
        <v>11727</v>
      </c>
      <c r="L519" s="1" t="s">
        <v>11728</v>
      </c>
      <c r="M519" s="1" t="s">
        <v>11729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x14ac:dyDescent="0.25">
      <c r="A520">
        <v>13</v>
      </c>
      <c r="B520" s="1" t="s">
        <v>9501</v>
      </c>
      <c r="C520">
        <v>1304</v>
      </c>
      <c r="D520" s="1" t="s">
        <v>11616</v>
      </c>
      <c r="E520">
        <v>130401</v>
      </c>
      <c r="F520" s="1" t="s">
        <v>11654</v>
      </c>
      <c r="G520">
        <v>130401020</v>
      </c>
      <c r="H520">
        <v>20</v>
      </c>
      <c r="I520" s="1" t="s">
        <v>11730</v>
      </c>
      <c r="J520" s="1" t="s">
        <v>11731</v>
      </c>
      <c r="K520" s="1" t="s">
        <v>11732</v>
      </c>
      <c r="L520" s="1" t="s">
        <v>11733</v>
      </c>
      <c r="M520" s="1" t="s">
        <v>11734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x14ac:dyDescent="0.25">
      <c r="A521">
        <v>13</v>
      </c>
      <c r="B521" s="1" t="s">
        <v>9501</v>
      </c>
      <c r="C521">
        <v>1304</v>
      </c>
      <c r="D521" s="1" t="s">
        <v>11616</v>
      </c>
      <c r="E521">
        <v>130401</v>
      </c>
      <c r="F521" s="1" t="s">
        <v>11654</v>
      </c>
      <c r="G521">
        <v>130401021</v>
      </c>
      <c r="H521">
        <v>21</v>
      </c>
      <c r="I521" s="1" t="s">
        <v>11735</v>
      </c>
      <c r="J521" s="1" t="s">
        <v>11736</v>
      </c>
      <c r="K521" s="1" t="s">
        <v>11737</v>
      </c>
      <c r="L521" s="1" t="s">
        <v>11738</v>
      </c>
      <c r="M521" s="1" t="s">
        <v>11739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x14ac:dyDescent="0.25">
      <c r="A522">
        <v>13</v>
      </c>
      <c r="B522" s="1" t="s">
        <v>9501</v>
      </c>
      <c r="C522">
        <v>1304</v>
      </c>
      <c r="D522" s="1" t="s">
        <v>11616</v>
      </c>
      <c r="E522">
        <v>130401</v>
      </c>
      <c r="F522" s="1" t="s">
        <v>11654</v>
      </c>
      <c r="G522">
        <v>130401022</v>
      </c>
      <c r="H522">
        <v>22</v>
      </c>
      <c r="I522" s="1" t="s">
        <v>11740</v>
      </c>
      <c r="J522" s="1" t="s">
        <v>11741</v>
      </c>
      <c r="K522" s="1" t="s">
        <v>11742</v>
      </c>
      <c r="L522" s="1" t="s">
        <v>11743</v>
      </c>
      <c r="M522" s="1" t="s">
        <v>11744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x14ac:dyDescent="0.25">
      <c r="A523">
        <v>13</v>
      </c>
      <c r="B523" s="1" t="s">
        <v>9501</v>
      </c>
      <c r="C523">
        <v>1304</v>
      </c>
      <c r="D523" s="1" t="s">
        <v>11616</v>
      </c>
      <c r="E523">
        <v>130401</v>
      </c>
      <c r="F523" s="1" t="s">
        <v>11654</v>
      </c>
      <c r="G523">
        <v>130401023</v>
      </c>
      <c r="H523">
        <v>23</v>
      </c>
      <c r="I523" s="1" t="s">
        <v>11745</v>
      </c>
      <c r="J523" s="1" t="s">
        <v>11746</v>
      </c>
      <c r="K523" s="1" t="s">
        <v>11747</v>
      </c>
      <c r="L523" s="1" t="s">
        <v>11748</v>
      </c>
      <c r="M523" s="1" t="s">
        <v>11749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x14ac:dyDescent="0.25">
      <c r="A524">
        <v>13</v>
      </c>
      <c r="B524" s="1" t="s">
        <v>9501</v>
      </c>
      <c r="C524">
        <v>1305</v>
      </c>
      <c r="D524" s="1" t="s">
        <v>11750</v>
      </c>
      <c r="E524">
        <v>130501</v>
      </c>
      <c r="F524" s="1" t="s">
        <v>11751</v>
      </c>
      <c r="G524">
        <v>130501005</v>
      </c>
      <c r="H524">
        <v>5</v>
      </c>
      <c r="I524" s="1" t="s">
        <v>11752</v>
      </c>
      <c r="J524" s="1" t="s">
        <v>11753</v>
      </c>
      <c r="K524" s="1" t="s">
        <v>11754</v>
      </c>
      <c r="L524" s="1" t="s">
        <v>11755</v>
      </c>
      <c r="M524" s="1" t="s">
        <v>11756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x14ac:dyDescent="0.25">
      <c r="A525">
        <v>13</v>
      </c>
      <c r="B525" s="1" t="s">
        <v>9501</v>
      </c>
      <c r="C525">
        <v>1305</v>
      </c>
      <c r="D525" s="1" t="s">
        <v>11750</v>
      </c>
      <c r="E525">
        <v>130501</v>
      </c>
      <c r="F525" s="1" t="s">
        <v>11751</v>
      </c>
      <c r="G525">
        <v>130501006</v>
      </c>
      <c r="H525">
        <v>6</v>
      </c>
      <c r="I525" s="1" t="s">
        <v>11757</v>
      </c>
      <c r="J525" s="1" t="s">
        <v>11758</v>
      </c>
      <c r="K525" s="1" t="s">
        <v>11759</v>
      </c>
      <c r="L525" s="1" t="s">
        <v>11760</v>
      </c>
      <c r="M525" s="1" t="s">
        <v>11761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x14ac:dyDescent="0.25">
      <c r="A526">
        <v>13</v>
      </c>
      <c r="B526" s="1" t="s">
        <v>9501</v>
      </c>
      <c r="C526">
        <v>1306</v>
      </c>
      <c r="D526" s="1" t="s">
        <v>11762</v>
      </c>
      <c r="E526">
        <v>130601</v>
      </c>
      <c r="F526" s="1" t="s">
        <v>11763</v>
      </c>
      <c r="G526">
        <v>130601005</v>
      </c>
      <c r="H526">
        <v>5</v>
      </c>
      <c r="I526" s="1" t="s">
        <v>11764</v>
      </c>
      <c r="J526" s="1" t="s">
        <v>11765</v>
      </c>
      <c r="K526" s="1" t="s">
        <v>11766</v>
      </c>
      <c r="L526" s="1" t="s">
        <v>11767</v>
      </c>
      <c r="M526" s="1" t="s">
        <v>11768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x14ac:dyDescent="0.25">
      <c r="A527">
        <v>13</v>
      </c>
      <c r="B527" s="1" t="s">
        <v>9501</v>
      </c>
      <c r="C527">
        <v>1306</v>
      </c>
      <c r="D527" s="1" t="s">
        <v>11762</v>
      </c>
      <c r="E527">
        <v>130601</v>
      </c>
      <c r="F527" s="1" t="s">
        <v>11763</v>
      </c>
      <c r="G527">
        <v>130601006</v>
      </c>
      <c r="H527">
        <v>6</v>
      </c>
      <c r="I527" s="1" t="s">
        <v>11769</v>
      </c>
      <c r="J527" s="1" t="s">
        <v>11770</v>
      </c>
      <c r="K527" s="1" t="s">
        <v>11771</v>
      </c>
      <c r="L527" s="1" t="s">
        <v>11772</v>
      </c>
      <c r="M527" s="1" t="s">
        <v>11773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x14ac:dyDescent="0.25">
      <c r="A528">
        <v>13</v>
      </c>
      <c r="B528" s="1" t="s">
        <v>9501</v>
      </c>
      <c r="C528">
        <v>1306</v>
      </c>
      <c r="D528" s="1" t="s">
        <v>11762</v>
      </c>
      <c r="E528">
        <v>130601</v>
      </c>
      <c r="F528" s="1" t="s">
        <v>11763</v>
      </c>
      <c r="G528">
        <v>130601007</v>
      </c>
      <c r="H528">
        <v>7</v>
      </c>
      <c r="I528" s="1" t="s">
        <v>11774</v>
      </c>
      <c r="J528" s="1" t="s">
        <v>11775</v>
      </c>
      <c r="K528" s="1" t="s">
        <v>11776</v>
      </c>
      <c r="L528" s="1" t="s">
        <v>11777</v>
      </c>
      <c r="M528" s="1" t="s">
        <v>11778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x14ac:dyDescent="0.25">
      <c r="A529">
        <v>13</v>
      </c>
      <c r="B529" s="1" t="s">
        <v>9501</v>
      </c>
      <c r="C529">
        <v>1306</v>
      </c>
      <c r="D529" s="1" t="s">
        <v>11762</v>
      </c>
      <c r="E529">
        <v>130601</v>
      </c>
      <c r="F529" s="1" t="s">
        <v>11763</v>
      </c>
      <c r="G529">
        <v>130601008</v>
      </c>
      <c r="H529">
        <v>8</v>
      </c>
      <c r="I529" s="1" t="s">
        <v>11779</v>
      </c>
      <c r="J529" s="1" t="s">
        <v>11780</v>
      </c>
      <c r="K529" s="1" t="s">
        <v>11781</v>
      </c>
      <c r="L529" s="1" t="s">
        <v>11782</v>
      </c>
      <c r="M529" s="1" t="s">
        <v>11783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x14ac:dyDescent="0.25">
      <c r="A530">
        <v>13</v>
      </c>
      <c r="B530" s="1" t="s">
        <v>9501</v>
      </c>
      <c r="C530">
        <v>1306</v>
      </c>
      <c r="D530" s="1" t="s">
        <v>11762</v>
      </c>
      <c r="E530">
        <v>130601</v>
      </c>
      <c r="F530" s="1" t="s">
        <v>11763</v>
      </c>
      <c r="G530">
        <v>130601009</v>
      </c>
      <c r="H530">
        <v>9</v>
      </c>
      <c r="I530" s="1" t="s">
        <v>11784</v>
      </c>
      <c r="J530" s="1" t="s">
        <v>11785</v>
      </c>
      <c r="K530" s="1" t="s">
        <v>11786</v>
      </c>
      <c r="L530" s="1" t="s">
        <v>11787</v>
      </c>
      <c r="M530" s="1" t="s">
        <v>11788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x14ac:dyDescent="0.25">
      <c r="A531">
        <v>13</v>
      </c>
      <c r="B531" s="1" t="s">
        <v>9501</v>
      </c>
      <c r="C531">
        <v>1306</v>
      </c>
      <c r="D531" s="1" t="s">
        <v>11762</v>
      </c>
      <c r="E531">
        <v>130601</v>
      </c>
      <c r="F531" s="1" t="s">
        <v>11763</v>
      </c>
      <c r="G531">
        <v>130601010</v>
      </c>
      <c r="H531">
        <v>10</v>
      </c>
      <c r="I531" s="1" t="s">
        <v>11789</v>
      </c>
      <c r="J531" s="1" t="s">
        <v>11790</v>
      </c>
      <c r="K531" s="1" t="s">
        <v>11791</v>
      </c>
      <c r="L531" s="1" t="s">
        <v>11792</v>
      </c>
      <c r="M531" s="1" t="s">
        <v>11793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x14ac:dyDescent="0.25">
      <c r="A532">
        <v>13</v>
      </c>
      <c r="B532" s="1" t="s">
        <v>9501</v>
      </c>
      <c r="C532">
        <v>1306</v>
      </c>
      <c r="D532" s="1" t="s">
        <v>11762</v>
      </c>
      <c r="E532">
        <v>130601</v>
      </c>
      <c r="F532" s="1" t="s">
        <v>11763</v>
      </c>
      <c r="G532">
        <v>130601011</v>
      </c>
      <c r="H532">
        <v>11</v>
      </c>
      <c r="I532" s="1" t="s">
        <v>11794</v>
      </c>
      <c r="J532" s="1" t="s">
        <v>11795</v>
      </c>
      <c r="K532" s="1" t="s">
        <v>11796</v>
      </c>
      <c r="L532" s="1" t="s">
        <v>11797</v>
      </c>
      <c r="M532" s="1" t="s">
        <v>11798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x14ac:dyDescent="0.25">
      <c r="A533">
        <v>13</v>
      </c>
      <c r="B533" s="1" t="s">
        <v>9501</v>
      </c>
      <c r="C533">
        <v>1306</v>
      </c>
      <c r="D533" s="1" t="s">
        <v>11762</v>
      </c>
      <c r="E533">
        <v>130601</v>
      </c>
      <c r="F533" s="1" t="s">
        <v>11763</v>
      </c>
      <c r="G533">
        <v>130601012</v>
      </c>
      <c r="H533">
        <v>12</v>
      </c>
      <c r="I533" s="1" t="s">
        <v>11799</v>
      </c>
      <c r="J533" s="1" t="s">
        <v>11800</v>
      </c>
      <c r="K533" s="1" t="s">
        <v>11801</v>
      </c>
      <c r="L533" s="1" t="s">
        <v>11802</v>
      </c>
      <c r="M533" s="1" t="s">
        <v>11803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x14ac:dyDescent="0.25">
      <c r="A534">
        <v>13</v>
      </c>
      <c r="B534" s="1" t="s">
        <v>9501</v>
      </c>
      <c r="C534">
        <v>1306</v>
      </c>
      <c r="D534" s="1" t="s">
        <v>11762</v>
      </c>
      <c r="E534">
        <v>130601</v>
      </c>
      <c r="F534" s="1" t="s">
        <v>11763</v>
      </c>
      <c r="G534">
        <v>130601013</v>
      </c>
      <c r="H534">
        <v>13</v>
      </c>
      <c r="I534" s="1" t="s">
        <v>11804</v>
      </c>
      <c r="J534" s="1" t="s">
        <v>11805</v>
      </c>
      <c r="K534" s="1" t="s">
        <v>11806</v>
      </c>
      <c r="L534" s="1" t="s">
        <v>11807</v>
      </c>
      <c r="M534" s="1" t="s">
        <v>11808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x14ac:dyDescent="0.25">
      <c r="A535">
        <v>13</v>
      </c>
      <c r="B535" s="1" t="s">
        <v>9501</v>
      </c>
      <c r="C535">
        <v>1306</v>
      </c>
      <c r="D535" s="1" t="s">
        <v>11762</v>
      </c>
      <c r="E535">
        <v>130601</v>
      </c>
      <c r="F535" s="1" t="s">
        <v>11763</v>
      </c>
      <c r="G535">
        <v>130601014</v>
      </c>
      <c r="H535">
        <v>14</v>
      </c>
      <c r="I535" s="1" t="s">
        <v>11809</v>
      </c>
      <c r="J535" s="1" t="s">
        <v>11810</v>
      </c>
      <c r="K535" s="1" t="s">
        <v>11811</v>
      </c>
      <c r="L535" s="1" t="s">
        <v>11812</v>
      </c>
      <c r="M535" s="1" t="s">
        <v>11813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x14ac:dyDescent="0.25">
      <c r="A536">
        <v>13</v>
      </c>
      <c r="B536" s="1" t="s">
        <v>9501</v>
      </c>
      <c r="C536">
        <v>1306</v>
      </c>
      <c r="D536" s="1" t="s">
        <v>11762</v>
      </c>
      <c r="E536">
        <v>130601</v>
      </c>
      <c r="F536" s="1" t="s">
        <v>11763</v>
      </c>
      <c r="G536">
        <v>130601015</v>
      </c>
      <c r="H536">
        <v>15</v>
      </c>
      <c r="I536" s="1" t="s">
        <v>11814</v>
      </c>
      <c r="J536" s="1" t="s">
        <v>11815</v>
      </c>
      <c r="K536" s="1" t="s">
        <v>11816</v>
      </c>
      <c r="L536" s="1" t="s">
        <v>11817</v>
      </c>
      <c r="M536" s="1" t="s">
        <v>11818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x14ac:dyDescent="0.25">
      <c r="A537">
        <v>13</v>
      </c>
      <c r="B537" s="1" t="s">
        <v>9501</v>
      </c>
      <c r="C537">
        <v>1306</v>
      </c>
      <c r="D537" s="1" t="s">
        <v>11762</v>
      </c>
      <c r="E537">
        <v>130602</v>
      </c>
      <c r="F537" s="1" t="s">
        <v>11819</v>
      </c>
      <c r="G537">
        <v>130602005</v>
      </c>
      <c r="H537">
        <v>5</v>
      </c>
      <c r="I537" s="1" t="s">
        <v>11820</v>
      </c>
      <c r="J537" s="1" t="s">
        <v>11821</v>
      </c>
      <c r="K537" s="1" t="s">
        <v>11822</v>
      </c>
      <c r="L537" s="1" t="s">
        <v>11823</v>
      </c>
      <c r="M537" s="1" t="s">
        <v>11824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x14ac:dyDescent="0.25">
      <c r="A538">
        <v>13</v>
      </c>
      <c r="B538" s="1" t="s">
        <v>9501</v>
      </c>
      <c r="C538">
        <v>1306</v>
      </c>
      <c r="D538" s="1" t="s">
        <v>11762</v>
      </c>
      <c r="E538">
        <v>130602</v>
      </c>
      <c r="F538" s="1" t="s">
        <v>11819</v>
      </c>
      <c r="G538">
        <v>130602006</v>
      </c>
      <c r="H538">
        <v>6</v>
      </c>
      <c r="I538" s="1" t="s">
        <v>11825</v>
      </c>
      <c r="J538" s="1" t="s">
        <v>11826</v>
      </c>
      <c r="K538" s="1" t="s">
        <v>11827</v>
      </c>
      <c r="L538" s="1" t="s">
        <v>11828</v>
      </c>
      <c r="M538" s="1" t="s">
        <v>11829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x14ac:dyDescent="0.25">
      <c r="A539">
        <v>13</v>
      </c>
      <c r="B539" s="1" t="s">
        <v>9501</v>
      </c>
      <c r="C539">
        <v>1306</v>
      </c>
      <c r="D539" s="1" t="s">
        <v>11762</v>
      </c>
      <c r="E539">
        <v>130603</v>
      </c>
      <c r="F539" s="1" t="s">
        <v>11830</v>
      </c>
      <c r="G539">
        <v>130603005</v>
      </c>
      <c r="H539">
        <v>5</v>
      </c>
      <c r="I539" s="1" t="s">
        <v>11831</v>
      </c>
      <c r="J539" s="1" t="s">
        <v>11832</v>
      </c>
      <c r="K539" s="1" t="s">
        <v>11833</v>
      </c>
      <c r="L539" s="1" t="s">
        <v>11834</v>
      </c>
      <c r="M539" s="1" t="s">
        <v>11835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x14ac:dyDescent="0.25">
      <c r="A540">
        <v>13</v>
      </c>
      <c r="B540" s="1" t="s">
        <v>9501</v>
      </c>
      <c r="C540">
        <v>1301</v>
      </c>
      <c r="D540" s="1" t="s">
        <v>11446</v>
      </c>
      <c r="E540">
        <v>130101</v>
      </c>
      <c r="F540" s="1" t="s">
        <v>11447</v>
      </c>
      <c r="G540">
        <v>130101004</v>
      </c>
      <c r="H540">
        <v>4</v>
      </c>
      <c r="I540" s="1" t="s">
        <v>13632</v>
      </c>
      <c r="J540" s="1" t="s">
        <v>13633</v>
      </c>
      <c r="K540" s="1" t="s">
        <v>13634</v>
      </c>
      <c r="L540" s="1" t="s">
        <v>13635</v>
      </c>
      <c r="M540" s="1" t="s">
        <v>13636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x14ac:dyDescent="0.25">
      <c r="A541">
        <v>13</v>
      </c>
      <c r="B541" s="1" t="s">
        <v>9501</v>
      </c>
      <c r="C541">
        <v>1302</v>
      </c>
      <c r="D541" s="1" t="s">
        <v>11562</v>
      </c>
      <c r="E541">
        <v>130201</v>
      </c>
      <c r="F541" s="1" t="s">
        <v>11563</v>
      </c>
      <c r="G541">
        <v>130201004</v>
      </c>
      <c r="H541">
        <v>4</v>
      </c>
      <c r="I541" s="1" t="s">
        <v>13637</v>
      </c>
      <c r="J541" s="1" t="s">
        <v>13638</v>
      </c>
      <c r="K541" s="1" t="s">
        <v>13639</v>
      </c>
      <c r="L541" s="1" t="s">
        <v>13640</v>
      </c>
      <c r="M541" s="1" t="s">
        <v>13641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x14ac:dyDescent="0.25">
      <c r="A542">
        <v>13</v>
      </c>
      <c r="B542" s="1" t="s">
        <v>9501</v>
      </c>
      <c r="C542">
        <v>1302</v>
      </c>
      <c r="D542" s="1" t="s">
        <v>11562</v>
      </c>
      <c r="E542">
        <v>130202</v>
      </c>
      <c r="F542" s="1" t="s">
        <v>11599</v>
      </c>
      <c r="G542">
        <v>130202004</v>
      </c>
      <c r="H542">
        <v>4</v>
      </c>
      <c r="I542" s="1" t="s">
        <v>13642</v>
      </c>
      <c r="J542" s="1" t="s">
        <v>13643</v>
      </c>
      <c r="K542" s="1" t="s">
        <v>13644</v>
      </c>
      <c r="L542" s="1" t="s">
        <v>13645</v>
      </c>
      <c r="M542" s="1" t="s">
        <v>13646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x14ac:dyDescent="0.25">
      <c r="A543">
        <v>13</v>
      </c>
      <c r="B543" s="1" t="s">
        <v>9501</v>
      </c>
      <c r="C543">
        <v>1303</v>
      </c>
      <c r="D543" s="1" t="s">
        <v>9501</v>
      </c>
      <c r="E543">
        <v>130301</v>
      </c>
      <c r="F543" s="1" t="s">
        <v>11615</v>
      </c>
      <c r="G543">
        <v>130301004</v>
      </c>
      <c r="H543">
        <v>4</v>
      </c>
      <c r="I543" s="1" t="s">
        <v>9644</v>
      </c>
      <c r="J543" s="1" t="s">
        <v>13647</v>
      </c>
      <c r="K543" s="1" t="s">
        <v>13648</v>
      </c>
      <c r="L543" s="1" t="s">
        <v>13649</v>
      </c>
      <c r="M543" s="1" t="s">
        <v>13650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x14ac:dyDescent="0.25">
      <c r="A544">
        <v>13</v>
      </c>
      <c r="B544" s="1" t="s">
        <v>9501</v>
      </c>
      <c r="C544">
        <v>1304</v>
      </c>
      <c r="D544" s="1" t="s">
        <v>11616</v>
      </c>
      <c r="E544">
        <v>130401</v>
      </c>
      <c r="F544" s="1" t="s">
        <v>11654</v>
      </c>
      <c r="G544">
        <v>130401004</v>
      </c>
      <c r="H544">
        <v>4</v>
      </c>
      <c r="I544" s="1" t="s">
        <v>13651</v>
      </c>
      <c r="J544" s="1" t="s">
        <v>13652</v>
      </c>
      <c r="K544" s="1" t="s">
        <v>13653</v>
      </c>
      <c r="L544" s="1" t="s">
        <v>13654</v>
      </c>
      <c r="M544" s="1" t="s">
        <v>13655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x14ac:dyDescent="0.25">
      <c r="A545">
        <v>13</v>
      </c>
      <c r="B545" s="1" t="s">
        <v>9501</v>
      </c>
      <c r="C545">
        <v>1305</v>
      </c>
      <c r="D545" s="1" t="s">
        <v>11750</v>
      </c>
      <c r="E545">
        <v>130501</v>
      </c>
      <c r="F545" s="1" t="s">
        <v>11751</v>
      </c>
      <c r="G545">
        <v>130501004</v>
      </c>
      <c r="H545">
        <v>4</v>
      </c>
      <c r="I545" s="1" t="s">
        <v>13656</v>
      </c>
      <c r="J545" s="1" t="s">
        <v>13657</v>
      </c>
      <c r="K545" s="1" t="s">
        <v>13658</v>
      </c>
      <c r="L545" s="1" t="s">
        <v>13659</v>
      </c>
      <c r="M545" s="1" t="s">
        <v>13660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x14ac:dyDescent="0.25">
      <c r="A546">
        <v>13</v>
      </c>
      <c r="B546" s="1" t="s">
        <v>9501</v>
      </c>
      <c r="C546">
        <v>1306</v>
      </c>
      <c r="D546" s="1" t="s">
        <v>11762</v>
      </c>
      <c r="E546">
        <v>130601</v>
      </c>
      <c r="F546" s="1" t="s">
        <v>11763</v>
      </c>
      <c r="G546">
        <v>130601004</v>
      </c>
      <c r="H546">
        <v>4</v>
      </c>
      <c r="I546" s="1" t="s">
        <v>13661</v>
      </c>
      <c r="J546" s="1" t="s">
        <v>13662</v>
      </c>
      <c r="K546" s="1" t="s">
        <v>13663</v>
      </c>
      <c r="L546" s="1" t="s">
        <v>13664</v>
      </c>
      <c r="M546" s="1" t="s">
        <v>13665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x14ac:dyDescent="0.25">
      <c r="A547">
        <v>13</v>
      </c>
      <c r="B547" s="1" t="s">
        <v>9501</v>
      </c>
      <c r="C547">
        <v>1306</v>
      </c>
      <c r="D547" s="1" t="s">
        <v>11762</v>
      </c>
      <c r="E547">
        <v>130602</v>
      </c>
      <c r="F547" s="1" t="s">
        <v>11819</v>
      </c>
      <c r="G547">
        <v>130602004</v>
      </c>
      <c r="H547">
        <v>4</v>
      </c>
      <c r="I547" s="1" t="s">
        <v>13666</v>
      </c>
      <c r="J547" s="1" t="s">
        <v>13667</v>
      </c>
      <c r="K547" s="1" t="s">
        <v>13668</v>
      </c>
      <c r="L547" s="1" t="s">
        <v>13669</v>
      </c>
      <c r="M547" s="1" t="s">
        <v>13670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x14ac:dyDescent="0.25">
      <c r="A548">
        <v>13</v>
      </c>
      <c r="B548" s="1" t="s">
        <v>9501</v>
      </c>
      <c r="C548">
        <v>1306</v>
      </c>
      <c r="D548" s="1" t="s">
        <v>11762</v>
      </c>
      <c r="E548">
        <v>130603</v>
      </c>
      <c r="F548" s="1" t="s">
        <v>11830</v>
      </c>
      <c r="G548">
        <v>130603004</v>
      </c>
      <c r="H548">
        <v>4</v>
      </c>
      <c r="I548" s="1" t="s">
        <v>13671</v>
      </c>
      <c r="J548" s="1" t="s">
        <v>13672</v>
      </c>
      <c r="K548" s="1" t="s">
        <v>13673</v>
      </c>
      <c r="L548" s="1" t="s">
        <v>13674</v>
      </c>
      <c r="M548" s="1" t="s">
        <v>13675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x14ac:dyDescent="0.25">
      <c r="A549">
        <v>13</v>
      </c>
      <c r="B549" s="1" t="s">
        <v>9501</v>
      </c>
      <c r="C549">
        <v>1301</v>
      </c>
      <c r="D549" s="1" t="s">
        <v>11446</v>
      </c>
      <c r="E549">
        <v>130101</v>
      </c>
      <c r="F549" s="1" t="s">
        <v>11447</v>
      </c>
      <c r="G549">
        <v>130101003</v>
      </c>
      <c r="H549">
        <v>3</v>
      </c>
      <c r="I549" s="1" t="s">
        <v>14329</v>
      </c>
      <c r="J549" s="1" t="s">
        <v>14330</v>
      </c>
      <c r="K549" s="1" t="s">
        <v>14331</v>
      </c>
      <c r="L549" s="1" t="s">
        <v>14332</v>
      </c>
      <c r="M549" s="1" t="s">
        <v>14333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x14ac:dyDescent="0.25">
      <c r="A550">
        <v>13</v>
      </c>
      <c r="B550" s="1" t="s">
        <v>9501</v>
      </c>
      <c r="C550">
        <v>1302</v>
      </c>
      <c r="D550" s="1" t="s">
        <v>11562</v>
      </c>
      <c r="E550">
        <v>130201</v>
      </c>
      <c r="F550" s="1" t="s">
        <v>11563</v>
      </c>
      <c r="G550">
        <v>130201003</v>
      </c>
      <c r="H550">
        <v>3</v>
      </c>
      <c r="I550" s="1" t="s">
        <v>14334</v>
      </c>
      <c r="J550" s="1" t="s">
        <v>14335</v>
      </c>
      <c r="K550" s="1" t="s">
        <v>14336</v>
      </c>
      <c r="L550" s="1" t="s">
        <v>14337</v>
      </c>
      <c r="M550" s="1" t="s">
        <v>14338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x14ac:dyDescent="0.25">
      <c r="A551">
        <v>13</v>
      </c>
      <c r="B551" s="1" t="s">
        <v>9501</v>
      </c>
      <c r="C551">
        <v>1302</v>
      </c>
      <c r="D551" s="1" t="s">
        <v>11562</v>
      </c>
      <c r="E551">
        <v>130202</v>
      </c>
      <c r="F551" s="1" t="s">
        <v>11599</v>
      </c>
      <c r="G551">
        <v>130202003</v>
      </c>
      <c r="H551">
        <v>3</v>
      </c>
      <c r="I551" s="1" t="s">
        <v>14339</v>
      </c>
      <c r="J551" s="1" t="s">
        <v>14340</v>
      </c>
      <c r="K551" s="1" t="s">
        <v>14341</v>
      </c>
      <c r="L551" s="1" t="s">
        <v>14342</v>
      </c>
      <c r="M551" s="1" t="s">
        <v>14343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x14ac:dyDescent="0.25">
      <c r="A552">
        <v>13</v>
      </c>
      <c r="B552" s="1" t="s">
        <v>9501</v>
      </c>
      <c r="C552">
        <v>1303</v>
      </c>
      <c r="D552" s="1" t="s">
        <v>9501</v>
      </c>
      <c r="E552">
        <v>130301</v>
      </c>
      <c r="F552" s="1" t="s">
        <v>11615</v>
      </c>
      <c r="G552">
        <v>130301003</v>
      </c>
      <c r="H552">
        <v>3</v>
      </c>
      <c r="I552" s="1" t="s">
        <v>14344</v>
      </c>
      <c r="J552" s="1" t="s">
        <v>14345</v>
      </c>
      <c r="K552" s="1" t="s">
        <v>14346</v>
      </c>
      <c r="L552" s="1" t="s">
        <v>14347</v>
      </c>
      <c r="M552" s="1" t="s">
        <v>14348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x14ac:dyDescent="0.25">
      <c r="A553">
        <v>13</v>
      </c>
      <c r="B553" s="1" t="s">
        <v>9501</v>
      </c>
      <c r="C553">
        <v>1304</v>
      </c>
      <c r="D553" s="1" t="s">
        <v>11616</v>
      </c>
      <c r="E553">
        <v>130401</v>
      </c>
      <c r="F553" s="1" t="s">
        <v>11654</v>
      </c>
      <c r="G553">
        <v>130401003</v>
      </c>
      <c r="H553">
        <v>3</v>
      </c>
      <c r="I553" s="1" t="s">
        <v>14349</v>
      </c>
      <c r="J553" s="1" t="s">
        <v>14350</v>
      </c>
      <c r="K553" s="1" t="s">
        <v>14351</v>
      </c>
      <c r="L553" s="1" t="s">
        <v>14352</v>
      </c>
      <c r="M553" s="1" t="s">
        <v>14353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x14ac:dyDescent="0.25">
      <c r="A554">
        <v>13</v>
      </c>
      <c r="B554" s="1" t="s">
        <v>9501</v>
      </c>
      <c r="C554">
        <v>1305</v>
      </c>
      <c r="D554" s="1" t="s">
        <v>11750</v>
      </c>
      <c r="E554">
        <v>130501</v>
      </c>
      <c r="F554" s="1" t="s">
        <v>11751</v>
      </c>
      <c r="G554">
        <v>130501003</v>
      </c>
      <c r="H554">
        <v>3</v>
      </c>
      <c r="I554" s="1" t="s">
        <v>14354</v>
      </c>
      <c r="J554" s="1" t="s">
        <v>14355</v>
      </c>
      <c r="K554" s="1" t="s">
        <v>14356</v>
      </c>
      <c r="L554" s="1" t="s">
        <v>14357</v>
      </c>
      <c r="M554" s="1" t="s">
        <v>14358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x14ac:dyDescent="0.25">
      <c r="A555">
        <v>13</v>
      </c>
      <c r="B555" s="1" t="s">
        <v>9501</v>
      </c>
      <c r="C555">
        <v>1306</v>
      </c>
      <c r="D555" s="1" t="s">
        <v>11762</v>
      </c>
      <c r="E555">
        <v>130601</v>
      </c>
      <c r="F555" s="1" t="s">
        <v>11763</v>
      </c>
      <c r="G555">
        <v>130601003</v>
      </c>
      <c r="H555">
        <v>3</v>
      </c>
      <c r="I555" s="1" t="s">
        <v>14359</v>
      </c>
      <c r="J555" s="1" t="s">
        <v>14360</v>
      </c>
      <c r="K555" s="1" t="s">
        <v>14361</v>
      </c>
      <c r="L555" s="1" t="s">
        <v>14362</v>
      </c>
      <c r="M555" s="1" t="s">
        <v>14363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x14ac:dyDescent="0.25">
      <c r="A556">
        <v>13</v>
      </c>
      <c r="B556" s="1" t="s">
        <v>9501</v>
      </c>
      <c r="C556">
        <v>1306</v>
      </c>
      <c r="D556" s="1" t="s">
        <v>11762</v>
      </c>
      <c r="E556">
        <v>130602</v>
      </c>
      <c r="F556" s="1" t="s">
        <v>11819</v>
      </c>
      <c r="G556">
        <v>130602003</v>
      </c>
      <c r="H556">
        <v>3</v>
      </c>
      <c r="I556" s="1" t="s">
        <v>14364</v>
      </c>
      <c r="J556" s="1" t="s">
        <v>14365</v>
      </c>
      <c r="K556" s="1" t="s">
        <v>14366</v>
      </c>
      <c r="L556" s="1" t="s">
        <v>14367</v>
      </c>
      <c r="M556" s="1" t="s">
        <v>14368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x14ac:dyDescent="0.25">
      <c r="A557">
        <v>13</v>
      </c>
      <c r="B557" s="1" t="s">
        <v>9501</v>
      </c>
      <c r="C557">
        <v>1306</v>
      </c>
      <c r="D557" s="1" t="s">
        <v>11762</v>
      </c>
      <c r="E557">
        <v>130603</v>
      </c>
      <c r="F557" s="1" t="s">
        <v>11830</v>
      </c>
      <c r="G557">
        <v>130603003</v>
      </c>
      <c r="H557">
        <v>3</v>
      </c>
      <c r="I557" s="1" t="s">
        <v>14369</v>
      </c>
      <c r="J557" s="1" t="s">
        <v>14370</v>
      </c>
      <c r="K557" s="1" t="s">
        <v>14371</v>
      </c>
      <c r="L557" s="1" t="s">
        <v>14372</v>
      </c>
      <c r="M557" s="1" t="s">
        <v>14373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x14ac:dyDescent="0.25">
      <c r="A558">
        <v>13</v>
      </c>
      <c r="B558" s="1" t="s">
        <v>9501</v>
      </c>
      <c r="C558">
        <v>1306</v>
      </c>
      <c r="D558" s="1" t="s">
        <v>11762</v>
      </c>
      <c r="E558">
        <v>130604</v>
      </c>
      <c r="F558" s="1" t="s">
        <v>14374</v>
      </c>
      <c r="G558">
        <v>130604003</v>
      </c>
      <c r="H558">
        <v>3</v>
      </c>
      <c r="I558" s="1" t="s">
        <v>14375</v>
      </c>
      <c r="J558" s="1" t="s">
        <v>14376</v>
      </c>
      <c r="K558" s="1" t="s">
        <v>14377</v>
      </c>
      <c r="L558" s="1" t="s">
        <v>14378</v>
      </c>
      <c r="M558" s="1" t="s">
        <v>14379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x14ac:dyDescent="0.25">
      <c r="A559">
        <v>13</v>
      </c>
      <c r="B559" s="1" t="s">
        <v>9501</v>
      </c>
      <c r="C559">
        <v>1301</v>
      </c>
      <c r="D559" s="1" t="s">
        <v>11446</v>
      </c>
      <c r="E559">
        <v>130101</v>
      </c>
      <c r="F559" s="1" t="s">
        <v>11447</v>
      </c>
      <c r="G559">
        <v>130101002</v>
      </c>
      <c r="H559">
        <v>2</v>
      </c>
      <c r="I559" s="1" t="s">
        <v>15037</v>
      </c>
      <c r="J559" s="1" t="s">
        <v>15038</v>
      </c>
      <c r="K559" s="1" t="s">
        <v>15039</v>
      </c>
      <c r="L559" s="1" t="s">
        <v>15040</v>
      </c>
      <c r="M559" s="1" t="s">
        <v>15041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x14ac:dyDescent="0.25">
      <c r="A560">
        <v>13</v>
      </c>
      <c r="B560" s="1" t="s">
        <v>9501</v>
      </c>
      <c r="C560">
        <v>1302</v>
      </c>
      <c r="D560" s="1" t="s">
        <v>11562</v>
      </c>
      <c r="E560">
        <v>130201</v>
      </c>
      <c r="F560" s="1" t="s">
        <v>11563</v>
      </c>
      <c r="G560">
        <v>130201002</v>
      </c>
      <c r="H560">
        <v>2</v>
      </c>
      <c r="I560" s="1" t="s">
        <v>15042</v>
      </c>
      <c r="J560" s="1" t="s">
        <v>15043</v>
      </c>
      <c r="K560" s="1" t="s">
        <v>15044</v>
      </c>
      <c r="L560" s="1" t="s">
        <v>15045</v>
      </c>
      <c r="M560" s="1" t="s">
        <v>15046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x14ac:dyDescent="0.25">
      <c r="A561">
        <v>13</v>
      </c>
      <c r="B561" s="1" t="s">
        <v>9501</v>
      </c>
      <c r="C561">
        <v>1302</v>
      </c>
      <c r="D561" s="1" t="s">
        <v>11562</v>
      </c>
      <c r="E561">
        <v>130202</v>
      </c>
      <c r="F561" s="1" t="s">
        <v>11599</v>
      </c>
      <c r="G561">
        <v>130202002</v>
      </c>
      <c r="H561">
        <v>2</v>
      </c>
      <c r="I561" s="1" t="s">
        <v>15047</v>
      </c>
      <c r="J561" s="1" t="s">
        <v>15048</v>
      </c>
      <c r="K561" s="1" t="s">
        <v>15049</v>
      </c>
      <c r="L561" s="1" t="s">
        <v>15050</v>
      </c>
      <c r="M561" s="1" t="s">
        <v>15051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x14ac:dyDescent="0.25">
      <c r="A562">
        <v>13</v>
      </c>
      <c r="B562" s="1" t="s">
        <v>9501</v>
      </c>
      <c r="C562">
        <v>1303</v>
      </c>
      <c r="D562" s="1" t="s">
        <v>9501</v>
      </c>
      <c r="E562">
        <v>130301</v>
      </c>
      <c r="F562" s="1" t="s">
        <v>11615</v>
      </c>
      <c r="G562">
        <v>130301002</v>
      </c>
      <c r="H562">
        <v>2</v>
      </c>
      <c r="I562" s="1" t="s">
        <v>15052</v>
      </c>
      <c r="J562" s="1" t="s">
        <v>15053</v>
      </c>
      <c r="K562" s="1" t="s">
        <v>15054</v>
      </c>
      <c r="L562" s="1" t="s">
        <v>15055</v>
      </c>
      <c r="M562" s="1" t="s">
        <v>15056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x14ac:dyDescent="0.25">
      <c r="A563">
        <v>13</v>
      </c>
      <c r="B563" s="1" t="s">
        <v>9501</v>
      </c>
      <c r="C563">
        <v>1304</v>
      </c>
      <c r="D563" s="1" t="s">
        <v>11616</v>
      </c>
      <c r="E563">
        <v>130401</v>
      </c>
      <c r="F563" s="1" t="s">
        <v>11654</v>
      </c>
      <c r="G563">
        <v>130401002</v>
      </c>
      <c r="H563">
        <v>2</v>
      </c>
      <c r="I563" s="1" t="s">
        <v>15057</v>
      </c>
      <c r="J563" s="1" t="s">
        <v>15058</v>
      </c>
      <c r="K563" s="1" t="s">
        <v>15059</v>
      </c>
      <c r="L563" s="1" t="s">
        <v>15060</v>
      </c>
      <c r="M563" s="1" t="s">
        <v>15061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x14ac:dyDescent="0.25">
      <c r="A564">
        <v>13</v>
      </c>
      <c r="B564" s="1" t="s">
        <v>9501</v>
      </c>
      <c r="C564">
        <v>1305</v>
      </c>
      <c r="D564" s="1" t="s">
        <v>11750</v>
      </c>
      <c r="E564">
        <v>130501</v>
      </c>
      <c r="F564" s="1" t="s">
        <v>11751</v>
      </c>
      <c r="G564">
        <v>130501002</v>
      </c>
      <c r="H564">
        <v>2</v>
      </c>
      <c r="I564" s="1" t="s">
        <v>15062</v>
      </c>
      <c r="J564" s="1" t="s">
        <v>15063</v>
      </c>
      <c r="K564" s="1" t="s">
        <v>15064</v>
      </c>
      <c r="L564" s="1" t="s">
        <v>15065</v>
      </c>
      <c r="M564" s="1" t="s">
        <v>15066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x14ac:dyDescent="0.25">
      <c r="A565">
        <v>13</v>
      </c>
      <c r="B565" s="1" t="s">
        <v>9501</v>
      </c>
      <c r="C565">
        <v>1306</v>
      </c>
      <c r="D565" s="1" t="s">
        <v>11762</v>
      </c>
      <c r="E565">
        <v>130601</v>
      </c>
      <c r="F565" s="1" t="s">
        <v>11763</v>
      </c>
      <c r="G565">
        <v>130601002</v>
      </c>
      <c r="H565">
        <v>2</v>
      </c>
      <c r="I565" s="1" t="s">
        <v>15067</v>
      </c>
      <c r="J565" s="1" t="s">
        <v>15068</v>
      </c>
      <c r="K565" s="1" t="s">
        <v>15069</v>
      </c>
      <c r="L565" s="1" t="s">
        <v>15070</v>
      </c>
      <c r="M565" s="1" t="s">
        <v>15071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x14ac:dyDescent="0.25">
      <c r="A566">
        <v>13</v>
      </c>
      <c r="B566" s="1" t="s">
        <v>9501</v>
      </c>
      <c r="C566">
        <v>1306</v>
      </c>
      <c r="D566" s="1" t="s">
        <v>11762</v>
      </c>
      <c r="E566">
        <v>130602</v>
      </c>
      <c r="F566" s="1" t="s">
        <v>11819</v>
      </c>
      <c r="G566">
        <v>130602002</v>
      </c>
      <c r="H566">
        <v>2</v>
      </c>
      <c r="I566" s="1" t="s">
        <v>15072</v>
      </c>
      <c r="J566" s="1" t="s">
        <v>15073</v>
      </c>
      <c r="K566" s="1" t="s">
        <v>15074</v>
      </c>
      <c r="L566" s="1" t="s">
        <v>15075</v>
      </c>
      <c r="M566" s="1" t="s">
        <v>15076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x14ac:dyDescent="0.25">
      <c r="A567">
        <v>13</v>
      </c>
      <c r="B567" s="1" t="s">
        <v>9501</v>
      </c>
      <c r="C567">
        <v>1306</v>
      </c>
      <c r="D567" s="1" t="s">
        <v>11762</v>
      </c>
      <c r="E567">
        <v>130603</v>
      </c>
      <c r="F567" s="1" t="s">
        <v>11830</v>
      </c>
      <c r="G567">
        <v>130603002</v>
      </c>
      <c r="H567">
        <v>2</v>
      </c>
      <c r="I567" s="1" t="s">
        <v>15077</v>
      </c>
      <c r="J567" s="1" t="s">
        <v>15078</v>
      </c>
      <c r="K567" s="1" t="s">
        <v>15079</v>
      </c>
      <c r="L567" s="1" t="s">
        <v>15080</v>
      </c>
      <c r="M567" s="1" t="s">
        <v>15081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x14ac:dyDescent="0.25">
      <c r="A568">
        <v>13</v>
      </c>
      <c r="B568" s="1" t="s">
        <v>9501</v>
      </c>
      <c r="C568">
        <v>1306</v>
      </c>
      <c r="D568" s="1" t="s">
        <v>11762</v>
      </c>
      <c r="E568">
        <v>130604</v>
      </c>
      <c r="F568" s="1" t="s">
        <v>14374</v>
      </c>
      <c r="G568">
        <v>130604002</v>
      </c>
      <c r="H568">
        <v>2</v>
      </c>
      <c r="I568" s="1" t="s">
        <v>15082</v>
      </c>
      <c r="J568" s="1" t="s">
        <v>15083</v>
      </c>
      <c r="K568" s="1" t="s">
        <v>15084</v>
      </c>
      <c r="L568" s="1" t="s">
        <v>15085</v>
      </c>
      <c r="M568" s="1" t="s">
        <v>15086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x14ac:dyDescent="0.25">
      <c r="A569">
        <v>13</v>
      </c>
      <c r="B569" s="1" t="s">
        <v>9501</v>
      </c>
      <c r="C569">
        <v>1301</v>
      </c>
      <c r="D569" s="1" t="s">
        <v>11446</v>
      </c>
      <c r="E569">
        <v>130101</v>
      </c>
      <c r="F569" s="1" t="s">
        <v>11447</v>
      </c>
      <c r="G569">
        <v>130101001</v>
      </c>
      <c r="H569">
        <v>1</v>
      </c>
      <c r="I569" s="1" t="s">
        <v>15778</v>
      </c>
      <c r="J569" s="1" t="s">
        <v>15779</v>
      </c>
      <c r="K569" s="1" t="s">
        <v>15780</v>
      </c>
      <c r="L569" s="1" t="s">
        <v>15781</v>
      </c>
      <c r="M569" s="1" t="s">
        <v>15782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x14ac:dyDescent="0.25">
      <c r="A570">
        <v>13</v>
      </c>
      <c r="B570" s="1" t="s">
        <v>9501</v>
      </c>
      <c r="C570">
        <v>1302</v>
      </c>
      <c r="D570" s="1" t="s">
        <v>11562</v>
      </c>
      <c r="E570">
        <v>130201</v>
      </c>
      <c r="F570" s="1" t="s">
        <v>11563</v>
      </c>
      <c r="G570">
        <v>130201001</v>
      </c>
      <c r="H570">
        <v>1</v>
      </c>
      <c r="I570" s="1" t="s">
        <v>15783</v>
      </c>
      <c r="J570" s="1" t="s">
        <v>15784</v>
      </c>
      <c r="K570" s="1" t="s">
        <v>15785</v>
      </c>
      <c r="L570" s="1" t="s">
        <v>15786</v>
      </c>
      <c r="M570" s="1" t="s">
        <v>15787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x14ac:dyDescent="0.25">
      <c r="A571">
        <v>13</v>
      </c>
      <c r="B571" s="1" t="s">
        <v>9501</v>
      </c>
      <c r="C571">
        <v>1302</v>
      </c>
      <c r="D571" s="1" t="s">
        <v>11562</v>
      </c>
      <c r="E571">
        <v>130202</v>
      </c>
      <c r="F571" s="1" t="s">
        <v>11599</v>
      </c>
      <c r="G571">
        <v>130202001</v>
      </c>
      <c r="H571">
        <v>1</v>
      </c>
      <c r="I571" s="1" t="s">
        <v>15788</v>
      </c>
      <c r="J571" s="1" t="s">
        <v>15789</v>
      </c>
      <c r="K571" s="1" t="s">
        <v>15790</v>
      </c>
      <c r="L571" s="1" t="s">
        <v>15791</v>
      </c>
      <c r="M571" s="1" t="s">
        <v>15792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x14ac:dyDescent="0.25">
      <c r="A572">
        <v>13</v>
      </c>
      <c r="B572" s="1" t="s">
        <v>9501</v>
      </c>
      <c r="C572">
        <v>1303</v>
      </c>
      <c r="D572" s="1" t="s">
        <v>9501</v>
      </c>
      <c r="E572">
        <v>130301</v>
      </c>
      <c r="F572" s="1" t="s">
        <v>11615</v>
      </c>
      <c r="G572">
        <v>130301001</v>
      </c>
      <c r="H572">
        <v>1</v>
      </c>
      <c r="I572" s="1" t="s">
        <v>15793</v>
      </c>
      <c r="J572" s="1" t="s">
        <v>15794</v>
      </c>
      <c r="K572" s="1" t="s">
        <v>15795</v>
      </c>
      <c r="L572" s="1" t="s">
        <v>15796</v>
      </c>
      <c r="M572" s="1" t="s">
        <v>15797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x14ac:dyDescent="0.25">
      <c r="A573">
        <v>13</v>
      </c>
      <c r="B573" s="1" t="s">
        <v>9501</v>
      </c>
      <c r="C573">
        <v>1304</v>
      </c>
      <c r="D573" s="1" t="s">
        <v>11616</v>
      </c>
      <c r="E573">
        <v>130401</v>
      </c>
      <c r="F573" s="1" t="s">
        <v>11654</v>
      </c>
      <c r="G573">
        <v>130401001</v>
      </c>
      <c r="H573">
        <v>1</v>
      </c>
      <c r="I573" s="1" t="s">
        <v>15798</v>
      </c>
      <c r="J573" s="1" t="s">
        <v>15799</v>
      </c>
      <c r="K573" s="1" t="s">
        <v>15800</v>
      </c>
      <c r="L573" s="1" t="s">
        <v>15801</v>
      </c>
      <c r="M573" s="1" t="s">
        <v>15802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x14ac:dyDescent="0.25">
      <c r="A574">
        <v>13</v>
      </c>
      <c r="B574" s="1" t="s">
        <v>9501</v>
      </c>
      <c r="C574">
        <v>1305</v>
      </c>
      <c r="D574" s="1" t="s">
        <v>11750</v>
      </c>
      <c r="E574">
        <v>130501</v>
      </c>
      <c r="F574" s="1" t="s">
        <v>11751</v>
      </c>
      <c r="G574">
        <v>130501001</v>
      </c>
      <c r="H574">
        <v>1</v>
      </c>
      <c r="I574" s="1" t="s">
        <v>15803</v>
      </c>
      <c r="J574" s="1" t="s">
        <v>15804</v>
      </c>
      <c r="K574" s="1" t="s">
        <v>15805</v>
      </c>
      <c r="L574" s="1" t="s">
        <v>15806</v>
      </c>
      <c r="M574" s="1" t="s">
        <v>15807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x14ac:dyDescent="0.25">
      <c r="A575">
        <v>13</v>
      </c>
      <c r="B575" s="1" t="s">
        <v>9501</v>
      </c>
      <c r="C575">
        <v>1306</v>
      </c>
      <c r="D575" s="1" t="s">
        <v>11762</v>
      </c>
      <c r="E575">
        <v>130601</v>
      </c>
      <c r="F575" s="1" t="s">
        <v>11763</v>
      </c>
      <c r="G575">
        <v>130601001</v>
      </c>
      <c r="H575">
        <v>1</v>
      </c>
      <c r="I575" s="1" t="s">
        <v>15808</v>
      </c>
      <c r="J575" s="1" t="s">
        <v>15809</v>
      </c>
      <c r="K575" s="1" t="s">
        <v>15810</v>
      </c>
      <c r="L575" s="1" t="s">
        <v>15811</v>
      </c>
      <c r="M575" s="1" t="s">
        <v>15812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x14ac:dyDescent="0.25">
      <c r="A576">
        <v>13</v>
      </c>
      <c r="B576" s="1" t="s">
        <v>9501</v>
      </c>
      <c r="C576">
        <v>1306</v>
      </c>
      <c r="D576" s="1" t="s">
        <v>11762</v>
      </c>
      <c r="E576">
        <v>130602</v>
      </c>
      <c r="F576" s="1" t="s">
        <v>11819</v>
      </c>
      <c r="G576">
        <v>130602001</v>
      </c>
      <c r="H576">
        <v>1</v>
      </c>
      <c r="I576" s="1" t="s">
        <v>15813</v>
      </c>
      <c r="J576" s="1" t="s">
        <v>15814</v>
      </c>
      <c r="K576" s="1" t="s">
        <v>15815</v>
      </c>
      <c r="L576" s="1" t="s">
        <v>15816</v>
      </c>
      <c r="M576" s="1" t="s">
        <v>15817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x14ac:dyDescent="0.25">
      <c r="A577">
        <v>13</v>
      </c>
      <c r="B577" s="1" t="s">
        <v>9501</v>
      </c>
      <c r="C577">
        <v>1306</v>
      </c>
      <c r="D577" s="1" t="s">
        <v>11762</v>
      </c>
      <c r="E577">
        <v>130603</v>
      </c>
      <c r="F577" s="1" t="s">
        <v>11830</v>
      </c>
      <c r="G577">
        <v>130603001</v>
      </c>
      <c r="H577">
        <v>1</v>
      </c>
      <c r="I577" s="1" t="s">
        <v>15818</v>
      </c>
      <c r="J577" s="1" t="s">
        <v>15819</v>
      </c>
      <c r="K577" s="1" t="s">
        <v>15820</v>
      </c>
      <c r="L577" s="1" t="s">
        <v>15821</v>
      </c>
      <c r="M577" s="1" t="s">
        <v>15822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x14ac:dyDescent="0.25">
      <c r="A578">
        <v>13</v>
      </c>
      <c r="B578" s="1" t="s">
        <v>9501</v>
      </c>
      <c r="C578">
        <v>1306</v>
      </c>
      <c r="D578" s="1" t="s">
        <v>11762</v>
      </c>
      <c r="E578">
        <v>130604</v>
      </c>
      <c r="F578" s="1" t="s">
        <v>14374</v>
      </c>
      <c r="G578">
        <v>130604001</v>
      </c>
      <c r="H578">
        <v>1</v>
      </c>
      <c r="I578" s="1" t="s">
        <v>15823</v>
      </c>
      <c r="J578" s="1" t="s">
        <v>15824</v>
      </c>
      <c r="K578" s="1" t="s">
        <v>15825</v>
      </c>
      <c r="L578" s="1" t="s">
        <v>15826</v>
      </c>
      <c r="M578" s="1" t="s">
        <v>15827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x14ac:dyDescent="0.25">
      <c r="A579">
        <v>14</v>
      </c>
      <c r="B579" s="1" t="s">
        <v>6358</v>
      </c>
      <c r="C579">
        <v>1401</v>
      </c>
      <c r="D579" s="1" t="s">
        <v>6359</v>
      </c>
      <c r="E579">
        <v>140101</v>
      </c>
      <c r="F579" s="1" t="s">
        <v>6360</v>
      </c>
      <c r="G579">
        <v>140101001</v>
      </c>
      <c r="H579">
        <v>1</v>
      </c>
      <c r="I579" s="1" t="s">
        <v>6361</v>
      </c>
      <c r="J579" s="1" t="s">
        <v>6362</v>
      </c>
      <c r="K579" s="1" t="s">
        <v>6363</v>
      </c>
      <c r="L579" s="1" t="s">
        <v>6364</v>
      </c>
      <c r="M579" s="1" t="s">
        <v>6365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x14ac:dyDescent="0.25">
      <c r="A580">
        <v>14</v>
      </c>
      <c r="B580" s="1" t="s">
        <v>6358</v>
      </c>
      <c r="C580">
        <v>1401</v>
      </c>
      <c r="D580" s="1" t="s">
        <v>6359</v>
      </c>
      <c r="E580">
        <v>140101</v>
      </c>
      <c r="F580" s="1" t="s">
        <v>6360</v>
      </c>
      <c r="G580">
        <v>140101002</v>
      </c>
      <c r="H580">
        <v>2</v>
      </c>
      <c r="I580" s="1" t="s">
        <v>6366</v>
      </c>
      <c r="J580" s="1" t="s">
        <v>6367</v>
      </c>
      <c r="K580" s="1" t="s">
        <v>6368</v>
      </c>
      <c r="L580" s="1" t="s">
        <v>6369</v>
      </c>
      <c r="M580" s="1" t="s">
        <v>6370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x14ac:dyDescent="0.25">
      <c r="A581">
        <v>14</v>
      </c>
      <c r="B581" s="1" t="s">
        <v>6358</v>
      </c>
      <c r="C581">
        <v>1401</v>
      </c>
      <c r="D581" s="1" t="s">
        <v>6359</v>
      </c>
      <c r="E581">
        <v>140101</v>
      </c>
      <c r="F581" s="1" t="s">
        <v>6360</v>
      </c>
      <c r="G581">
        <v>140101003</v>
      </c>
      <c r="H581">
        <v>3</v>
      </c>
      <c r="I581" s="1" t="s">
        <v>6371</v>
      </c>
      <c r="J581" s="1" t="s">
        <v>6372</v>
      </c>
      <c r="K581" s="1" t="s">
        <v>6373</v>
      </c>
      <c r="L581" s="1" t="s">
        <v>6374</v>
      </c>
      <c r="M581" s="1" t="s">
        <v>6375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x14ac:dyDescent="0.25">
      <c r="A582">
        <v>14</v>
      </c>
      <c r="B582" s="1" t="s">
        <v>6358</v>
      </c>
      <c r="C582">
        <v>1401</v>
      </c>
      <c r="D582" s="1" t="s">
        <v>6359</v>
      </c>
      <c r="E582">
        <v>140101</v>
      </c>
      <c r="F582" s="1" t="s">
        <v>6360</v>
      </c>
      <c r="G582">
        <v>140101004</v>
      </c>
      <c r="H582">
        <v>4</v>
      </c>
      <c r="I582" s="1" t="s">
        <v>6376</v>
      </c>
      <c r="J582" s="1" t="s">
        <v>6377</v>
      </c>
      <c r="K582" s="1" t="s">
        <v>6378</v>
      </c>
      <c r="L582" s="1" t="s">
        <v>6379</v>
      </c>
      <c r="M582" s="1" t="s">
        <v>6380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x14ac:dyDescent="0.25">
      <c r="A583">
        <v>14</v>
      </c>
      <c r="B583" s="1" t="s">
        <v>6358</v>
      </c>
      <c r="C583">
        <v>1401</v>
      </c>
      <c r="D583" s="1" t="s">
        <v>6359</v>
      </c>
      <c r="E583">
        <v>140101</v>
      </c>
      <c r="F583" s="1" t="s">
        <v>6360</v>
      </c>
      <c r="G583">
        <v>140101005</v>
      </c>
      <c r="H583">
        <v>5</v>
      </c>
      <c r="I583" s="1" t="s">
        <v>6381</v>
      </c>
      <c r="J583" s="1" t="s">
        <v>6382</v>
      </c>
      <c r="K583" s="1" t="s">
        <v>6383</v>
      </c>
      <c r="L583" s="1" t="s">
        <v>6384</v>
      </c>
      <c r="M583" s="1" t="s">
        <v>6385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x14ac:dyDescent="0.25">
      <c r="A584">
        <v>14</v>
      </c>
      <c r="B584" s="1" t="s">
        <v>6358</v>
      </c>
      <c r="C584">
        <v>1401</v>
      </c>
      <c r="D584" s="1" t="s">
        <v>6359</v>
      </c>
      <c r="E584">
        <v>140101</v>
      </c>
      <c r="F584" s="1" t="s">
        <v>6360</v>
      </c>
      <c r="G584">
        <v>140101006</v>
      </c>
      <c r="H584">
        <v>6</v>
      </c>
      <c r="I584" s="1" t="s">
        <v>6386</v>
      </c>
      <c r="J584" s="1" t="s">
        <v>6387</v>
      </c>
      <c r="K584" s="1" t="s">
        <v>6388</v>
      </c>
      <c r="L584" s="1" t="s">
        <v>6389</v>
      </c>
      <c r="M584" s="1" t="s">
        <v>6390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x14ac:dyDescent="0.25">
      <c r="A585">
        <v>14</v>
      </c>
      <c r="B585" s="1" t="s">
        <v>6358</v>
      </c>
      <c r="C585">
        <v>1401</v>
      </c>
      <c r="D585" s="1" t="s">
        <v>6359</v>
      </c>
      <c r="E585">
        <v>140101</v>
      </c>
      <c r="F585" s="1" t="s">
        <v>6360</v>
      </c>
      <c r="G585">
        <v>140101007</v>
      </c>
      <c r="H585">
        <v>7</v>
      </c>
      <c r="I585" s="1" t="s">
        <v>6391</v>
      </c>
      <c r="J585" s="1" t="s">
        <v>6392</v>
      </c>
      <c r="K585" s="1" t="s">
        <v>6393</v>
      </c>
      <c r="L585" s="1" t="s">
        <v>6394</v>
      </c>
      <c r="M585" s="1" t="s">
        <v>6395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x14ac:dyDescent="0.25">
      <c r="A586">
        <v>14</v>
      </c>
      <c r="B586" s="1" t="s">
        <v>6358</v>
      </c>
      <c r="C586">
        <v>1401</v>
      </c>
      <c r="D586" s="1" t="s">
        <v>6359</v>
      </c>
      <c r="E586">
        <v>140101</v>
      </c>
      <c r="F586" s="1" t="s">
        <v>6360</v>
      </c>
      <c r="G586">
        <v>140101008</v>
      </c>
      <c r="H586">
        <v>8</v>
      </c>
      <c r="I586" s="1" t="s">
        <v>6396</v>
      </c>
      <c r="J586" s="1" t="s">
        <v>6397</v>
      </c>
      <c r="K586" s="1" t="s">
        <v>6398</v>
      </c>
      <c r="L586" s="1" t="s">
        <v>6399</v>
      </c>
      <c r="M586" s="1" t="s">
        <v>6400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x14ac:dyDescent="0.25">
      <c r="A587">
        <v>14</v>
      </c>
      <c r="B587" s="1" t="s">
        <v>6358</v>
      </c>
      <c r="C587">
        <v>1401</v>
      </c>
      <c r="D587" s="1" t="s">
        <v>6359</v>
      </c>
      <c r="E587">
        <v>140101</v>
      </c>
      <c r="F587" s="1" t="s">
        <v>6360</v>
      </c>
      <c r="G587">
        <v>140101009</v>
      </c>
      <c r="H587">
        <v>9</v>
      </c>
      <c r="I587" s="1" t="s">
        <v>6401</v>
      </c>
      <c r="J587" s="1" t="s">
        <v>6402</v>
      </c>
      <c r="K587" s="1" t="s">
        <v>6403</v>
      </c>
      <c r="L587" s="1" t="s">
        <v>6404</v>
      </c>
      <c r="M587" s="1" t="s">
        <v>6405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x14ac:dyDescent="0.25">
      <c r="A588">
        <v>14</v>
      </c>
      <c r="B588" s="1" t="s">
        <v>6358</v>
      </c>
      <c r="C588">
        <v>1401</v>
      </c>
      <c r="D588" s="1" t="s">
        <v>6359</v>
      </c>
      <c r="E588">
        <v>140101</v>
      </c>
      <c r="F588" s="1" t="s">
        <v>6360</v>
      </c>
      <c r="G588">
        <v>140101010</v>
      </c>
      <c r="H588">
        <v>10</v>
      </c>
      <c r="I588" s="1" t="s">
        <v>6406</v>
      </c>
      <c r="J588" s="1" t="s">
        <v>6407</v>
      </c>
      <c r="K588" s="1" t="s">
        <v>6408</v>
      </c>
      <c r="L588" s="1" t="s">
        <v>6409</v>
      </c>
      <c r="M588" s="1" t="s">
        <v>6410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x14ac:dyDescent="0.25">
      <c r="A589">
        <v>14</v>
      </c>
      <c r="B589" s="1" t="s">
        <v>6358</v>
      </c>
      <c r="C589">
        <v>1401</v>
      </c>
      <c r="D589" s="1" t="s">
        <v>6359</v>
      </c>
      <c r="E589">
        <v>140101</v>
      </c>
      <c r="F589" s="1" t="s">
        <v>6360</v>
      </c>
      <c r="G589">
        <v>140101011</v>
      </c>
      <c r="H589">
        <v>11</v>
      </c>
      <c r="I589" s="1" t="s">
        <v>6411</v>
      </c>
      <c r="J589" s="1" t="s">
        <v>6412</v>
      </c>
      <c r="K589" s="1" t="s">
        <v>6413</v>
      </c>
      <c r="L589" s="1" t="s">
        <v>6414</v>
      </c>
      <c r="M589" s="1" t="s">
        <v>6415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x14ac:dyDescent="0.25">
      <c r="A590">
        <v>14</v>
      </c>
      <c r="B590" s="1" t="s">
        <v>6358</v>
      </c>
      <c r="C590">
        <v>1401</v>
      </c>
      <c r="D590" s="1" t="s">
        <v>6359</v>
      </c>
      <c r="E590">
        <v>140101</v>
      </c>
      <c r="F590" s="1" t="s">
        <v>6360</v>
      </c>
      <c r="G590">
        <v>140101012</v>
      </c>
      <c r="H590">
        <v>12</v>
      </c>
      <c r="I590" s="1" t="s">
        <v>6416</v>
      </c>
      <c r="J590" s="1" t="s">
        <v>6417</v>
      </c>
      <c r="K590" s="1" t="s">
        <v>6418</v>
      </c>
      <c r="L590" s="1" t="s">
        <v>6419</v>
      </c>
      <c r="M590" s="1" t="s">
        <v>6420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x14ac:dyDescent="0.25">
      <c r="A591">
        <v>14</v>
      </c>
      <c r="B591" s="1" t="s">
        <v>6358</v>
      </c>
      <c r="C591">
        <v>1401</v>
      </c>
      <c r="D591" s="1" t="s">
        <v>6359</v>
      </c>
      <c r="E591">
        <v>140101</v>
      </c>
      <c r="F591" s="1" t="s">
        <v>6360</v>
      </c>
      <c r="G591">
        <v>140101013</v>
      </c>
      <c r="H591">
        <v>13</v>
      </c>
      <c r="I591" s="1" t="s">
        <v>6421</v>
      </c>
      <c r="J591" s="1" t="s">
        <v>6422</v>
      </c>
      <c r="K591" s="1" t="s">
        <v>6423</v>
      </c>
      <c r="L591" s="1" t="s">
        <v>6424</v>
      </c>
      <c r="M591" s="1" t="s">
        <v>6425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x14ac:dyDescent="0.25">
      <c r="A592">
        <v>14</v>
      </c>
      <c r="B592" s="1" t="s">
        <v>6358</v>
      </c>
      <c r="C592">
        <v>1401</v>
      </c>
      <c r="D592" s="1" t="s">
        <v>6359</v>
      </c>
      <c r="E592">
        <v>140101</v>
      </c>
      <c r="F592" s="1" t="s">
        <v>6360</v>
      </c>
      <c r="G592">
        <v>140101014</v>
      </c>
      <c r="H592">
        <v>14</v>
      </c>
      <c r="I592" s="1" t="s">
        <v>6426</v>
      </c>
      <c r="J592" s="1" t="s">
        <v>6427</v>
      </c>
      <c r="K592" s="1" t="s">
        <v>6428</v>
      </c>
      <c r="L592" s="1" t="s">
        <v>6429</v>
      </c>
      <c r="M592" s="1" t="s">
        <v>6430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x14ac:dyDescent="0.25">
      <c r="A593">
        <v>14</v>
      </c>
      <c r="B593" s="1" t="s">
        <v>6358</v>
      </c>
      <c r="C593">
        <v>1401</v>
      </c>
      <c r="D593" s="1" t="s">
        <v>6359</v>
      </c>
      <c r="E593">
        <v>140101</v>
      </c>
      <c r="F593" s="1" t="s">
        <v>6360</v>
      </c>
      <c r="G593">
        <v>140101015</v>
      </c>
      <c r="H593">
        <v>15</v>
      </c>
      <c r="I593" s="1" t="s">
        <v>6431</v>
      </c>
      <c r="J593" s="1" t="s">
        <v>6432</v>
      </c>
      <c r="K593" s="1" t="s">
        <v>6433</v>
      </c>
      <c r="L593" s="1" t="s">
        <v>6434</v>
      </c>
      <c r="M593" s="1" t="s">
        <v>6435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x14ac:dyDescent="0.25">
      <c r="A594">
        <v>14</v>
      </c>
      <c r="B594" s="1" t="s">
        <v>6358</v>
      </c>
      <c r="C594">
        <v>1401</v>
      </c>
      <c r="D594" s="1" t="s">
        <v>6359</v>
      </c>
      <c r="E594">
        <v>140101</v>
      </c>
      <c r="F594" s="1" t="s">
        <v>6360</v>
      </c>
      <c r="G594">
        <v>140101016</v>
      </c>
      <c r="H594">
        <v>16</v>
      </c>
      <c r="I594" s="1" t="s">
        <v>6436</v>
      </c>
      <c r="J594" s="1" t="s">
        <v>6437</v>
      </c>
      <c r="K594" s="1" t="s">
        <v>6438</v>
      </c>
      <c r="L594" s="1" t="s">
        <v>6439</v>
      </c>
      <c r="M594" s="1" t="s">
        <v>6440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x14ac:dyDescent="0.25">
      <c r="A595">
        <v>14</v>
      </c>
      <c r="B595" s="1" t="s">
        <v>6358</v>
      </c>
      <c r="C595">
        <v>1401</v>
      </c>
      <c r="D595" s="1" t="s">
        <v>6359</v>
      </c>
      <c r="E595">
        <v>140101</v>
      </c>
      <c r="F595" s="1" t="s">
        <v>6360</v>
      </c>
      <c r="G595">
        <v>140101017</v>
      </c>
      <c r="H595">
        <v>17</v>
      </c>
      <c r="I595" s="1" t="s">
        <v>6441</v>
      </c>
      <c r="J595" s="1" t="s">
        <v>6442</v>
      </c>
      <c r="K595" s="1" t="s">
        <v>6443</v>
      </c>
      <c r="L595" s="1" t="s">
        <v>6444</v>
      </c>
      <c r="M595" s="1" t="s">
        <v>6445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x14ac:dyDescent="0.25">
      <c r="A596">
        <v>14</v>
      </c>
      <c r="B596" s="1" t="s">
        <v>6358</v>
      </c>
      <c r="C596">
        <v>1401</v>
      </c>
      <c r="D596" s="1" t="s">
        <v>6359</v>
      </c>
      <c r="E596">
        <v>140101</v>
      </c>
      <c r="F596" s="1" t="s">
        <v>6360</v>
      </c>
      <c r="G596">
        <v>140101018</v>
      </c>
      <c r="H596">
        <v>18</v>
      </c>
      <c r="I596" s="1" t="s">
        <v>6446</v>
      </c>
      <c r="J596" s="1" t="s">
        <v>6447</v>
      </c>
      <c r="K596" s="1" t="s">
        <v>6448</v>
      </c>
      <c r="L596" s="1" t="s">
        <v>6449</v>
      </c>
      <c r="M596" s="1" t="s">
        <v>6450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x14ac:dyDescent="0.25">
      <c r="A597">
        <v>14</v>
      </c>
      <c r="B597" s="1" t="s">
        <v>6358</v>
      </c>
      <c r="C597">
        <v>1401</v>
      </c>
      <c r="D597" s="1" t="s">
        <v>6359</v>
      </c>
      <c r="E597">
        <v>140101</v>
      </c>
      <c r="F597" s="1" t="s">
        <v>6360</v>
      </c>
      <c r="G597">
        <v>140101019</v>
      </c>
      <c r="H597">
        <v>19</v>
      </c>
      <c r="I597" s="1" t="s">
        <v>6451</v>
      </c>
      <c r="J597" s="1" t="s">
        <v>6452</v>
      </c>
      <c r="K597" s="1" t="s">
        <v>6453</v>
      </c>
      <c r="L597" s="1" t="s">
        <v>6454</v>
      </c>
      <c r="M597" s="1" t="s">
        <v>6455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x14ac:dyDescent="0.25">
      <c r="A598">
        <v>14</v>
      </c>
      <c r="B598" s="1" t="s">
        <v>6358</v>
      </c>
      <c r="C598">
        <v>1401</v>
      </c>
      <c r="D598" s="1" t="s">
        <v>6359</v>
      </c>
      <c r="E598">
        <v>140101</v>
      </c>
      <c r="F598" s="1" t="s">
        <v>6360</v>
      </c>
      <c r="G598">
        <v>140101020</v>
      </c>
      <c r="H598">
        <v>20</v>
      </c>
      <c r="I598" s="1" t="s">
        <v>6456</v>
      </c>
      <c r="J598" s="1" t="s">
        <v>6457</v>
      </c>
      <c r="K598" s="1" t="s">
        <v>6458</v>
      </c>
      <c r="L598" s="1" t="s">
        <v>6459</v>
      </c>
      <c r="M598" s="1" t="s">
        <v>6460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x14ac:dyDescent="0.25">
      <c r="A599">
        <v>14</v>
      </c>
      <c r="B599" s="1" t="s">
        <v>6358</v>
      </c>
      <c r="C599">
        <v>1401</v>
      </c>
      <c r="D599" s="1" t="s">
        <v>6359</v>
      </c>
      <c r="E599">
        <v>140101</v>
      </c>
      <c r="F599" s="1" t="s">
        <v>6360</v>
      </c>
      <c r="G599">
        <v>140101021</v>
      </c>
      <c r="H599">
        <v>21</v>
      </c>
      <c r="I599" s="1" t="s">
        <v>6461</v>
      </c>
      <c r="J599" s="1" t="s">
        <v>6462</v>
      </c>
      <c r="K599" s="1" t="s">
        <v>6463</v>
      </c>
      <c r="L599" s="1" t="s">
        <v>6464</v>
      </c>
      <c r="M599" s="1" t="s">
        <v>6465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x14ac:dyDescent="0.25">
      <c r="A600">
        <v>14</v>
      </c>
      <c r="B600" s="1" t="s">
        <v>6358</v>
      </c>
      <c r="C600">
        <v>1401</v>
      </c>
      <c r="D600" s="1" t="s">
        <v>6359</v>
      </c>
      <c r="E600">
        <v>140101</v>
      </c>
      <c r="F600" s="1" t="s">
        <v>6360</v>
      </c>
      <c r="G600">
        <v>140101022</v>
      </c>
      <c r="H600">
        <v>22</v>
      </c>
      <c r="I600" s="1" t="s">
        <v>6466</v>
      </c>
      <c r="J600" s="1" t="s">
        <v>6467</v>
      </c>
      <c r="K600" s="1" t="s">
        <v>6468</v>
      </c>
      <c r="L600" s="1" t="s">
        <v>6469</v>
      </c>
      <c r="M600" s="1" t="s">
        <v>6470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x14ac:dyDescent="0.25">
      <c r="A601">
        <v>14</v>
      </c>
      <c r="B601" s="1" t="s">
        <v>6358</v>
      </c>
      <c r="C601">
        <v>1401</v>
      </c>
      <c r="D601" s="1" t="s">
        <v>6359</v>
      </c>
      <c r="E601">
        <v>140101</v>
      </c>
      <c r="F601" s="1" t="s">
        <v>6360</v>
      </c>
      <c r="G601">
        <v>140101023</v>
      </c>
      <c r="H601">
        <v>23</v>
      </c>
      <c r="I601" s="1" t="s">
        <v>6471</v>
      </c>
      <c r="J601" s="1" t="s">
        <v>6472</v>
      </c>
      <c r="K601" s="1" t="s">
        <v>6473</v>
      </c>
      <c r="L601" s="1" t="s">
        <v>6474</v>
      </c>
      <c r="M601" s="1" t="s">
        <v>6475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x14ac:dyDescent="0.25">
      <c r="A602">
        <v>14</v>
      </c>
      <c r="B602" s="1" t="s">
        <v>6358</v>
      </c>
      <c r="C602">
        <v>1401</v>
      </c>
      <c r="D602" s="1" t="s">
        <v>6359</v>
      </c>
      <c r="E602">
        <v>140101</v>
      </c>
      <c r="F602" s="1" t="s">
        <v>6360</v>
      </c>
      <c r="G602">
        <v>140101024</v>
      </c>
      <c r="H602">
        <v>24</v>
      </c>
      <c r="I602" s="1" t="s">
        <v>6476</v>
      </c>
      <c r="J602" s="1" t="s">
        <v>6477</v>
      </c>
      <c r="K602" s="1" t="s">
        <v>6478</v>
      </c>
      <c r="L602" s="1" t="s">
        <v>6479</v>
      </c>
      <c r="M602" s="1" t="s">
        <v>6480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x14ac:dyDescent="0.25">
      <c r="A603">
        <v>14</v>
      </c>
      <c r="B603" s="1" t="s">
        <v>6358</v>
      </c>
      <c r="C603">
        <v>1401</v>
      </c>
      <c r="D603" s="1" t="s">
        <v>6359</v>
      </c>
      <c r="E603">
        <v>140101</v>
      </c>
      <c r="F603" s="1" t="s">
        <v>6360</v>
      </c>
      <c r="G603">
        <v>140101025</v>
      </c>
      <c r="H603">
        <v>25</v>
      </c>
      <c r="I603" s="1" t="s">
        <v>6481</v>
      </c>
      <c r="J603" s="1" t="s">
        <v>6482</v>
      </c>
      <c r="K603" s="1" t="s">
        <v>6483</v>
      </c>
      <c r="L603" s="1" t="s">
        <v>6484</v>
      </c>
      <c r="M603" s="1" t="s">
        <v>6485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x14ac:dyDescent="0.25">
      <c r="A604">
        <v>14</v>
      </c>
      <c r="B604" s="1" t="s">
        <v>6358</v>
      </c>
      <c r="C604">
        <v>1401</v>
      </c>
      <c r="D604" s="1" t="s">
        <v>6359</v>
      </c>
      <c r="E604">
        <v>140101</v>
      </c>
      <c r="F604" s="1" t="s">
        <v>6360</v>
      </c>
      <c r="G604">
        <v>140101026</v>
      </c>
      <c r="H604">
        <v>26</v>
      </c>
      <c r="I604" s="1" t="s">
        <v>6486</v>
      </c>
      <c r="J604" s="1" t="s">
        <v>6487</v>
      </c>
      <c r="K604" s="1" t="s">
        <v>6488</v>
      </c>
      <c r="L604" s="1" t="s">
        <v>6489</v>
      </c>
      <c r="M604" s="1" t="s">
        <v>6490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x14ac:dyDescent="0.25">
      <c r="A605">
        <v>14</v>
      </c>
      <c r="B605" s="1" t="s">
        <v>6358</v>
      </c>
      <c r="C605">
        <v>1401</v>
      </c>
      <c r="D605" s="1" t="s">
        <v>6359</v>
      </c>
      <c r="E605">
        <v>140101</v>
      </c>
      <c r="F605" s="1" t="s">
        <v>6360</v>
      </c>
      <c r="G605">
        <v>140101027</v>
      </c>
      <c r="H605">
        <v>27</v>
      </c>
      <c r="I605" s="1" t="s">
        <v>6491</v>
      </c>
      <c r="J605" s="1" t="s">
        <v>6492</v>
      </c>
      <c r="K605" s="1" t="s">
        <v>6493</v>
      </c>
      <c r="L605" s="1" t="s">
        <v>6494</v>
      </c>
      <c r="M605" s="1" t="s">
        <v>6495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x14ac:dyDescent="0.25">
      <c r="A606">
        <v>14</v>
      </c>
      <c r="B606" s="1" t="s">
        <v>6358</v>
      </c>
      <c r="C606">
        <v>1401</v>
      </c>
      <c r="D606" s="1" t="s">
        <v>6359</v>
      </c>
      <c r="E606">
        <v>140101</v>
      </c>
      <c r="F606" s="1" t="s">
        <v>6360</v>
      </c>
      <c r="G606">
        <v>140101028</v>
      </c>
      <c r="H606">
        <v>28</v>
      </c>
      <c r="I606" s="1" t="s">
        <v>6496</v>
      </c>
      <c r="J606" s="1" t="s">
        <v>6497</v>
      </c>
      <c r="K606" s="1" t="s">
        <v>6498</v>
      </c>
      <c r="L606" s="1" t="s">
        <v>6499</v>
      </c>
      <c r="M606" s="1" t="s">
        <v>6500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x14ac:dyDescent="0.25">
      <c r="A607">
        <v>14</v>
      </c>
      <c r="B607" s="1" t="s">
        <v>6358</v>
      </c>
      <c r="C607">
        <v>1401</v>
      </c>
      <c r="D607" s="1" t="s">
        <v>6359</v>
      </c>
      <c r="E607">
        <v>140101</v>
      </c>
      <c r="F607" s="1" t="s">
        <v>6360</v>
      </c>
      <c r="G607">
        <v>140101029</v>
      </c>
      <c r="H607">
        <v>29</v>
      </c>
      <c r="I607" s="1" t="s">
        <v>6501</v>
      </c>
      <c r="J607" s="1" t="s">
        <v>6502</v>
      </c>
      <c r="K607" s="1" t="s">
        <v>6503</v>
      </c>
      <c r="L607" s="1" t="s">
        <v>6504</v>
      </c>
      <c r="M607" s="1" t="s">
        <v>6505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x14ac:dyDescent="0.25">
      <c r="A608">
        <v>14</v>
      </c>
      <c r="B608" s="1" t="s">
        <v>6358</v>
      </c>
      <c r="C608">
        <v>1401</v>
      </c>
      <c r="D608" s="1" t="s">
        <v>6359</v>
      </c>
      <c r="E608">
        <v>140101</v>
      </c>
      <c r="F608" s="1" t="s">
        <v>6360</v>
      </c>
      <c r="G608">
        <v>140101030</v>
      </c>
      <c r="H608">
        <v>30</v>
      </c>
      <c r="I608" s="1" t="s">
        <v>6506</v>
      </c>
      <c r="J608" s="1" t="s">
        <v>6507</v>
      </c>
      <c r="K608" s="1" t="s">
        <v>6508</v>
      </c>
      <c r="L608" s="1" t="s">
        <v>6509</v>
      </c>
      <c r="M608" s="1" t="s">
        <v>6510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x14ac:dyDescent="0.25">
      <c r="A609">
        <v>14</v>
      </c>
      <c r="B609" s="1" t="s">
        <v>6358</v>
      </c>
      <c r="C609">
        <v>1401</v>
      </c>
      <c r="D609" s="1" t="s">
        <v>6359</v>
      </c>
      <c r="E609">
        <v>140101</v>
      </c>
      <c r="F609" s="1" t="s">
        <v>6360</v>
      </c>
      <c r="G609">
        <v>140101031</v>
      </c>
      <c r="H609">
        <v>31</v>
      </c>
      <c r="I609" s="1" t="s">
        <v>6511</v>
      </c>
      <c r="J609" s="1" t="s">
        <v>6512</v>
      </c>
      <c r="K609" s="1" t="s">
        <v>6513</v>
      </c>
      <c r="L609" s="1" t="s">
        <v>6514</v>
      </c>
      <c r="M609" s="1" t="s">
        <v>6515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x14ac:dyDescent="0.25">
      <c r="A610">
        <v>14</v>
      </c>
      <c r="B610" s="1" t="s">
        <v>6358</v>
      </c>
      <c r="C610">
        <v>1401</v>
      </c>
      <c r="D610" s="1" t="s">
        <v>6359</v>
      </c>
      <c r="E610">
        <v>140101</v>
      </c>
      <c r="F610" s="1" t="s">
        <v>6360</v>
      </c>
      <c r="G610">
        <v>140101032</v>
      </c>
      <c r="H610">
        <v>32</v>
      </c>
      <c r="I610" s="1" t="s">
        <v>6516</v>
      </c>
      <c r="J610" s="1" t="s">
        <v>6517</v>
      </c>
      <c r="K610" s="1" t="s">
        <v>6518</v>
      </c>
      <c r="L610" s="1" t="s">
        <v>6519</v>
      </c>
      <c r="M610" s="1" t="s">
        <v>6520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x14ac:dyDescent="0.25">
      <c r="A611">
        <v>14</v>
      </c>
      <c r="B611" s="1" t="s">
        <v>6358</v>
      </c>
      <c r="C611">
        <v>1401</v>
      </c>
      <c r="D611" s="1" t="s">
        <v>6359</v>
      </c>
      <c r="E611">
        <v>140101</v>
      </c>
      <c r="F611" s="1" t="s">
        <v>6360</v>
      </c>
      <c r="G611">
        <v>140101033</v>
      </c>
      <c r="H611">
        <v>33</v>
      </c>
      <c r="I611" s="1" t="s">
        <v>6521</v>
      </c>
      <c r="J611" s="1" t="s">
        <v>6522</v>
      </c>
      <c r="K611" s="1" t="s">
        <v>6523</v>
      </c>
      <c r="L611" s="1" t="s">
        <v>6524</v>
      </c>
      <c r="M611" s="1" t="s">
        <v>6525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x14ac:dyDescent="0.25">
      <c r="A612">
        <v>14</v>
      </c>
      <c r="B612" s="1" t="s">
        <v>6358</v>
      </c>
      <c r="C612">
        <v>1401</v>
      </c>
      <c r="D612" s="1" t="s">
        <v>6359</v>
      </c>
      <c r="E612">
        <v>140101</v>
      </c>
      <c r="F612" s="1" t="s">
        <v>6360</v>
      </c>
      <c r="G612">
        <v>140101034</v>
      </c>
      <c r="H612">
        <v>34</v>
      </c>
      <c r="I612" s="1" t="s">
        <v>6526</v>
      </c>
      <c r="J612" s="1" t="s">
        <v>6527</v>
      </c>
      <c r="K612" s="1" t="s">
        <v>6528</v>
      </c>
      <c r="L612" s="1" t="s">
        <v>6529</v>
      </c>
      <c r="M612" s="1" t="s">
        <v>6530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x14ac:dyDescent="0.25">
      <c r="A613">
        <v>14</v>
      </c>
      <c r="B613" s="1" t="s">
        <v>6358</v>
      </c>
      <c r="C613">
        <v>1401</v>
      </c>
      <c r="D613" s="1" t="s">
        <v>6359</v>
      </c>
      <c r="E613">
        <v>140101</v>
      </c>
      <c r="F613" s="1" t="s">
        <v>6360</v>
      </c>
      <c r="G613">
        <v>140101035</v>
      </c>
      <c r="H613">
        <v>35</v>
      </c>
      <c r="I613" s="1" t="s">
        <v>6531</v>
      </c>
      <c r="J613" s="1" t="s">
        <v>6532</v>
      </c>
      <c r="K613" s="1" t="s">
        <v>6533</v>
      </c>
      <c r="L613" s="1" t="s">
        <v>6534</v>
      </c>
      <c r="M613" s="1" t="s">
        <v>6535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x14ac:dyDescent="0.25">
      <c r="A614">
        <v>14</v>
      </c>
      <c r="B614" s="1" t="s">
        <v>6358</v>
      </c>
      <c r="C614">
        <v>1401</v>
      </c>
      <c r="D614" s="1" t="s">
        <v>6359</v>
      </c>
      <c r="E614">
        <v>140101</v>
      </c>
      <c r="F614" s="1" t="s">
        <v>6360</v>
      </c>
      <c r="G614">
        <v>140101036</v>
      </c>
      <c r="H614">
        <v>36</v>
      </c>
      <c r="I614" s="1" t="s">
        <v>6536</v>
      </c>
      <c r="J614" s="1" t="s">
        <v>6537</v>
      </c>
      <c r="K614" s="1" t="s">
        <v>6538</v>
      </c>
      <c r="L614" s="1" t="s">
        <v>6539</v>
      </c>
      <c r="M614" s="1" t="s">
        <v>6540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x14ac:dyDescent="0.25">
      <c r="A615">
        <v>14</v>
      </c>
      <c r="B615" s="1" t="s">
        <v>6358</v>
      </c>
      <c r="C615">
        <v>1401</v>
      </c>
      <c r="D615" s="1" t="s">
        <v>6359</v>
      </c>
      <c r="E615">
        <v>140101</v>
      </c>
      <c r="F615" s="1" t="s">
        <v>6360</v>
      </c>
      <c r="G615">
        <v>140101037</v>
      </c>
      <c r="H615">
        <v>37</v>
      </c>
      <c r="I615" s="1" t="s">
        <v>6541</v>
      </c>
      <c r="J615" s="1" t="s">
        <v>6542</v>
      </c>
      <c r="K615" s="1" t="s">
        <v>6543</v>
      </c>
      <c r="L615" s="1" t="s">
        <v>6544</v>
      </c>
      <c r="M615" s="1" t="s">
        <v>6545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x14ac:dyDescent="0.25">
      <c r="A616">
        <v>14</v>
      </c>
      <c r="B616" s="1" t="s">
        <v>6358</v>
      </c>
      <c r="C616">
        <v>1401</v>
      </c>
      <c r="D616" s="1" t="s">
        <v>6359</v>
      </c>
      <c r="E616">
        <v>140101</v>
      </c>
      <c r="F616" s="1" t="s">
        <v>6360</v>
      </c>
      <c r="G616">
        <v>140101038</v>
      </c>
      <c r="H616">
        <v>38</v>
      </c>
      <c r="I616" s="1" t="s">
        <v>6546</v>
      </c>
      <c r="J616" s="1" t="s">
        <v>6547</v>
      </c>
      <c r="K616" s="1" t="s">
        <v>6548</v>
      </c>
      <c r="L616" s="1" t="s">
        <v>6549</v>
      </c>
      <c r="M616" s="1" t="s">
        <v>6550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x14ac:dyDescent="0.25">
      <c r="A617">
        <v>14</v>
      </c>
      <c r="B617" s="1" t="s">
        <v>6358</v>
      </c>
      <c r="C617">
        <v>1401</v>
      </c>
      <c r="D617" s="1" t="s">
        <v>6359</v>
      </c>
      <c r="E617">
        <v>140101</v>
      </c>
      <c r="F617" s="1" t="s">
        <v>6360</v>
      </c>
      <c r="G617">
        <v>140101039</v>
      </c>
      <c r="H617">
        <v>39</v>
      </c>
      <c r="I617" s="1" t="s">
        <v>6551</v>
      </c>
      <c r="J617" s="1" t="s">
        <v>6552</v>
      </c>
      <c r="K617" s="1" t="s">
        <v>6553</v>
      </c>
      <c r="L617" s="1" t="s">
        <v>6554</v>
      </c>
      <c r="M617" s="1" t="s">
        <v>6555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x14ac:dyDescent="0.25">
      <c r="A618">
        <v>14</v>
      </c>
      <c r="B618" s="1" t="s">
        <v>6358</v>
      </c>
      <c r="C618">
        <v>1401</v>
      </c>
      <c r="D618" s="1" t="s">
        <v>6359</v>
      </c>
      <c r="E618">
        <v>140101</v>
      </c>
      <c r="F618" s="1" t="s">
        <v>6360</v>
      </c>
      <c r="G618">
        <v>140101040</v>
      </c>
      <c r="H618">
        <v>40</v>
      </c>
      <c r="I618" s="1" t="s">
        <v>6556</v>
      </c>
      <c r="J618" s="1" t="s">
        <v>6557</v>
      </c>
      <c r="K618" s="1" t="s">
        <v>6558</v>
      </c>
      <c r="L618" s="1" t="s">
        <v>6559</v>
      </c>
      <c r="M618" s="1" t="s">
        <v>6560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x14ac:dyDescent="0.25">
      <c r="A619">
        <v>14</v>
      </c>
      <c r="B619" s="1" t="s">
        <v>6358</v>
      </c>
      <c r="C619">
        <v>1401</v>
      </c>
      <c r="D619" s="1" t="s">
        <v>6359</v>
      </c>
      <c r="E619">
        <v>140101</v>
      </c>
      <c r="F619" s="1" t="s">
        <v>6360</v>
      </c>
      <c r="G619">
        <v>140101041</v>
      </c>
      <c r="H619">
        <v>41</v>
      </c>
      <c r="I619" s="1" t="s">
        <v>6561</v>
      </c>
      <c r="J619" s="1" t="s">
        <v>6562</v>
      </c>
      <c r="K619" s="1" t="s">
        <v>6563</v>
      </c>
      <c r="L619" s="1" t="s">
        <v>6564</v>
      </c>
      <c r="M619" s="1" t="s">
        <v>6565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x14ac:dyDescent="0.25">
      <c r="A620">
        <v>14</v>
      </c>
      <c r="B620" s="1" t="s">
        <v>6358</v>
      </c>
      <c r="C620">
        <v>1401</v>
      </c>
      <c r="D620" s="1" t="s">
        <v>6359</v>
      </c>
      <c r="E620">
        <v>140101</v>
      </c>
      <c r="F620" s="1" t="s">
        <v>6360</v>
      </c>
      <c r="G620">
        <v>140101042</v>
      </c>
      <c r="H620">
        <v>42</v>
      </c>
      <c r="I620" s="1" t="s">
        <v>6566</v>
      </c>
      <c r="J620" s="1" t="s">
        <v>6567</v>
      </c>
      <c r="K620" s="1" t="s">
        <v>6568</v>
      </c>
      <c r="L620" s="1" t="s">
        <v>6569</v>
      </c>
      <c r="M620" s="1" t="s">
        <v>6570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x14ac:dyDescent="0.25">
      <c r="A621">
        <v>14</v>
      </c>
      <c r="B621" s="1" t="s">
        <v>6358</v>
      </c>
      <c r="C621">
        <v>1401</v>
      </c>
      <c r="D621" s="1" t="s">
        <v>6359</v>
      </c>
      <c r="E621">
        <v>140101</v>
      </c>
      <c r="F621" s="1" t="s">
        <v>6360</v>
      </c>
      <c r="G621">
        <v>140101043</v>
      </c>
      <c r="H621">
        <v>43</v>
      </c>
      <c r="I621" s="1" t="s">
        <v>6571</v>
      </c>
      <c r="J621" s="1" t="s">
        <v>6572</v>
      </c>
      <c r="K621" s="1" t="s">
        <v>6573</v>
      </c>
      <c r="L621" s="1" t="s">
        <v>6574</v>
      </c>
      <c r="M621" s="1" t="s">
        <v>6575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x14ac:dyDescent="0.25">
      <c r="A622">
        <v>14</v>
      </c>
      <c r="B622" s="1" t="s">
        <v>6358</v>
      </c>
      <c r="C622">
        <v>1401</v>
      </c>
      <c r="D622" s="1" t="s">
        <v>6359</v>
      </c>
      <c r="E622">
        <v>140101</v>
      </c>
      <c r="F622" s="1" t="s">
        <v>6360</v>
      </c>
      <c r="G622">
        <v>140101044</v>
      </c>
      <c r="H622">
        <v>44</v>
      </c>
      <c r="I622" s="1" t="s">
        <v>6576</v>
      </c>
      <c r="J622" s="1" t="s">
        <v>6577</v>
      </c>
      <c r="K622" s="1" t="s">
        <v>6578</v>
      </c>
      <c r="L622" s="1" t="s">
        <v>6579</v>
      </c>
      <c r="M622" s="1" t="s">
        <v>6580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x14ac:dyDescent="0.25">
      <c r="A623">
        <v>14</v>
      </c>
      <c r="B623" s="1" t="s">
        <v>6358</v>
      </c>
      <c r="C623">
        <v>1401</v>
      </c>
      <c r="D623" s="1" t="s">
        <v>6359</v>
      </c>
      <c r="E623">
        <v>140101</v>
      </c>
      <c r="F623" s="1" t="s">
        <v>6360</v>
      </c>
      <c r="G623">
        <v>140101045</v>
      </c>
      <c r="H623">
        <v>45</v>
      </c>
      <c r="I623" s="1" t="s">
        <v>6581</v>
      </c>
      <c r="J623" s="1" t="s">
        <v>6582</v>
      </c>
      <c r="K623" s="1" t="s">
        <v>6583</v>
      </c>
      <c r="L623" s="1" t="s">
        <v>6584</v>
      </c>
      <c r="M623" s="1" t="s">
        <v>6585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x14ac:dyDescent="0.25">
      <c r="A624">
        <v>14</v>
      </c>
      <c r="B624" s="1" t="s">
        <v>6358</v>
      </c>
      <c r="C624">
        <v>1401</v>
      </c>
      <c r="D624" s="1" t="s">
        <v>6359</v>
      </c>
      <c r="E624">
        <v>140101</v>
      </c>
      <c r="F624" s="1" t="s">
        <v>6360</v>
      </c>
      <c r="G624">
        <v>140101046</v>
      </c>
      <c r="H624">
        <v>46</v>
      </c>
      <c r="I624" s="1" t="s">
        <v>6586</v>
      </c>
      <c r="J624" s="1" t="s">
        <v>6587</v>
      </c>
      <c r="K624" s="1" t="s">
        <v>6588</v>
      </c>
      <c r="L624" s="1" t="s">
        <v>6589</v>
      </c>
      <c r="M624" s="1" t="s">
        <v>6590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x14ac:dyDescent="0.25">
      <c r="A625">
        <v>14</v>
      </c>
      <c r="B625" s="1" t="s">
        <v>6358</v>
      </c>
      <c r="C625">
        <v>1401</v>
      </c>
      <c r="D625" s="1" t="s">
        <v>6359</v>
      </c>
      <c r="E625">
        <v>140101</v>
      </c>
      <c r="F625" s="1" t="s">
        <v>6360</v>
      </c>
      <c r="G625">
        <v>140101047</v>
      </c>
      <c r="H625">
        <v>47</v>
      </c>
      <c r="I625" s="1" t="s">
        <v>6591</v>
      </c>
      <c r="J625" s="1" t="s">
        <v>6592</v>
      </c>
      <c r="K625" s="1" t="s">
        <v>6593</v>
      </c>
      <c r="L625" s="1" t="s">
        <v>6594</v>
      </c>
      <c r="M625" s="1" t="s">
        <v>6595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x14ac:dyDescent="0.25">
      <c r="A626">
        <v>14</v>
      </c>
      <c r="B626" s="1" t="s">
        <v>6358</v>
      </c>
      <c r="C626">
        <v>1401</v>
      </c>
      <c r="D626" s="1" t="s">
        <v>6359</v>
      </c>
      <c r="E626">
        <v>140101</v>
      </c>
      <c r="F626" s="1" t="s">
        <v>6360</v>
      </c>
      <c r="G626">
        <v>140101048</v>
      </c>
      <c r="H626">
        <v>48</v>
      </c>
      <c r="I626" s="1" t="s">
        <v>6596</v>
      </c>
      <c r="J626" s="1" t="s">
        <v>6597</v>
      </c>
      <c r="K626" s="1" t="s">
        <v>6598</v>
      </c>
      <c r="L626" s="1" t="s">
        <v>6599</v>
      </c>
      <c r="M626" s="1" t="s">
        <v>6600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x14ac:dyDescent="0.25">
      <c r="A627">
        <v>14</v>
      </c>
      <c r="B627" s="1" t="s">
        <v>6358</v>
      </c>
      <c r="C627">
        <v>1401</v>
      </c>
      <c r="D627" s="1" t="s">
        <v>6359</v>
      </c>
      <c r="E627">
        <v>140101</v>
      </c>
      <c r="F627" s="1" t="s">
        <v>6360</v>
      </c>
      <c r="G627">
        <v>140101049</v>
      </c>
      <c r="H627">
        <v>49</v>
      </c>
      <c r="I627" s="1" t="s">
        <v>6601</v>
      </c>
      <c r="J627" s="1" t="s">
        <v>6602</v>
      </c>
      <c r="K627" s="1" t="s">
        <v>6603</v>
      </c>
      <c r="L627" s="1" t="s">
        <v>6604</v>
      </c>
      <c r="M627" s="1" t="s">
        <v>6605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x14ac:dyDescent="0.25">
      <c r="A628">
        <v>14</v>
      </c>
      <c r="B628" s="1" t="s">
        <v>6358</v>
      </c>
      <c r="C628">
        <v>1401</v>
      </c>
      <c r="D628" s="1" t="s">
        <v>6359</v>
      </c>
      <c r="E628">
        <v>140101</v>
      </c>
      <c r="F628" s="1" t="s">
        <v>6360</v>
      </c>
      <c r="G628">
        <v>140101050</v>
      </c>
      <c r="H628">
        <v>50</v>
      </c>
      <c r="I628" s="1" t="s">
        <v>6606</v>
      </c>
      <c r="J628" s="1" t="s">
        <v>6607</v>
      </c>
      <c r="K628" s="1" t="s">
        <v>6608</v>
      </c>
      <c r="L628" s="1" t="s">
        <v>6609</v>
      </c>
      <c r="M628" s="1" t="s">
        <v>6610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x14ac:dyDescent="0.25">
      <c r="A629">
        <v>14</v>
      </c>
      <c r="B629" s="1" t="s">
        <v>6358</v>
      </c>
      <c r="C629">
        <v>1401</v>
      </c>
      <c r="D629" s="1" t="s">
        <v>6359</v>
      </c>
      <c r="E629">
        <v>140101</v>
      </c>
      <c r="F629" s="1" t="s">
        <v>6360</v>
      </c>
      <c r="G629">
        <v>140101051</v>
      </c>
      <c r="H629">
        <v>51</v>
      </c>
      <c r="I629" s="1" t="s">
        <v>6611</v>
      </c>
      <c r="J629" s="1" t="s">
        <v>6612</v>
      </c>
      <c r="K629" s="1" t="s">
        <v>6613</v>
      </c>
      <c r="L629" s="1" t="s">
        <v>6614</v>
      </c>
      <c r="M629" s="1" t="s">
        <v>6615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x14ac:dyDescent="0.25">
      <c r="A630">
        <v>14</v>
      </c>
      <c r="B630" s="1" t="s">
        <v>6358</v>
      </c>
      <c r="C630">
        <v>1401</v>
      </c>
      <c r="D630" s="1" t="s">
        <v>6359</v>
      </c>
      <c r="E630">
        <v>140101</v>
      </c>
      <c r="F630" s="1" t="s">
        <v>6360</v>
      </c>
      <c r="G630">
        <v>140101052</v>
      </c>
      <c r="H630">
        <v>52</v>
      </c>
      <c r="I630" s="1" t="s">
        <v>6616</v>
      </c>
      <c r="J630" s="1" t="s">
        <v>6617</v>
      </c>
      <c r="K630" s="1" t="s">
        <v>6618</v>
      </c>
      <c r="L630" s="1" t="s">
        <v>6619</v>
      </c>
      <c r="M630" s="1" t="s">
        <v>6620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x14ac:dyDescent="0.25">
      <c r="A631">
        <v>14</v>
      </c>
      <c r="B631" s="1" t="s">
        <v>6358</v>
      </c>
      <c r="C631">
        <v>1401</v>
      </c>
      <c r="D631" s="1" t="s">
        <v>6359</v>
      </c>
      <c r="E631">
        <v>140101</v>
      </c>
      <c r="F631" s="1" t="s">
        <v>6360</v>
      </c>
      <c r="G631">
        <v>140101053</v>
      </c>
      <c r="H631">
        <v>53</v>
      </c>
      <c r="I631" s="1" t="s">
        <v>6621</v>
      </c>
      <c r="J631" s="1" t="s">
        <v>6622</v>
      </c>
      <c r="K631" s="1" t="s">
        <v>6623</v>
      </c>
      <c r="L631" s="1" t="s">
        <v>6624</v>
      </c>
      <c r="M631" s="1" t="s">
        <v>6625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x14ac:dyDescent="0.25">
      <c r="A632">
        <v>14</v>
      </c>
      <c r="B632" s="1" t="s">
        <v>6358</v>
      </c>
      <c r="C632">
        <v>1401</v>
      </c>
      <c r="D632" s="1" t="s">
        <v>6359</v>
      </c>
      <c r="E632">
        <v>140101</v>
      </c>
      <c r="F632" s="1" t="s">
        <v>6360</v>
      </c>
      <c r="G632">
        <v>140101054</v>
      </c>
      <c r="H632">
        <v>54</v>
      </c>
      <c r="I632" s="1" t="s">
        <v>6626</v>
      </c>
      <c r="J632" s="1" t="s">
        <v>6627</v>
      </c>
      <c r="K632" s="1" t="s">
        <v>6628</v>
      </c>
      <c r="L632" s="1" t="s">
        <v>6629</v>
      </c>
      <c r="M632" s="1" t="s">
        <v>6630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x14ac:dyDescent="0.25">
      <c r="A633">
        <v>14</v>
      </c>
      <c r="B633" s="1" t="s">
        <v>6358</v>
      </c>
      <c r="C633">
        <v>1401</v>
      </c>
      <c r="D633" s="1" t="s">
        <v>6359</v>
      </c>
      <c r="E633">
        <v>140101</v>
      </c>
      <c r="F633" s="1" t="s">
        <v>6360</v>
      </c>
      <c r="G633">
        <v>140101055</v>
      </c>
      <c r="H633">
        <v>55</v>
      </c>
      <c r="I633" s="1" t="s">
        <v>6631</v>
      </c>
      <c r="J633" s="1" t="s">
        <v>6632</v>
      </c>
      <c r="K633" s="1" t="s">
        <v>6633</v>
      </c>
      <c r="L633" s="1" t="s">
        <v>6634</v>
      </c>
      <c r="M633" s="1" t="s">
        <v>6635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x14ac:dyDescent="0.25">
      <c r="A634">
        <v>14</v>
      </c>
      <c r="B634" s="1" t="s">
        <v>6358</v>
      </c>
      <c r="C634">
        <v>1401</v>
      </c>
      <c r="D634" s="1" t="s">
        <v>6359</v>
      </c>
      <c r="E634">
        <v>140101</v>
      </c>
      <c r="F634" s="1" t="s">
        <v>6360</v>
      </c>
      <c r="G634">
        <v>140101056</v>
      </c>
      <c r="H634">
        <v>56</v>
      </c>
      <c r="I634" s="1" t="s">
        <v>6636</v>
      </c>
      <c r="J634" s="1" t="s">
        <v>6637</v>
      </c>
      <c r="K634" s="1" t="s">
        <v>6638</v>
      </c>
      <c r="L634" s="1" t="s">
        <v>6639</v>
      </c>
      <c r="M634" s="1" t="s">
        <v>6640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x14ac:dyDescent="0.25">
      <c r="A635">
        <v>14</v>
      </c>
      <c r="B635" s="1" t="s">
        <v>6358</v>
      </c>
      <c r="C635">
        <v>1401</v>
      </c>
      <c r="D635" s="1" t="s">
        <v>6359</v>
      </c>
      <c r="E635">
        <v>140101</v>
      </c>
      <c r="F635" s="1" t="s">
        <v>6360</v>
      </c>
      <c r="G635">
        <v>140101057</v>
      </c>
      <c r="H635">
        <v>57</v>
      </c>
      <c r="I635" s="1" t="s">
        <v>6641</v>
      </c>
      <c r="J635" s="1" t="s">
        <v>6642</v>
      </c>
      <c r="K635" s="1" t="s">
        <v>6643</v>
      </c>
      <c r="L635" s="1" t="s">
        <v>6644</v>
      </c>
      <c r="M635" s="1" t="s">
        <v>6645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x14ac:dyDescent="0.25">
      <c r="A636">
        <v>14</v>
      </c>
      <c r="B636" s="1" t="s">
        <v>6358</v>
      </c>
      <c r="C636">
        <v>1401</v>
      </c>
      <c r="D636" s="1" t="s">
        <v>6359</v>
      </c>
      <c r="E636">
        <v>140101</v>
      </c>
      <c r="F636" s="1" t="s">
        <v>6360</v>
      </c>
      <c r="G636">
        <v>140101058</v>
      </c>
      <c r="H636">
        <v>58</v>
      </c>
      <c r="I636" s="1" t="s">
        <v>6646</v>
      </c>
      <c r="J636" s="1" t="s">
        <v>6647</v>
      </c>
      <c r="K636" s="1" t="s">
        <v>6648</v>
      </c>
      <c r="L636" s="1" t="s">
        <v>6649</v>
      </c>
      <c r="M636" s="1" t="s">
        <v>6650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x14ac:dyDescent="0.25">
      <c r="A637">
        <v>14</v>
      </c>
      <c r="B637" s="1" t="s">
        <v>6358</v>
      </c>
      <c r="C637">
        <v>1401</v>
      </c>
      <c r="D637" s="1" t="s">
        <v>6359</v>
      </c>
      <c r="E637">
        <v>140101</v>
      </c>
      <c r="F637" s="1" t="s">
        <v>6360</v>
      </c>
      <c r="G637">
        <v>140101059</v>
      </c>
      <c r="H637">
        <v>59</v>
      </c>
      <c r="I637" s="1" t="s">
        <v>6651</v>
      </c>
      <c r="J637" s="1" t="s">
        <v>6652</v>
      </c>
      <c r="K637" s="1" t="s">
        <v>6653</v>
      </c>
      <c r="L637" s="1" t="s">
        <v>6654</v>
      </c>
      <c r="M637" s="1" t="s">
        <v>6655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x14ac:dyDescent="0.25">
      <c r="A638">
        <v>14</v>
      </c>
      <c r="B638" s="1" t="s">
        <v>6358</v>
      </c>
      <c r="C638">
        <v>1401</v>
      </c>
      <c r="D638" s="1" t="s">
        <v>6359</v>
      </c>
      <c r="E638">
        <v>140101</v>
      </c>
      <c r="F638" s="1" t="s">
        <v>6360</v>
      </c>
      <c r="G638">
        <v>140101060</v>
      </c>
      <c r="H638">
        <v>60</v>
      </c>
      <c r="I638" s="1" t="s">
        <v>6656</v>
      </c>
      <c r="J638" s="1" t="s">
        <v>6657</v>
      </c>
      <c r="K638" s="1" t="s">
        <v>6658</v>
      </c>
      <c r="L638" s="1" t="s">
        <v>6659</v>
      </c>
      <c r="M638" s="1" t="s">
        <v>6660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x14ac:dyDescent="0.25">
      <c r="A639">
        <v>14</v>
      </c>
      <c r="B639" s="1" t="s">
        <v>6358</v>
      </c>
      <c r="C639">
        <v>1401</v>
      </c>
      <c r="D639" s="1" t="s">
        <v>6359</v>
      </c>
      <c r="E639">
        <v>140101</v>
      </c>
      <c r="F639" s="1" t="s">
        <v>6360</v>
      </c>
      <c r="G639">
        <v>140101061</v>
      </c>
      <c r="H639">
        <v>61</v>
      </c>
      <c r="I639" s="1" t="s">
        <v>6661</v>
      </c>
      <c r="J639" s="1" t="s">
        <v>6662</v>
      </c>
      <c r="K639" s="1" t="s">
        <v>6663</v>
      </c>
      <c r="L639" s="1" t="s">
        <v>6664</v>
      </c>
      <c r="M639" s="1" t="s">
        <v>6665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x14ac:dyDescent="0.25">
      <c r="A640">
        <v>14</v>
      </c>
      <c r="B640" s="1" t="s">
        <v>6358</v>
      </c>
      <c r="C640">
        <v>1401</v>
      </c>
      <c r="D640" s="1" t="s">
        <v>6359</v>
      </c>
      <c r="E640">
        <v>140101</v>
      </c>
      <c r="F640" s="1" t="s">
        <v>6360</v>
      </c>
      <c r="G640">
        <v>140101062</v>
      </c>
      <c r="H640">
        <v>62</v>
      </c>
      <c r="I640" s="1" t="s">
        <v>6666</v>
      </c>
      <c r="J640" s="1" t="s">
        <v>6667</v>
      </c>
      <c r="K640" s="1" t="s">
        <v>6668</v>
      </c>
      <c r="L640" s="1" t="s">
        <v>6669</v>
      </c>
      <c r="M640" s="1" t="s">
        <v>6670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x14ac:dyDescent="0.25">
      <c r="A641">
        <v>14</v>
      </c>
      <c r="B641" s="1" t="s">
        <v>6358</v>
      </c>
      <c r="C641">
        <v>1401</v>
      </c>
      <c r="D641" s="1" t="s">
        <v>6359</v>
      </c>
      <c r="E641">
        <v>140101</v>
      </c>
      <c r="F641" s="1" t="s">
        <v>6360</v>
      </c>
      <c r="G641">
        <v>140101063</v>
      </c>
      <c r="H641">
        <v>63</v>
      </c>
      <c r="I641" s="1" t="s">
        <v>6671</v>
      </c>
      <c r="J641" s="1" t="s">
        <v>6672</v>
      </c>
      <c r="K641" s="1" t="s">
        <v>6673</v>
      </c>
      <c r="L641" s="1" t="s">
        <v>6674</v>
      </c>
      <c r="M641" s="1" t="s">
        <v>6675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x14ac:dyDescent="0.25">
      <c r="A642">
        <v>14</v>
      </c>
      <c r="B642" s="1" t="s">
        <v>6358</v>
      </c>
      <c r="C642">
        <v>1401</v>
      </c>
      <c r="D642" s="1" t="s">
        <v>6359</v>
      </c>
      <c r="E642">
        <v>140101</v>
      </c>
      <c r="F642" s="1" t="s">
        <v>6360</v>
      </c>
      <c r="G642">
        <v>140101064</v>
      </c>
      <c r="H642">
        <v>64</v>
      </c>
      <c r="I642" s="1" t="s">
        <v>6676</v>
      </c>
      <c r="J642" s="1" t="s">
        <v>6677</v>
      </c>
      <c r="K642" s="1" t="s">
        <v>6678</v>
      </c>
      <c r="L642" s="1" t="s">
        <v>6679</v>
      </c>
      <c r="M642" s="1" t="s">
        <v>6680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x14ac:dyDescent="0.25">
      <c r="A643">
        <v>14</v>
      </c>
      <c r="B643" s="1" t="s">
        <v>6358</v>
      </c>
      <c r="C643">
        <v>1401</v>
      </c>
      <c r="D643" s="1" t="s">
        <v>6359</v>
      </c>
      <c r="E643">
        <v>140101</v>
      </c>
      <c r="F643" s="1" t="s">
        <v>6360</v>
      </c>
      <c r="G643">
        <v>140101065</v>
      </c>
      <c r="H643">
        <v>65</v>
      </c>
      <c r="I643" s="1" t="s">
        <v>6681</v>
      </c>
      <c r="J643" s="1" t="s">
        <v>6682</v>
      </c>
      <c r="K643" s="1" t="s">
        <v>6683</v>
      </c>
      <c r="L643" s="1" t="s">
        <v>6684</v>
      </c>
      <c r="M643" s="1" t="s">
        <v>6685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x14ac:dyDescent="0.25">
      <c r="A644">
        <v>14</v>
      </c>
      <c r="B644" s="1" t="s">
        <v>6358</v>
      </c>
      <c r="C644">
        <v>1401</v>
      </c>
      <c r="D644" s="1" t="s">
        <v>6359</v>
      </c>
      <c r="E644">
        <v>140101</v>
      </c>
      <c r="F644" s="1" t="s">
        <v>6360</v>
      </c>
      <c r="G644">
        <v>140101066</v>
      </c>
      <c r="H644">
        <v>66</v>
      </c>
      <c r="I644" s="1" t="s">
        <v>6686</v>
      </c>
      <c r="J644" s="1" t="s">
        <v>6687</v>
      </c>
      <c r="K644" s="1" t="s">
        <v>6688</v>
      </c>
      <c r="L644" s="1" t="s">
        <v>6689</v>
      </c>
      <c r="M644" s="1" t="s">
        <v>6690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x14ac:dyDescent="0.25">
      <c r="A645">
        <v>14</v>
      </c>
      <c r="B645" s="1" t="s">
        <v>6358</v>
      </c>
      <c r="C645">
        <v>1401</v>
      </c>
      <c r="D645" s="1" t="s">
        <v>6359</v>
      </c>
      <c r="E645">
        <v>140101</v>
      </c>
      <c r="F645" s="1" t="s">
        <v>6360</v>
      </c>
      <c r="G645">
        <v>140101067</v>
      </c>
      <c r="H645">
        <v>67</v>
      </c>
      <c r="I645" s="1" t="s">
        <v>6691</v>
      </c>
      <c r="J645" s="1" t="s">
        <v>6692</v>
      </c>
      <c r="K645" s="1" t="s">
        <v>6693</v>
      </c>
      <c r="L645" s="1" t="s">
        <v>6694</v>
      </c>
      <c r="M645" s="1" t="s">
        <v>6695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x14ac:dyDescent="0.25">
      <c r="A646">
        <v>14</v>
      </c>
      <c r="B646" s="1" t="s">
        <v>6358</v>
      </c>
      <c r="C646">
        <v>1401</v>
      </c>
      <c r="D646" s="1" t="s">
        <v>6359</v>
      </c>
      <c r="E646">
        <v>140101</v>
      </c>
      <c r="F646" s="1" t="s">
        <v>6360</v>
      </c>
      <c r="G646">
        <v>140101068</v>
      </c>
      <c r="H646">
        <v>68</v>
      </c>
      <c r="I646" s="1" t="s">
        <v>6696</v>
      </c>
      <c r="J646" s="1" t="s">
        <v>6697</v>
      </c>
      <c r="K646" s="1" t="s">
        <v>6698</v>
      </c>
      <c r="L646" s="1" t="s">
        <v>6699</v>
      </c>
      <c r="M646" s="1" t="s">
        <v>6700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x14ac:dyDescent="0.25">
      <c r="A647">
        <v>14</v>
      </c>
      <c r="B647" s="1" t="s">
        <v>6358</v>
      </c>
      <c r="C647">
        <v>1401</v>
      </c>
      <c r="D647" s="1" t="s">
        <v>6359</v>
      </c>
      <c r="E647">
        <v>140101</v>
      </c>
      <c r="F647" s="1" t="s">
        <v>6360</v>
      </c>
      <c r="G647">
        <v>140101069</v>
      </c>
      <c r="H647">
        <v>69</v>
      </c>
      <c r="I647" s="1" t="s">
        <v>6701</v>
      </c>
      <c r="J647" s="1" t="s">
        <v>6702</v>
      </c>
      <c r="K647" s="1" t="s">
        <v>6703</v>
      </c>
      <c r="L647" s="1" t="s">
        <v>6704</v>
      </c>
      <c r="M647" s="1" t="s">
        <v>6705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x14ac:dyDescent="0.25">
      <c r="A648">
        <v>14</v>
      </c>
      <c r="B648" s="1" t="s">
        <v>6358</v>
      </c>
      <c r="C648">
        <v>1401</v>
      </c>
      <c r="D648" s="1" t="s">
        <v>6359</v>
      </c>
      <c r="E648">
        <v>140101</v>
      </c>
      <c r="F648" s="1" t="s">
        <v>6360</v>
      </c>
      <c r="G648">
        <v>140101070</v>
      </c>
      <c r="H648">
        <v>70</v>
      </c>
      <c r="I648" s="1" t="s">
        <v>6706</v>
      </c>
      <c r="J648" s="1" t="s">
        <v>6707</v>
      </c>
      <c r="K648" s="1" t="s">
        <v>6708</v>
      </c>
      <c r="L648" s="1" t="s">
        <v>6709</v>
      </c>
      <c r="M648" s="1" t="s">
        <v>6710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x14ac:dyDescent="0.25">
      <c r="A649">
        <v>14</v>
      </c>
      <c r="B649" s="1" t="s">
        <v>6358</v>
      </c>
      <c r="C649">
        <v>1401</v>
      </c>
      <c r="D649" s="1" t="s">
        <v>6359</v>
      </c>
      <c r="E649">
        <v>140101</v>
      </c>
      <c r="F649" s="1" t="s">
        <v>6360</v>
      </c>
      <c r="G649">
        <v>140101071</v>
      </c>
      <c r="H649">
        <v>71</v>
      </c>
      <c r="I649" s="1" t="s">
        <v>6711</v>
      </c>
      <c r="J649" s="1" t="s">
        <v>6712</v>
      </c>
      <c r="K649" s="1" t="s">
        <v>6713</v>
      </c>
      <c r="L649" s="1" t="s">
        <v>6714</v>
      </c>
      <c r="M649" s="1" t="s">
        <v>6715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x14ac:dyDescent="0.25">
      <c r="A650">
        <v>14</v>
      </c>
      <c r="B650" s="1" t="s">
        <v>6358</v>
      </c>
      <c r="C650">
        <v>1401</v>
      </c>
      <c r="D650" s="1" t="s">
        <v>6359</v>
      </c>
      <c r="E650">
        <v>140101</v>
      </c>
      <c r="F650" s="1" t="s">
        <v>6360</v>
      </c>
      <c r="G650">
        <v>140101072</v>
      </c>
      <c r="H650">
        <v>72</v>
      </c>
      <c r="I650" s="1" t="s">
        <v>6716</v>
      </c>
      <c r="J650" s="1" t="s">
        <v>6717</v>
      </c>
      <c r="K650" s="1" t="s">
        <v>6718</v>
      </c>
      <c r="L650" s="1" t="s">
        <v>6719</v>
      </c>
      <c r="M650" s="1" t="s">
        <v>6720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x14ac:dyDescent="0.25">
      <c r="A651">
        <v>14</v>
      </c>
      <c r="B651" s="1" t="s">
        <v>6358</v>
      </c>
      <c r="C651">
        <v>1401</v>
      </c>
      <c r="D651" s="1" t="s">
        <v>6359</v>
      </c>
      <c r="E651">
        <v>140101</v>
      </c>
      <c r="F651" s="1" t="s">
        <v>6360</v>
      </c>
      <c r="G651">
        <v>140101073</v>
      </c>
      <c r="H651">
        <v>73</v>
      </c>
      <c r="I651" s="1" t="s">
        <v>6721</v>
      </c>
      <c r="J651" s="1" t="s">
        <v>6722</v>
      </c>
      <c r="K651" s="1" t="s">
        <v>6723</v>
      </c>
      <c r="L651" s="1" t="s">
        <v>6724</v>
      </c>
      <c r="M651" s="1" t="s">
        <v>6725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x14ac:dyDescent="0.25">
      <c r="A652">
        <v>14</v>
      </c>
      <c r="B652" s="1" t="s">
        <v>6358</v>
      </c>
      <c r="C652">
        <v>1401</v>
      </c>
      <c r="D652" s="1" t="s">
        <v>6359</v>
      </c>
      <c r="E652">
        <v>140101</v>
      </c>
      <c r="F652" s="1" t="s">
        <v>6360</v>
      </c>
      <c r="G652">
        <v>140101074</v>
      </c>
      <c r="H652">
        <v>74</v>
      </c>
      <c r="I652" s="1" t="s">
        <v>6726</v>
      </c>
      <c r="J652" s="1" t="s">
        <v>6727</v>
      </c>
      <c r="K652" s="1" t="s">
        <v>6728</v>
      </c>
      <c r="L652" s="1" t="s">
        <v>6729</v>
      </c>
      <c r="M652" s="1" t="s">
        <v>6730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x14ac:dyDescent="0.25">
      <c r="A653">
        <v>14</v>
      </c>
      <c r="B653" s="1" t="s">
        <v>6358</v>
      </c>
      <c r="C653">
        <v>1401</v>
      </c>
      <c r="D653" s="1" t="s">
        <v>6359</v>
      </c>
      <c r="E653">
        <v>140101</v>
      </c>
      <c r="F653" s="1" t="s">
        <v>6360</v>
      </c>
      <c r="G653">
        <v>140101075</v>
      </c>
      <c r="H653">
        <v>75</v>
      </c>
      <c r="I653" s="1" t="s">
        <v>6731</v>
      </c>
      <c r="J653" s="1" t="s">
        <v>6732</v>
      </c>
      <c r="K653" s="1" t="s">
        <v>6733</v>
      </c>
      <c r="L653" s="1" t="s">
        <v>6734</v>
      </c>
      <c r="M653" s="1" t="s">
        <v>6735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x14ac:dyDescent="0.25">
      <c r="A654">
        <v>14</v>
      </c>
      <c r="B654" s="1" t="s">
        <v>6358</v>
      </c>
      <c r="C654">
        <v>1401</v>
      </c>
      <c r="D654" s="1" t="s">
        <v>6359</v>
      </c>
      <c r="E654">
        <v>140101</v>
      </c>
      <c r="F654" s="1" t="s">
        <v>6360</v>
      </c>
      <c r="G654">
        <v>140101076</v>
      </c>
      <c r="H654">
        <v>76</v>
      </c>
      <c r="I654" s="1" t="s">
        <v>6736</v>
      </c>
      <c r="J654" s="1" t="s">
        <v>6737</v>
      </c>
      <c r="K654" s="1" t="s">
        <v>6738</v>
      </c>
      <c r="L654" s="1" t="s">
        <v>6739</v>
      </c>
      <c r="M654" s="1" t="s">
        <v>6740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x14ac:dyDescent="0.25">
      <c r="A655">
        <v>14</v>
      </c>
      <c r="B655" s="1" t="s">
        <v>6358</v>
      </c>
      <c r="C655">
        <v>1401</v>
      </c>
      <c r="D655" s="1" t="s">
        <v>6359</v>
      </c>
      <c r="E655">
        <v>140101</v>
      </c>
      <c r="F655" s="1" t="s">
        <v>6360</v>
      </c>
      <c r="G655">
        <v>140101077</v>
      </c>
      <c r="H655">
        <v>77</v>
      </c>
      <c r="I655" s="1" t="s">
        <v>6741</v>
      </c>
      <c r="J655" s="1" t="s">
        <v>6742</v>
      </c>
      <c r="K655" s="1" t="s">
        <v>6743</v>
      </c>
      <c r="L655" s="1" t="s">
        <v>6744</v>
      </c>
      <c r="M655" s="1" t="s">
        <v>6745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x14ac:dyDescent="0.25">
      <c r="A656">
        <v>14</v>
      </c>
      <c r="B656" s="1" t="s">
        <v>6358</v>
      </c>
      <c r="C656">
        <v>1401</v>
      </c>
      <c r="D656" s="1" t="s">
        <v>6359</v>
      </c>
      <c r="E656">
        <v>140101</v>
      </c>
      <c r="F656" s="1" t="s">
        <v>6360</v>
      </c>
      <c r="G656">
        <v>140101078</v>
      </c>
      <c r="H656">
        <v>78</v>
      </c>
      <c r="I656" s="1" t="s">
        <v>6746</v>
      </c>
      <c r="J656" s="1" t="s">
        <v>6747</v>
      </c>
      <c r="K656" s="1" t="s">
        <v>6748</v>
      </c>
      <c r="L656" s="1" t="s">
        <v>6749</v>
      </c>
      <c r="M656" s="1" t="s">
        <v>6750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x14ac:dyDescent="0.25">
      <c r="A657">
        <v>14</v>
      </c>
      <c r="B657" s="1" t="s">
        <v>6358</v>
      </c>
      <c r="C657">
        <v>1401</v>
      </c>
      <c r="D657" s="1" t="s">
        <v>6359</v>
      </c>
      <c r="E657">
        <v>140101</v>
      </c>
      <c r="F657" s="1" t="s">
        <v>6360</v>
      </c>
      <c r="G657">
        <v>140101079</v>
      </c>
      <c r="H657">
        <v>79</v>
      </c>
      <c r="I657" s="1" t="s">
        <v>6751</v>
      </c>
      <c r="J657" s="1" t="s">
        <v>6752</v>
      </c>
      <c r="K657" s="1" t="s">
        <v>6753</v>
      </c>
      <c r="L657" s="1" t="s">
        <v>6754</v>
      </c>
      <c r="M657" s="1" t="s">
        <v>6755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x14ac:dyDescent="0.25">
      <c r="A658">
        <v>14</v>
      </c>
      <c r="B658" s="1" t="s">
        <v>6358</v>
      </c>
      <c r="C658">
        <v>1401</v>
      </c>
      <c r="D658" s="1" t="s">
        <v>6359</v>
      </c>
      <c r="E658">
        <v>140101</v>
      </c>
      <c r="F658" s="1" t="s">
        <v>6360</v>
      </c>
      <c r="G658">
        <v>140101080</v>
      </c>
      <c r="H658">
        <v>80</v>
      </c>
      <c r="I658" s="1" t="s">
        <v>6756</v>
      </c>
      <c r="J658" s="1" t="s">
        <v>6757</v>
      </c>
      <c r="K658" s="1" t="s">
        <v>6758</v>
      </c>
      <c r="L658" s="1" t="s">
        <v>6759</v>
      </c>
      <c r="M658" s="1" t="s">
        <v>6760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x14ac:dyDescent="0.25">
      <c r="A659">
        <v>14</v>
      </c>
      <c r="B659" s="1" t="s">
        <v>6358</v>
      </c>
      <c r="C659">
        <v>1401</v>
      </c>
      <c r="D659" s="1" t="s">
        <v>6359</v>
      </c>
      <c r="E659">
        <v>140101</v>
      </c>
      <c r="F659" s="1" t="s">
        <v>6360</v>
      </c>
      <c r="G659">
        <v>140101081</v>
      </c>
      <c r="H659">
        <v>81</v>
      </c>
      <c r="I659" s="1" t="s">
        <v>6761</v>
      </c>
      <c r="J659" s="1" t="s">
        <v>6762</v>
      </c>
      <c r="K659" s="1" t="s">
        <v>6763</v>
      </c>
      <c r="L659" s="1" t="s">
        <v>6764</v>
      </c>
      <c r="M659" s="1" t="s">
        <v>6765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x14ac:dyDescent="0.25">
      <c r="A660">
        <v>14</v>
      </c>
      <c r="B660" s="1" t="s">
        <v>6358</v>
      </c>
      <c r="C660">
        <v>1401</v>
      </c>
      <c r="D660" s="1" t="s">
        <v>6359</v>
      </c>
      <c r="E660">
        <v>140101</v>
      </c>
      <c r="F660" s="1" t="s">
        <v>6360</v>
      </c>
      <c r="G660">
        <v>140101082</v>
      </c>
      <c r="H660">
        <v>82</v>
      </c>
      <c r="I660" s="1" t="s">
        <v>6766</v>
      </c>
      <c r="J660" s="1" t="s">
        <v>6767</v>
      </c>
      <c r="K660" s="1" t="s">
        <v>6768</v>
      </c>
      <c r="L660" s="1" t="s">
        <v>6769</v>
      </c>
      <c r="M660" s="1" t="s">
        <v>6770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x14ac:dyDescent="0.25">
      <c r="A661">
        <v>14</v>
      </c>
      <c r="B661" s="1" t="s">
        <v>6358</v>
      </c>
      <c r="C661">
        <v>1401</v>
      </c>
      <c r="D661" s="1" t="s">
        <v>6359</v>
      </c>
      <c r="E661">
        <v>140101</v>
      </c>
      <c r="F661" s="1" t="s">
        <v>6360</v>
      </c>
      <c r="G661">
        <v>140101083</v>
      </c>
      <c r="H661">
        <v>83</v>
      </c>
      <c r="I661" s="1" t="s">
        <v>6771</v>
      </c>
      <c r="J661" s="1" t="s">
        <v>6772</v>
      </c>
      <c r="K661" s="1" t="s">
        <v>6773</v>
      </c>
      <c r="L661" s="1" t="s">
        <v>6774</v>
      </c>
      <c r="M661" s="1" t="s">
        <v>6775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x14ac:dyDescent="0.25">
      <c r="A662">
        <v>14</v>
      </c>
      <c r="B662" s="1" t="s">
        <v>6358</v>
      </c>
      <c r="C662">
        <v>1401</v>
      </c>
      <c r="D662" s="1" t="s">
        <v>6359</v>
      </c>
      <c r="E662">
        <v>140101</v>
      </c>
      <c r="F662" s="1" t="s">
        <v>6360</v>
      </c>
      <c r="G662">
        <v>140101084</v>
      </c>
      <c r="H662">
        <v>84</v>
      </c>
      <c r="I662" s="1" t="s">
        <v>6776</v>
      </c>
      <c r="J662" s="1" t="s">
        <v>6777</v>
      </c>
      <c r="K662" s="1" t="s">
        <v>6778</v>
      </c>
      <c r="L662" s="1" t="s">
        <v>6779</v>
      </c>
      <c r="M662" s="1" t="s">
        <v>6780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x14ac:dyDescent="0.25">
      <c r="A663">
        <v>14</v>
      </c>
      <c r="B663" s="1" t="s">
        <v>6358</v>
      </c>
      <c r="C663">
        <v>1401</v>
      </c>
      <c r="D663" s="1" t="s">
        <v>6359</v>
      </c>
      <c r="E663">
        <v>140101</v>
      </c>
      <c r="F663" s="1" t="s">
        <v>6360</v>
      </c>
      <c r="G663">
        <v>140101085</v>
      </c>
      <c r="H663">
        <v>85</v>
      </c>
      <c r="I663" s="1" t="s">
        <v>6781</v>
      </c>
      <c r="J663" s="1" t="s">
        <v>6782</v>
      </c>
      <c r="K663" s="1" t="s">
        <v>6783</v>
      </c>
      <c r="L663" s="1" t="s">
        <v>6784</v>
      </c>
      <c r="M663" s="1" t="s">
        <v>6785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x14ac:dyDescent="0.25">
      <c r="A664">
        <v>14</v>
      </c>
      <c r="B664" s="1" t="s">
        <v>6358</v>
      </c>
      <c r="C664">
        <v>1401</v>
      </c>
      <c r="D664" s="1" t="s">
        <v>6359</v>
      </c>
      <c r="E664">
        <v>140101</v>
      </c>
      <c r="F664" s="1" t="s">
        <v>6360</v>
      </c>
      <c r="G664">
        <v>140101086</v>
      </c>
      <c r="H664">
        <v>86</v>
      </c>
      <c r="I664" s="1" t="s">
        <v>6786</v>
      </c>
      <c r="J664" s="1" t="s">
        <v>6787</v>
      </c>
      <c r="K664" s="1" t="s">
        <v>6788</v>
      </c>
      <c r="L664" s="1" t="s">
        <v>6789</v>
      </c>
      <c r="M664" s="1" t="s">
        <v>6790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x14ac:dyDescent="0.25">
      <c r="A665">
        <v>14</v>
      </c>
      <c r="B665" s="1" t="s">
        <v>6358</v>
      </c>
      <c r="C665">
        <v>1401</v>
      </c>
      <c r="D665" s="1" t="s">
        <v>6359</v>
      </c>
      <c r="E665">
        <v>140101</v>
      </c>
      <c r="F665" s="1" t="s">
        <v>6360</v>
      </c>
      <c r="G665">
        <v>140101087</v>
      </c>
      <c r="H665">
        <v>87</v>
      </c>
      <c r="I665" s="1" t="s">
        <v>6791</v>
      </c>
      <c r="J665" s="1" t="s">
        <v>6792</v>
      </c>
      <c r="K665" s="1" t="s">
        <v>6793</v>
      </c>
      <c r="L665" s="1" t="s">
        <v>6794</v>
      </c>
      <c r="M665" s="1" t="s">
        <v>6795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x14ac:dyDescent="0.25">
      <c r="A666">
        <v>14</v>
      </c>
      <c r="B666" s="1" t="s">
        <v>6358</v>
      </c>
      <c r="C666">
        <v>1401</v>
      </c>
      <c r="D666" s="1" t="s">
        <v>6359</v>
      </c>
      <c r="E666">
        <v>140101</v>
      </c>
      <c r="F666" s="1" t="s">
        <v>6360</v>
      </c>
      <c r="G666">
        <v>140101088</v>
      </c>
      <c r="H666">
        <v>88</v>
      </c>
      <c r="I666" s="1" t="s">
        <v>6796</v>
      </c>
      <c r="J666" s="1" t="s">
        <v>6797</v>
      </c>
      <c r="K666" s="1" t="s">
        <v>6798</v>
      </c>
      <c r="L666" s="1" t="s">
        <v>6799</v>
      </c>
      <c r="M666" s="1" t="s">
        <v>6800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x14ac:dyDescent="0.25">
      <c r="A667">
        <v>14</v>
      </c>
      <c r="B667" s="1" t="s">
        <v>6358</v>
      </c>
      <c r="C667">
        <v>1401</v>
      </c>
      <c r="D667" s="1" t="s">
        <v>6359</v>
      </c>
      <c r="E667">
        <v>140101</v>
      </c>
      <c r="F667" s="1" t="s">
        <v>6360</v>
      </c>
      <c r="G667">
        <v>140101089</v>
      </c>
      <c r="H667">
        <v>89</v>
      </c>
      <c r="I667" s="1" t="s">
        <v>6801</v>
      </c>
      <c r="J667" s="1" t="s">
        <v>6802</v>
      </c>
      <c r="K667" s="1" t="s">
        <v>6803</v>
      </c>
      <c r="L667" s="1" t="s">
        <v>6804</v>
      </c>
      <c r="M667" s="1" t="s">
        <v>6805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x14ac:dyDescent="0.25">
      <c r="A668">
        <v>14</v>
      </c>
      <c r="B668" s="1" t="s">
        <v>6358</v>
      </c>
      <c r="C668">
        <v>1401</v>
      </c>
      <c r="D668" s="1" t="s">
        <v>6359</v>
      </c>
      <c r="E668">
        <v>140101</v>
      </c>
      <c r="F668" s="1" t="s">
        <v>6360</v>
      </c>
      <c r="G668">
        <v>140101090</v>
      </c>
      <c r="H668">
        <v>90</v>
      </c>
      <c r="I668" s="1" t="s">
        <v>6806</v>
      </c>
      <c r="J668" s="1" t="s">
        <v>6807</v>
      </c>
      <c r="K668" s="1" t="s">
        <v>6808</v>
      </c>
      <c r="L668" s="1" t="s">
        <v>6809</v>
      </c>
      <c r="M668" s="1" t="s">
        <v>6810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x14ac:dyDescent="0.25">
      <c r="A669">
        <v>14</v>
      </c>
      <c r="B669" s="1" t="s">
        <v>6358</v>
      </c>
      <c r="C669">
        <v>1401</v>
      </c>
      <c r="D669" s="1" t="s">
        <v>6359</v>
      </c>
      <c r="E669">
        <v>140101</v>
      </c>
      <c r="F669" s="1" t="s">
        <v>6360</v>
      </c>
      <c r="G669">
        <v>140101091</v>
      </c>
      <c r="H669">
        <v>91</v>
      </c>
      <c r="I669" s="1" t="s">
        <v>6811</v>
      </c>
      <c r="J669" s="1" t="s">
        <v>6812</v>
      </c>
      <c r="K669" s="1" t="s">
        <v>6813</v>
      </c>
      <c r="L669" s="1" t="s">
        <v>6814</v>
      </c>
      <c r="M669" s="1" t="s">
        <v>6815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x14ac:dyDescent="0.25">
      <c r="A670">
        <v>14</v>
      </c>
      <c r="B670" s="1" t="s">
        <v>6358</v>
      </c>
      <c r="C670">
        <v>1401</v>
      </c>
      <c r="D670" s="1" t="s">
        <v>6359</v>
      </c>
      <c r="E670">
        <v>140101</v>
      </c>
      <c r="F670" s="1" t="s">
        <v>6360</v>
      </c>
      <c r="G670">
        <v>140101092</v>
      </c>
      <c r="H670">
        <v>92</v>
      </c>
      <c r="I670" s="1" t="s">
        <v>6816</v>
      </c>
      <c r="J670" s="1" t="s">
        <v>6817</v>
      </c>
      <c r="K670" s="1" t="s">
        <v>6818</v>
      </c>
      <c r="L670" s="1" t="s">
        <v>6819</v>
      </c>
      <c r="M670" s="1" t="s">
        <v>6820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x14ac:dyDescent="0.25">
      <c r="A671">
        <v>14</v>
      </c>
      <c r="B671" s="1" t="s">
        <v>6358</v>
      </c>
      <c r="C671">
        <v>1401</v>
      </c>
      <c r="D671" s="1" t="s">
        <v>6359</v>
      </c>
      <c r="E671">
        <v>140101</v>
      </c>
      <c r="F671" s="1" t="s">
        <v>6360</v>
      </c>
      <c r="G671">
        <v>140101093</v>
      </c>
      <c r="H671">
        <v>93</v>
      </c>
      <c r="I671" s="1" t="s">
        <v>6821</v>
      </c>
      <c r="J671" s="1" t="s">
        <v>6822</v>
      </c>
      <c r="K671" s="1" t="s">
        <v>6823</v>
      </c>
      <c r="L671" s="1" t="s">
        <v>6824</v>
      </c>
      <c r="M671" s="1" t="s">
        <v>6825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x14ac:dyDescent="0.25">
      <c r="A672">
        <v>14</v>
      </c>
      <c r="B672" s="1" t="s">
        <v>6358</v>
      </c>
      <c r="C672">
        <v>1401</v>
      </c>
      <c r="D672" s="1" t="s">
        <v>6359</v>
      </c>
      <c r="E672">
        <v>140101</v>
      </c>
      <c r="F672" s="1" t="s">
        <v>6360</v>
      </c>
      <c r="G672">
        <v>140101094</v>
      </c>
      <c r="H672">
        <v>94</v>
      </c>
      <c r="I672" s="1" t="s">
        <v>6826</v>
      </c>
      <c r="J672" s="1" t="s">
        <v>6827</v>
      </c>
      <c r="K672" s="1" t="s">
        <v>6828</v>
      </c>
      <c r="L672" s="1" t="s">
        <v>6829</v>
      </c>
      <c r="M672" s="1" t="s">
        <v>6830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x14ac:dyDescent="0.25">
      <c r="A673">
        <v>14</v>
      </c>
      <c r="B673" s="1" t="s">
        <v>6358</v>
      </c>
      <c r="C673">
        <v>1401</v>
      </c>
      <c r="D673" s="1" t="s">
        <v>6359</v>
      </c>
      <c r="E673">
        <v>140101</v>
      </c>
      <c r="F673" s="1" t="s">
        <v>6360</v>
      </c>
      <c r="G673">
        <v>140101095</v>
      </c>
      <c r="H673">
        <v>95</v>
      </c>
      <c r="I673" s="1" t="s">
        <v>6831</v>
      </c>
      <c r="J673" s="1" t="s">
        <v>6832</v>
      </c>
      <c r="K673" s="1" t="s">
        <v>6833</v>
      </c>
      <c r="L673" s="1" t="s">
        <v>6834</v>
      </c>
      <c r="M673" s="1" t="s">
        <v>6835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x14ac:dyDescent="0.25">
      <c r="A674">
        <v>14</v>
      </c>
      <c r="B674" s="1" t="s">
        <v>6358</v>
      </c>
      <c r="C674">
        <v>1401</v>
      </c>
      <c r="D674" s="1" t="s">
        <v>6359</v>
      </c>
      <c r="E674">
        <v>140101</v>
      </c>
      <c r="F674" s="1" t="s">
        <v>6360</v>
      </c>
      <c r="G674">
        <v>140101096</v>
      </c>
      <c r="H674">
        <v>96</v>
      </c>
      <c r="I674" s="1" t="s">
        <v>6836</v>
      </c>
      <c r="J674" s="1" t="s">
        <v>6837</v>
      </c>
      <c r="K674" s="1" t="s">
        <v>6838</v>
      </c>
      <c r="L674" s="1" t="s">
        <v>6839</v>
      </c>
      <c r="M674" s="1" t="s">
        <v>6840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x14ac:dyDescent="0.25">
      <c r="A675">
        <v>14</v>
      </c>
      <c r="B675" s="1" t="s">
        <v>6358</v>
      </c>
      <c r="C675">
        <v>1401</v>
      </c>
      <c r="D675" s="1" t="s">
        <v>6359</v>
      </c>
      <c r="E675">
        <v>140101</v>
      </c>
      <c r="F675" s="1" t="s">
        <v>6360</v>
      </c>
      <c r="G675">
        <v>140101097</v>
      </c>
      <c r="H675">
        <v>97</v>
      </c>
      <c r="I675" s="1" t="s">
        <v>6841</v>
      </c>
      <c r="J675" s="1" t="s">
        <v>6842</v>
      </c>
      <c r="K675" s="1" t="s">
        <v>6843</v>
      </c>
      <c r="L675" s="1" t="s">
        <v>6844</v>
      </c>
      <c r="M675" s="1" t="s">
        <v>6845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x14ac:dyDescent="0.25">
      <c r="A676">
        <v>14</v>
      </c>
      <c r="B676" s="1" t="s">
        <v>6358</v>
      </c>
      <c r="C676">
        <v>1401</v>
      </c>
      <c r="D676" s="1" t="s">
        <v>6359</v>
      </c>
      <c r="E676">
        <v>140101</v>
      </c>
      <c r="F676" s="1" t="s">
        <v>6360</v>
      </c>
      <c r="G676">
        <v>140101098</v>
      </c>
      <c r="H676">
        <v>98</v>
      </c>
      <c r="I676" s="1" t="s">
        <v>6846</v>
      </c>
      <c r="J676" s="1" t="s">
        <v>6847</v>
      </c>
      <c r="K676" s="1" t="s">
        <v>6848</v>
      </c>
      <c r="L676" s="1" t="s">
        <v>6849</v>
      </c>
      <c r="M676" s="1" t="s">
        <v>6850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x14ac:dyDescent="0.25">
      <c r="A677">
        <v>14</v>
      </c>
      <c r="B677" s="1" t="s">
        <v>6358</v>
      </c>
      <c r="C677">
        <v>1401</v>
      </c>
      <c r="D677" s="1" t="s">
        <v>6359</v>
      </c>
      <c r="E677">
        <v>140101</v>
      </c>
      <c r="F677" s="1" t="s">
        <v>6360</v>
      </c>
      <c r="G677">
        <v>140101099</v>
      </c>
      <c r="H677">
        <v>99</v>
      </c>
      <c r="I677" s="1" t="s">
        <v>6851</v>
      </c>
      <c r="J677" s="1" t="s">
        <v>6852</v>
      </c>
      <c r="K677" s="1" t="s">
        <v>6853</v>
      </c>
      <c r="L677" s="1" t="s">
        <v>6854</v>
      </c>
      <c r="M677" s="1" t="s">
        <v>6855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x14ac:dyDescent="0.25">
      <c r="A678">
        <v>14</v>
      </c>
      <c r="B678" s="1" t="s">
        <v>6358</v>
      </c>
      <c r="C678">
        <v>1401</v>
      </c>
      <c r="D678" s="1" t="s">
        <v>6359</v>
      </c>
      <c r="E678">
        <v>140101</v>
      </c>
      <c r="F678" s="1" t="s">
        <v>6360</v>
      </c>
      <c r="G678">
        <v>140101100</v>
      </c>
      <c r="H678">
        <v>100</v>
      </c>
      <c r="I678" s="1" t="s">
        <v>6856</v>
      </c>
      <c r="J678" s="1" t="s">
        <v>6857</v>
      </c>
      <c r="K678" s="1" t="s">
        <v>6858</v>
      </c>
      <c r="L678" s="1" t="s">
        <v>6859</v>
      </c>
      <c r="M678" s="1" t="s">
        <v>6860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x14ac:dyDescent="0.25">
      <c r="A679">
        <v>14</v>
      </c>
      <c r="B679" s="1" t="s">
        <v>6358</v>
      </c>
      <c r="C679">
        <v>1401</v>
      </c>
      <c r="D679" s="1" t="s">
        <v>6359</v>
      </c>
      <c r="E679">
        <v>140101</v>
      </c>
      <c r="F679" s="1" t="s">
        <v>6360</v>
      </c>
      <c r="G679">
        <v>140101101</v>
      </c>
      <c r="H679">
        <v>101</v>
      </c>
      <c r="I679" s="1" t="s">
        <v>6861</v>
      </c>
      <c r="J679" s="1" t="s">
        <v>6862</v>
      </c>
      <c r="K679" s="1" t="s">
        <v>6863</v>
      </c>
      <c r="L679" s="1" t="s">
        <v>6864</v>
      </c>
      <c r="M679" s="1" t="s">
        <v>6865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x14ac:dyDescent="0.25">
      <c r="A680">
        <v>14</v>
      </c>
      <c r="B680" s="1" t="s">
        <v>6358</v>
      </c>
      <c r="C680">
        <v>1401</v>
      </c>
      <c r="D680" s="1" t="s">
        <v>6359</v>
      </c>
      <c r="E680">
        <v>140101</v>
      </c>
      <c r="F680" s="1" t="s">
        <v>6360</v>
      </c>
      <c r="G680">
        <v>140101102</v>
      </c>
      <c r="H680">
        <v>102</v>
      </c>
      <c r="I680" s="1" t="s">
        <v>6866</v>
      </c>
      <c r="J680" s="1" t="s">
        <v>6867</v>
      </c>
      <c r="K680" s="1" t="s">
        <v>6868</v>
      </c>
      <c r="L680" s="1" t="s">
        <v>6869</v>
      </c>
      <c r="M680" s="1" t="s">
        <v>6870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x14ac:dyDescent="0.25">
      <c r="A681">
        <v>14</v>
      </c>
      <c r="B681" s="1" t="s">
        <v>6358</v>
      </c>
      <c r="C681">
        <v>1401</v>
      </c>
      <c r="D681" s="1" t="s">
        <v>6359</v>
      </c>
      <c r="E681">
        <v>140101</v>
      </c>
      <c r="F681" s="1" t="s">
        <v>6360</v>
      </c>
      <c r="G681">
        <v>140101103</v>
      </c>
      <c r="H681">
        <v>103</v>
      </c>
      <c r="I681" s="1" t="s">
        <v>6871</v>
      </c>
      <c r="J681" s="1" t="s">
        <v>6872</v>
      </c>
      <c r="K681" s="1" t="s">
        <v>6873</v>
      </c>
      <c r="L681" s="1" t="s">
        <v>6874</v>
      </c>
      <c r="M681" s="1" t="s">
        <v>6875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x14ac:dyDescent="0.25">
      <c r="A682">
        <v>14</v>
      </c>
      <c r="B682" s="1" t="s">
        <v>6358</v>
      </c>
      <c r="C682">
        <v>1401</v>
      </c>
      <c r="D682" s="1" t="s">
        <v>6359</v>
      </c>
      <c r="E682">
        <v>140101</v>
      </c>
      <c r="F682" s="1" t="s">
        <v>6360</v>
      </c>
      <c r="G682">
        <v>140101104</v>
      </c>
      <c r="H682">
        <v>104</v>
      </c>
      <c r="I682" s="1" t="s">
        <v>6876</v>
      </c>
      <c r="J682" s="1" t="s">
        <v>6877</v>
      </c>
      <c r="K682" s="1" t="s">
        <v>6878</v>
      </c>
      <c r="L682" s="1" t="s">
        <v>6879</v>
      </c>
      <c r="M682" s="1" t="s">
        <v>6880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x14ac:dyDescent="0.25">
      <c r="A683">
        <v>14</v>
      </c>
      <c r="B683" s="1" t="s">
        <v>6358</v>
      </c>
      <c r="C683">
        <v>1401</v>
      </c>
      <c r="D683" s="1" t="s">
        <v>6359</v>
      </c>
      <c r="E683">
        <v>140101</v>
      </c>
      <c r="F683" s="1" t="s">
        <v>6360</v>
      </c>
      <c r="G683">
        <v>140101105</v>
      </c>
      <c r="H683">
        <v>105</v>
      </c>
      <c r="I683" s="1" t="s">
        <v>6881</v>
      </c>
      <c r="J683" s="1" t="s">
        <v>6882</v>
      </c>
      <c r="K683" s="1" t="s">
        <v>6883</v>
      </c>
      <c r="L683" s="1" t="s">
        <v>6884</v>
      </c>
      <c r="M683" s="1" t="s">
        <v>6885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x14ac:dyDescent="0.25">
      <c r="A684">
        <v>14</v>
      </c>
      <c r="B684" s="1" t="s">
        <v>6358</v>
      </c>
      <c r="C684">
        <v>1401</v>
      </c>
      <c r="D684" s="1" t="s">
        <v>6359</v>
      </c>
      <c r="E684">
        <v>140101</v>
      </c>
      <c r="F684" s="1" t="s">
        <v>6360</v>
      </c>
      <c r="G684">
        <v>140101106</v>
      </c>
      <c r="H684">
        <v>106</v>
      </c>
      <c r="I684" s="1" t="s">
        <v>6886</v>
      </c>
      <c r="J684" s="1" t="s">
        <v>6887</v>
      </c>
      <c r="K684" s="1" t="s">
        <v>6888</v>
      </c>
      <c r="L684" s="1" t="s">
        <v>6889</v>
      </c>
      <c r="M684" s="1" t="s">
        <v>6890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x14ac:dyDescent="0.25">
      <c r="A685">
        <v>14</v>
      </c>
      <c r="B685" s="1" t="s">
        <v>6358</v>
      </c>
      <c r="C685">
        <v>1401</v>
      </c>
      <c r="D685" s="1" t="s">
        <v>6359</v>
      </c>
      <c r="E685">
        <v>140101</v>
      </c>
      <c r="F685" s="1" t="s">
        <v>6360</v>
      </c>
      <c r="G685">
        <v>140101107</v>
      </c>
      <c r="H685">
        <v>107</v>
      </c>
      <c r="I685" s="1" t="s">
        <v>6891</v>
      </c>
      <c r="J685" s="1" t="s">
        <v>6892</v>
      </c>
      <c r="K685" s="1" t="s">
        <v>6893</v>
      </c>
      <c r="L685" s="1" t="s">
        <v>6894</v>
      </c>
      <c r="M685" s="1" t="s">
        <v>6895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x14ac:dyDescent="0.25">
      <c r="A686">
        <v>14</v>
      </c>
      <c r="B686" s="1" t="s">
        <v>6358</v>
      </c>
      <c r="C686">
        <v>1401</v>
      </c>
      <c r="D686" s="1" t="s">
        <v>6359</v>
      </c>
      <c r="E686">
        <v>140101</v>
      </c>
      <c r="F686" s="1" t="s">
        <v>6360</v>
      </c>
      <c r="G686">
        <v>140101108</v>
      </c>
      <c r="H686">
        <v>108</v>
      </c>
      <c r="I686" s="1" t="s">
        <v>6896</v>
      </c>
      <c r="J686" s="1" t="s">
        <v>6897</v>
      </c>
      <c r="K686" s="1" t="s">
        <v>6898</v>
      </c>
      <c r="L686" s="1" t="s">
        <v>6899</v>
      </c>
      <c r="M686" s="1" t="s">
        <v>6900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x14ac:dyDescent="0.25">
      <c r="A687">
        <v>14</v>
      </c>
      <c r="B687" s="1" t="s">
        <v>6358</v>
      </c>
      <c r="C687">
        <v>1401</v>
      </c>
      <c r="D687" s="1" t="s">
        <v>6359</v>
      </c>
      <c r="E687">
        <v>140101</v>
      </c>
      <c r="F687" s="1" t="s">
        <v>6360</v>
      </c>
      <c r="G687">
        <v>140101109</v>
      </c>
      <c r="H687">
        <v>109</v>
      </c>
      <c r="I687" s="1" t="s">
        <v>6901</v>
      </c>
      <c r="J687" s="1" t="s">
        <v>6902</v>
      </c>
      <c r="K687" s="1" t="s">
        <v>6903</v>
      </c>
      <c r="L687" s="1" t="s">
        <v>6904</v>
      </c>
      <c r="M687" s="1" t="s">
        <v>6905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x14ac:dyDescent="0.25">
      <c r="A688">
        <v>14</v>
      </c>
      <c r="B688" s="1" t="s">
        <v>6358</v>
      </c>
      <c r="C688">
        <v>1401</v>
      </c>
      <c r="D688" s="1" t="s">
        <v>6359</v>
      </c>
      <c r="E688">
        <v>140101</v>
      </c>
      <c r="F688" s="1" t="s">
        <v>6360</v>
      </c>
      <c r="G688">
        <v>140101110</v>
      </c>
      <c r="H688">
        <v>110</v>
      </c>
      <c r="I688" s="1" t="s">
        <v>6906</v>
      </c>
      <c r="J688" s="1" t="s">
        <v>6907</v>
      </c>
      <c r="K688" s="1" t="s">
        <v>6908</v>
      </c>
      <c r="L688" s="1" t="s">
        <v>6909</v>
      </c>
      <c r="M688" s="1" t="s">
        <v>6910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x14ac:dyDescent="0.25">
      <c r="A689">
        <v>14</v>
      </c>
      <c r="B689" s="1" t="s">
        <v>6358</v>
      </c>
      <c r="C689">
        <v>1401</v>
      </c>
      <c r="D689" s="1" t="s">
        <v>6359</v>
      </c>
      <c r="E689">
        <v>140101</v>
      </c>
      <c r="F689" s="1" t="s">
        <v>6360</v>
      </c>
      <c r="G689">
        <v>140101111</v>
      </c>
      <c r="H689">
        <v>111</v>
      </c>
      <c r="I689" s="1" t="s">
        <v>6911</v>
      </c>
      <c r="J689" s="1" t="s">
        <v>6912</v>
      </c>
      <c r="K689" s="1" t="s">
        <v>6913</v>
      </c>
      <c r="L689" s="1" t="s">
        <v>6914</v>
      </c>
      <c r="M689" s="1" t="s">
        <v>6915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x14ac:dyDescent="0.25">
      <c r="A690">
        <v>14</v>
      </c>
      <c r="B690" s="1" t="s">
        <v>6358</v>
      </c>
      <c r="C690">
        <v>1401</v>
      </c>
      <c r="D690" s="1" t="s">
        <v>6359</v>
      </c>
      <c r="E690">
        <v>140101</v>
      </c>
      <c r="F690" s="1" t="s">
        <v>6360</v>
      </c>
      <c r="G690">
        <v>140101112</v>
      </c>
      <c r="H690">
        <v>112</v>
      </c>
      <c r="I690" s="1" t="s">
        <v>6916</v>
      </c>
      <c r="J690" s="1" t="s">
        <v>6917</v>
      </c>
      <c r="K690" s="1" t="s">
        <v>6918</v>
      </c>
      <c r="L690" s="1" t="s">
        <v>6919</v>
      </c>
      <c r="M690" s="1" t="s">
        <v>6920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x14ac:dyDescent="0.25">
      <c r="A691">
        <v>14</v>
      </c>
      <c r="B691" s="1" t="s">
        <v>6358</v>
      </c>
      <c r="C691">
        <v>1401</v>
      </c>
      <c r="D691" s="1" t="s">
        <v>6359</v>
      </c>
      <c r="E691">
        <v>140101</v>
      </c>
      <c r="F691" s="1" t="s">
        <v>6360</v>
      </c>
      <c r="G691">
        <v>140101113</v>
      </c>
      <c r="H691">
        <v>113</v>
      </c>
      <c r="I691" s="1" t="s">
        <v>6921</v>
      </c>
      <c r="J691" s="1" t="s">
        <v>6922</v>
      </c>
      <c r="K691" s="1" t="s">
        <v>6923</v>
      </c>
      <c r="L691" s="1" t="s">
        <v>6924</v>
      </c>
      <c r="M691" s="1" t="s">
        <v>6925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x14ac:dyDescent="0.25">
      <c r="A692">
        <v>14</v>
      </c>
      <c r="B692" s="1" t="s">
        <v>6358</v>
      </c>
      <c r="C692">
        <v>1401</v>
      </c>
      <c r="D692" s="1" t="s">
        <v>6359</v>
      </c>
      <c r="E692">
        <v>140101</v>
      </c>
      <c r="F692" s="1" t="s">
        <v>6360</v>
      </c>
      <c r="G692">
        <v>140101114</v>
      </c>
      <c r="H692">
        <v>114</v>
      </c>
      <c r="I692" s="1" t="s">
        <v>6926</v>
      </c>
      <c r="J692" s="1" t="s">
        <v>6927</v>
      </c>
      <c r="K692" s="1" t="s">
        <v>6928</v>
      </c>
      <c r="L692" s="1" t="s">
        <v>6929</v>
      </c>
      <c r="M692" s="1" t="s">
        <v>6930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x14ac:dyDescent="0.25">
      <c r="A693">
        <v>14</v>
      </c>
      <c r="B693" s="1" t="s">
        <v>6358</v>
      </c>
      <c r="C693">
        <v>1401</v>
      </c>
      <c r="D693" s="1" t="s">
        <v>6359</v>
      </c>
      <c r="E693">
        <v>140101</v>
      </c>
      <c r="F693" s="1" t="s">
        <v>6360</v>
      </c>
      <c r="G693">
        <v>140101115</v>
      </c>
      <c r="H693">
        <v>115</v>
      </c>
      <c r="I693" s="1" t="s">
        <v>6931</v>
      </c>
      <c r="J693" s="1" t="s">
        <v>6932</v>
      </c>
      <c r="K693" s="1" t="s">
        <v>6933</v>
      </c>
      <c r="L693" s="1" t="s">
        <v>6934</v>
      </c>
      <c r="M693" s="1" t="s">
        <v>6935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x14ac:dyDescent="0.25">
      <c r="A694">
        <v>14</v>
      </c>
      <c r="B694" s="1" t="s">
        <v>6358</v>
      </c>
      <c r="C694">
        <v>1401</v>
      </c>
      <c r="D694" s="1" t="s">
        <v>6359</v>
      </c>
      <c r="E694">
        <v>140101</v>
      </c>
      <c r="F694" s="1" t="s">
        <v>6360</v>
      </c>
      <c r="G694">
        <v>140101116</v>
      </c>
      <c r="H694">
        <v>116</v>
      </c>
      <c r="I694" s="1" t="s">
        <v>6936</v>
      </c>
      <c r="J694" s="1" t="s">
        <v>6937</v>
      </c>
      <c r="K694" s="1" t="s">
        <v>6938</v>
      </c>
      <c r="L694" s="1" t="s">
        <v>6939</v>
      </c>
      <c r="M694" s="1" t="s">
        <v>6940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x14ac:dyDescent="0.25">
      <c r="A695">
        <v>14</v>
      </c>
      <c r="B695" s="1" t="s">
        <v>6358</v>
      </c>
      <c r="C695">
        <v>1401</v>
      </c>
      <c r="D695" s="1" t="s">
        <v>6359</v>
      </c>
      <c r="E695">
        <v>140101</v>
      </c>
      <c r="F695" s="1" t="s">
        <v>6360</v>
      </c>
      <c r="G695">
        <v>140101117</v>
      </c>
      <c r="H695">
        <v>117</v>
      </c>
      <c r="I695" s="1" t="s">
        <v>6941</v>
      </c>
      <c r="J695" s="1" t="s">
        <v>6942</v>
      </c>
      <c r="K695" s="1" t="s">
        <v>6943</v>
      </c>
      <c r="L695" s="1" t="s">
        <v>6944</v>
      </c>
      <c r="M695" s="1" t="s">
        <v>6945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x14ac:dyDescent="0.25">
      <c r="A696">
        <v>14</v>
      </c>
      <c r="B696" s="1" t="s">
        <v>6358</v>
      </c>
      <c r="C696">
        <v>1401</v>
      </c>
      <c r="D696" s="1" t="s">
        <v>6359</v>
      </c>
      <c r="E696">
        <v>140101</v>
      </c>
      <c r="F696" s="1" t="s">
        <v>6360</v>
      </c>
      <c r="G696">
        <v>140101118</v>
      </c>
      <c r="H696">
        <v>118</v>
      </c>
      <c r="I696" s="1" t="s">
        <v>6946</v>
      </c>
      <c r="J696" s="1" t="s">
        <v>6947</v>
      </c>
      <c r="K696" s="1" t="s">
        <v>6948</v>
      </c>
      <c r="L696" s="1" t="s">
        <v>6949</v>
      </c>
      <c r="M696" s="1" t="s">
        <v>6950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x14ac:dyDescent="0.25">
      <c r="A697">
        <v>14</v>
      </c>
      <c r="B697" s="1" t="s">
        <v>6358</v>
      </c>
      <c r="C697">
        <v>1401</v>
      </c>
      <c r="D697" s="1" t="s">
        <v>6359</v>
      </c>
      <c r="E697">
        <v>140101</v>
      </c>
      <c r="F697" s="1" t="s">
        <v>6360</v>
      </c>
      <c r="G697">
        <v>140101119</v>
      </c>
      <c r="H697">
        <v>119</v>
      </c>
      <c r="I697" s="1" t="s">
        <v>6951</v>
      </c>
      <c r="J697" s="1" t="s">
        <v>6952</v>
      </c>
      <c r="K697" s="1" t="s">
        <v>6953</v>
      </c>
      <c r="L697" s="1" t="s">
        <v>6954</v>
      </c>
      <c r="M697" s="1" t="s">
        <v>6955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x14ac:dyDescent="0.25">
      <c r="A698">
        <v>14</v>
      </c>
      <c r="B698" s="1" t="s">
        <v>6358</v>
      </c>
      <c r="C698">
        <v>1401</v>
      </c>
      <c r="D698" s="1" t="s">
        <v>6359</v>
      </c>
      <c r="E698">
        <v>140101</v>
      </c>
      <c r="F698" s="1" t="s">
        <v>6360</v>
      </c>
      <c r="G698">
        <v>140101120</v>
      </c>
      <c r="H698">
        <v>120</v>
      </c>
      <c r="I698" s="1" t="s">
        <v>6956</v>
      </c>
      <c r="J698" s="1" t="s">
        <v>6957</v>
      </c>
      <c r="K698" s="1" t="s">
        <v>6958</v>
      </c>
      <c r="L698" s="1" t="s">
        <v>6959</v>
      </c>
      <c r="M698" s="1" t="s">
        <v>6960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x14ac:dyDescent="0.25">
      <c r="A699">
        <v>14</v>
      </c>
      <c r="B699" s="1" t="s">
        <v>6358</v>
      </c>
      <c r="C699">
        <v>1401</v>
      </c>
      <c r="D699" s="1" t="s">
        <v>6359</v>
      </c>
      <c r="E699">
        <v>140101</v>
      </c>
      <c r="F699" s="1" t="s">
        <v>6360</v>
      </c>
      <c r="G699">
        <v>140101121</v>
      </c>
      <c r="H699">
        <v>121</v>
      </c>
      <c r="I699" s="1" t="s">
        <v>6961</v>
      </c>
      <c r="J699" s="1" t="s">
        <v>6962</v>
      </c>
      <c r="K699" s="1" t="s">
        <v>6963</v>
      </c>
      <c r="L699" s="1" t="s">
        <v>6964</v>
      </c>
      <c r="M699" s="1" t="s">
        <v>6965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x14ac:dyDescent="0.25">
      <c r="A700">
        <v>14</v>
      </c>
      <c r="B700" s="1" t="s">
        <v>6358</v>
      </c>
      <c r="C700">
        <v>1401</v>
      </c>
      <c r="D700" s="1" t="s">
        <v>6359</v>
      </c>
      <c r="E700">
        <v>140101</v>
      </c>
      <c r="F700" s="1" t="s">
        <v>6360</v>
      </c>
      <c r="G700">
        <v>140101122</v>
      </c>
      <c r="H700">
        <v>122</v>
      </c>
      <c r="I700" s="1" t="s">
        <v>6966</v>
      </c>
      <c r="J700" s="1" t="s">
        <v>6967</v>
      </c>
      <c r="K700" s="1" t="s">
        <v>6968</v>
      </c>
      <c r="L700" s="1" t="s">
        <v>6969</v>
      </c>
      <c r="M700" s="1" t="s">
        <v>6970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x14ac:dyDescent="0.25">
      <c r="A701">
        <v>14</v>
      </c>
      <c r="B701" s="1" t="s">
        <v>6358</v>
      </c>
      <c r="C701">
        <v>1401</v>
      </c>
      <c r="D701" s="1" t="s">
        <v>6359</v>
      </c>
      <c r="E701">
        <v>140101</v>
      </c>
      <c r="F701" s="1" t="s">
        <v>6360</v>
      </c>
      <c r="G701">
        <v>140101123</v>
      </c>
      <c r="H701">
        <v>123</v>
      </c>
      <c r="I701" s="1" t="s">
        <v>6971</v>
      </c>
      <c r="J701" s="1" t="s">
        <v>6972</v>
      </c>
      <c r="K701" s="1" t="s">
        <v>6973</v>
      </c>
      <c r="L701" s="1" t="s">
        <v>6974</v>
      </c>
      <c r="M701" s="1" t="s">
        <v>6975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x14ac:dyDescent="0.25">
      <c r="A702">
        <v>14</v>
      </c>
      <c r="B702" s="1" t="s">
        <v>6358</v>
      </c>
      <c r="C702">
        <v>1401</v>
      </c>
      <c r="D702" s="1" t="s">
        <v>6359</v>
      </c>
      <c r="E702">
        <v>140101</v>
      </c>
      <c r="F702" s="1" t="s">
        <v>6360</v>
      </c>
      <c r="G702">
        <v>140101124</v>
      </c>
      <c r="H702">
        <v>124</v>
      </c>
      <c r="I702" s="1" t="s">
        <v>6976</v>
      </c>
      <c r="J702" s="1" t="s">
        <v>6977</v>
      </c>
      <c r="K702" s="1" t="s">
        <v>6978</v>
      </c>
      <c r="L702" s="1" t="s">
        <v>6979</v>
      </c>
      <c r="M702" s="1" t="s">
        <v>6980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x14ac:dyDescent="0.25">
      <c r="A703">
        <v>14</v>
      </c>
      <c r="B703" s="1" t="s">
        <v>6358</v>
      </c>
      <c r="C703">
        <v>1401</v>
      </c>
      <c r="D703" s="1" t="s">
        <v>6359</v>
      </c>
      <c r="E703">
        <v>140101</v>
      </c>
      <c r="F703" s="1" t="s">
        <v>6360</v>
      </c>
      <c r="G703">
        <v>140101125</v>
      </c>
      <c r="H703">
        <v>125</v>
      </c>
      <c r="I703" s="1" t="s">
        <v>6981</v>
      </c>
      <c r="J703" s="1" t="s">
        <v>6982</v>
      </c>
      <c r="K703" s="1" t="s">
        <v>6983</v>
      </c>
      <c r="L703" s="1" t="s">
        <v>6984</v>
      </c>
      <c r="M703" s="1" t="s">
        <v>6985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x14ac:dyDescent="0.25">
      <c r="A704">
        <v>14</v>
      </c>
      <c r="B704" s="1" t="s">
        <v>6358</v>
      </c>
      <c r="C704">
        <v>1401</v>
      </c>
      <c r="D704" s="1" t="s">
        <v>6359</v>
      </c>
      <c r="E704">
        <v>140101</v>
      </c>
      <c r="F704" s="1" t="s">
        <v>6360</v>
      </c>
      <c r="G704">
        <v>140101126</v>
      </c>
      <c r="H704">
        <v>126</v>
      </c>
      <c r="I704" s="1" t="s">
        <v>6986</v>
      </c>
      <c r="J704" s="1" t="s">
        <v>6987</v>
      </c>
      <c r="K704" s="1" t="s">
        <v>6988</v>
      </c>
      <c r="L704" s="1" t="s">
        <v>6989</v>
      </c>
      <c r="M704" s="1" t="s">
        <v>6990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x14ac:dyDescent="0.25">
      <c r="A705">
        <v>14</v>
      </c>
      <c r="B705" s="1" t="s">
        <v>6358</v>
      </c>
      <c r="C705">
        <v>1401</v>
      </c>
      <c r="D705" s="1" t="s">
        <v>6359</v>
      </c>
      <c r="E705">
        <v>140101</v>
      </c>
      <c r="F705" s="1" t="s">
        <v>6360</v>
      </c>
      <c r="G705">
        <v>140101127</v>
      </c>
      <c r="H705">
        <v>127</v>
      </c>
      <c r="I705" s="1" t="s">
        <v>6991</v>
      </c>
      <c r="J705" s="1" t="s">
        <v>6992</v>
      </c>
      <c r="K705" s="1" t="s">
        <v>6993</v>
      </c>
      <c r="L705" s="1" t="s">
        <v>6994</v>
      </c>
      <c r="M705" s="1" t="s">
        <v>6995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x14ac:dyDescent="0.25">
      <c r="A706">
        <v>14</v>
      </c>
      <c r="B706" s="1" t="s">
        <v>6358</v>
      </c>
      <c r="C706">
        <v>1401</v>
      </c>
      <c r="D706" s="1" t="s">
        <v>6359</v>
      </c>
      <c r="E706">
        <v>140101</v>
      </c>
      <c r="F706" s="1" t="s">
        <v>6360</v>
      </c>
      <c r="G706">
        <v>140101128</v>
      </c>
      <c r="H706">
        <v>128</v>
      </c>
      <c r="I706" s="1" t="s">
        <v>6996</v>
      </c>
      <c r="J706" s="1" t="s">
        <v>6997</v>
      </c>
      <c r="K706" s="1" t="s">
        <v>6998</v>
      </c>
      <c r="L706" s="1" t="s">
        <v>6999</v>
      </c>
      <c r="M706" s="1" t="s">
        <v>7000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x14ac:dyDescent="0.25">
      <c r="A707">
        <v>14</v>
      </c>
      <c r="B707" s="1" t="s">
        <v>6358</v>
      </c>
      <c r="C707">
        <v>1401</v>
      </c>
      <c r="D707" s="1" t="s">
        <v>6359</v>
      </c>
      <c r="E707">
        <v>140101</v>
      </c>
      <c r="F707" s="1" t="s">
        <v>6360</v>
      </c>
      <c r="G707">
        <v>140101129</v>
      </c>
      <c r="H707">
        <v>129</v>
      </c>
      <c r="I707" s="1" t="s">
        <v>7001</v>
      </c>
      <c r="J707" s="1" t="s">
        <v>7002</v>
      </c>
      <c r="K707" s="1" t="s">
        <v>7003</v>
      </c>
      <c r="L707" s="1" t="s">
        <v>7004</v>
      </c>
      <c r="M707" s="1" t="s">
        <v>7005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x14ac:dyDescent="0.25">
      <c r="A708">
        <v>14</v>
      </c>
      <c r="B708" s="1" t="s">
        <v>6358</v>
      </c>
      <c r="C708">
        <v>1401</v>
      </c>
      <c r="D708" s="1" t="s">
        <v>6359</v>
      </c>
      <c r="E708">
        <v>140101</v>
      </c>
      <c r="F708" s="1" t="s">
        <v>6360</v>
      </c>
      <c r="G708">
        <v>140101130</v>
      </c>
      <c r="H708">
        <v>130</v>
      </c>
      <c r="I708" s="1" t="s">
        <v>7006</v>
      </c>
      <c r="J708" s="1" t="s">
        <v>7007</v>
      </c>
      <c r="K708" s="1" t="s">
        <v>7008</v>
      </c>
      <c r="L708" s="1" t="s">
        <v>7009</v>
      </c>
      <c r="M708" s="1" t="s">
        <v>7010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x14ac:dyDescent="0.25">
      <c r="A709">
        <v>14</v>
      </c>
      <c r="B709" s="1" t="s">
        <v>6358</v>
      </c>
      <c r="C709">
        <v>1401</v>
      </c>
      <c r="D709" s="1" t="s">
        <v>6359</v>
      </c>
      <c r="E709">
        <v>140101</v>
      </c>
      <c r="F709" s="1" t="s">
        <v>6360</v>
      </c>
      <c r="G709">
        <v>140101131</v>
      </c>
      <c r="H709">
        <v>131</v>
      </c>
      <c r="I709" s="1" t="s">
        <v>7011</v>
      </c>
      <c r="J709" s="1" t="s">
        <v>7012</v>
      </c>
      <c r="K709" s="1" t="s">
        <v>7013</v>
      </c>
      <c r="L709" s="1" t="s">
        <v>7014</v>
      </c>
      <c r="M709" s="1" t="s">
        <v>7015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x14ac:dyDescent="0.25">
      <c r="A710">
        <v>14</v>
      </c>
      <c r="B710" s="1" t="s">
        <v>6358</v>
      </c>
      <c r="C710">
        <v>1401</v>
      </c>
      <c r="D710" s="1" t="s">
        <v>6359</v>
      </c>
      <c r="E710">
        <v>140101</v>
      </c>
      <c r="F710" s="1" t="s">
        <v>6360</v>
      </c>
      <c r="G710">
        <v>140101132</v>
      </c>
      <c r="H710">
        <v>132</v>
      </c>
      <c r="I710" s="1" t="s">
        <v>7016</v>
      </c>
      <c r="J710" s="1" t="s">
        <v>7017</v>
      </c>
      <c r="K710" s="1" t="s">
        <v>7018</v>
      </c>
      <c r="L710" s="1" t="s">
        <v>7019</v>
      </c>
      <c r="M710" s="1" t="s">
        <v>7020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x14ac:dyDescent="0.25">
      <c r="A711">
        <v>14</v>
      </c>
      <c r="B711" s="1" t="s">
        <v>6358</v>
      </c>
      <c r="C711">
        <v>1401</v>
      </c>
      <c r="D711" s="1" t="s">
        <v>6359</v>
      </c>
      <c r="E711">
        <v>140101</v>
      </c>
      <c r="F711" s="1" t="s">
        <v>6360</v>
      </c>
      <c r="G711">
        <v>140101133</v>
      </c>
      <c r="H711">
        <v>133</v>
      </c>
      <c r="I711" s="1" t="s">
        <v>7021</v>
      </c>
      <c r="J711" s="1" t="s">
        <v>7022</v>
      </c>
      <c r="K711" s="1" t="s">
        <v>7023</v>
      </c>
      <c r="L711" s="1" t="s">
        <v>7024</v>
      </c>
      <c r="M711" s="1" t="s">
        <v>7025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x14ac:dyDescent="0.25">
      <c r="A712">
        <v>14</v>
      </c>
      <c r="B712" s="1" t="s">
        <v>6358</v>
      </c>
      <c r="C712">
        <v>1401</v>
      </c>
      <c r="D712" s="1" t="s">
        <v>6359</v>
      </c>
      <c r="E712">
        <v>140101</v>
      </c>
      <c r="F712" s="1" t="s">
        <v>6360</v>
      </c>
      <c r="G712">
        <v>140101134</v>
      </c>
      <c r="H712">
        <v>134</v>
      </c>
      <c r="I712" s="1" t="s">
        <v>7026</v>
      </c>
      <c r="J712" s="1" t="s">
        <v>7027</v>
      </c>
      <c r="K712" s="1" t="s">
        <v>7028</v>
      </c>
      <c r="L712" s="1" t="s">
        <v>7029</v>
      </c>
      <c r="M712" s="1" t="s">
        <v>7030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x14ac:dyDescent="0.25">
      <c r="A713">
        <v>14</v>
      </c>
      <c r="B713" s="1" t="s">
        <v>6358</v>
      </c>
      <c r="C713">
        <v>1401</v>
      </c>
      <c r="D713" s="1" t="s">
        <v>6359</v>
      </c>
      <c r="E713">
        <v>140101</v>
      </c>
      <c r="F713" s="1" t="s">
        <v>6360</v>
      </c>
      <c r="G713">
        <v>140101135</v>
      </c>
      <c r="H713">
        <v>135</v>
      </c>
      <c r="I713" s="1" t="s">
        <v>7031</v>
      </c>
      <c r="J713" s="1" t="s">
        <v>7032</v>
      </c>
      <c r="K713" s="1" t="s">
        <v>7033</v>
      </c>
      <c r="L713" s="1" t="s">
        <v>7034</v>
      </c>
      <c r="M713" s="1" t="s">
        <v>7035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x14ac:dyDescent="0.25">
      <c r="A714">
        <v>14</v>
      </c>
      <c r="B714" s="1" t="s">
        <v>6358</v>
      </c>
      <c r="C714">
        <v>1401</v>
      </c>
      <c r="D714" s="1" t="s">
        <v>6359</v>
      </c>
      <c r="E714">
        <v>140101</v>
      </c>
      <c r="F714" s="1" t="s">
        <v>6360</v>
      </c>
      <c r="G714">
        <v>140101136</v>
      </c>
      <c r="H714">
        <v>136</v>
      </c>
      <c r="I714" s="1" t="s">
        <v>7036</v>
      </c>
      <c r="J714" s="1" t="s">
        <v>7037</v>
      </c>
      <c r="K714" s="1" t="s">
        <v>7038</v>
      </c>
      <c r="L714" s="1" t="s">
        <v>7039</v>
      </c>
      <c r="M714" s="1" t="s">
        <v>7040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x14ac:dyDescent="0.25">
      <c r="A715">
        <v>14</v>
      </c>
      <c r="B715" s="1" t="s">
        <v>6358</v>
      </c>
      <c r="C715">
        <v>1401</v>
      </c>
      <c r="D715" s="1" t="s">
        <v>6359</v>
      </c>
      <c r="E715">
        <v>140101</v>
      </c>
      <c r="F715" s="1" t="s">
        <v>6360</v>
      </c>
      <c r="G715">
        <v>140101137</v>
      </c>
      <c r="H715">
        <v>137</v>
      </c>
      <c r="I715" s="1" t="s">
        <v>7041</v>
      </c>
      <c r="J715" s="1" t="s">
        <v>7042</v>
      </c>
      <c r="K715" s="1" t="s">
        <v>7043</v>
      </c>
      <c r="L715" s="1" t="s">
        <v>7044</v>
      </c>
      <c r="M715" s="1" t="s">
        <v>7045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x14ac:dyDescent="0.25">
      <c r="A716">
        <v>14</v>
      </c>
      <c r="B716" s="1" t="s">
        <v>6358</v>
      </c>
      <c r="C716">
        <v>1401</v>
      </c>
      <c r="D716" s="1" t="s">
        <v>6359</v>
      </c>
      <c r="E716">
        <v>140101</v>
      </c>
      <c r="F716" s="1" t="s">
        <v>6360</v>
      </c>
      <c r="G716">
        <v>140101138</v>
      </c>
      <c r="H716">
        <v>138</v>
      </c>
      <c r="I716" s="1" t="s">
        <v>7046</v>
      </c>
      <c r="J716" s="1" t="s">
        <v>7047</v>
      </c>
      <c r="K716" s="1" t="s">
        <v>7048</v>
      </c>
      <c r="L716" s="1" t="s">
        <v>7049</v>
      </c>
      <c r="M716" s="1" t="s">
        <v>7050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x14ac:dyDescent="0.25">
      <c r="A717">
        <v>14</v>
      </c>
      <c r="B717" s="1" t="s">
        <v>6358</v>
      </c>
      <c r="C717">
        <v>1401</v>
      </c>
      <c r="D717" s="1" t="s">
        <v>6359</v>
      </c>
      <c r="E717">
        <v>140101</v>
      </c>
      <c r="F717" s="1" t="s">
        <v>6360</v>
      </c>
      <c r="G717">
        <v>140101139</v>
      </c>
      <c r="H717">
        <v>139</v>
      </c>
      <c r="I717" s="1" t="s">
        <v>7051</v>
      </c>
      <c r="J717" s="1" t="s">
        <v>7052</v>
      </c>
      <c r="K717" s="1" t="s">
        <v>7053</v>
      </c>
      <c r="L717" s="1" t="s">
        <v>7054</v>
      </c>
      <c r="M717" s="1" t="s">
        <v>7055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x14ac:dyDescent="0.25">
      <c r="A718">
        <v>14</v>
      </c>
      <c r="B718" s="1" t="s">
        <v>6358</v>
      </c>
      <c r="C718">
        <v>1401</v>
      </c>
      <c r="D718" s="1" t="s">
        <v>6359</v>
      </c>
      <c r="E718">
        <v>140101</v>
      </c>
      <c r="F718" s="1" t="s">
        <v>6360</v>
      </c>
      <c r="G718">
        <v>140101140</v>
      </c>
      <c r="H718">
        <v>140</v>
      </c>
      <c r="I718" s="1" t="s">
        <v>7056</v>
      </c>
      <c r="J718" s="1" t="s">
        <v>7057</v>
      </c>
      <c r="K718" s="1" t="s">
        <v>7058</v>
      </c>
      <c r="L718" s="1" t="s">
        <v>7059</v>
      </c>
      <c r="M718" s="1" t="s">
        <v>7060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x14ac:dyDescent="0.25">
      <c r="A719">
        <v>14</v>
      </c>
      <c r="B719" s="1" t="s">
        <v>6358</v>
      </c>
      <c r="C719">
        <v>1401</v>
      </c>
      <c r="D719" s="1" t="s">
        <v>6359</v>
      </c>
      <c r="E719">
        <v>140101</v>
      </c>
      <c r="F719" s="1" t="s">
        <v>6360</v>
      </c>
      <c r="G719">
        <v>140101141</v>
      </c>
      <c r="H719">
        <v>141</v>
      </c>
      <c r="I719" s="1" t="s">
        <v>7061</v>
      </c>
      <c r="J719" s="1" t="s">
        <v>7062</v>
      </c>
      <c r="K719" s="1" t="s">
        <v>7063</v>
      </c>
      <c r="L719" s="1" t="s">
        <v>7064</v>
      </c>
      <c r="M719" s="1" t="s">
        <v>7065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x14ac:dyDescent="0.25">
      <c r="A720">
        <v>14</v>
      </c>
      <c r="B720" s="1" t="s">
        <v>6358</v>
      </c>
      <c r="C720">
        <v>1401</v>
      </c>
      <c r="D720" s="1" t="s">
        <v>6359</v>
      </c>
      <c r="E720">
        <v>140101</v>
      </c>
      <c r="F720" s="1" t="s">
        <v>6360</v>
      </c>
      <c r="G720">
        <v>140101142</v>
      </c>
      <c r="H720">
        <v>142</v>
      </c>
      <c r="I720" s="1" t="s">
        <v>7066</v>
      </c>
      <c r="J720" s="1" t="s">
        <v>7067</v>
      </c>
      <c r="K720" s="1" t="s">
        <v>7068</v>
      </c>
      <c r="L720" s="1" t="s">
        <v>7069</v>
      </c>
      <c r="M720" s="1" t="s">
        <v>7070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x14ac:dyDescent="0.25">
      <c r="A721">
        <v>14</v>
      </c>
      <c r="B721" s="1" t="s">
        <v>6358</v>
      </c>
      <c r="C721">
        <v>1401</v>
      </c>
      <c r="D721" s="1" t="s">
        <v>6359</v>
      </c>
      <c r="E721">
        <v>140101</v>
      </c>
      <c r="F721" s="1" t="s">
        <v>6360</v>
      </c>
      <c r="G721">
        <v>140101143</v>
      </c>
      <c r="H721">
        <v>143</v>
      </c>
      <c r="I721" s="1" t="s">
        <v>7071</v>
      </c>
      <c r="J721" s="1" t="s">
        <v>7072</v>
      </c>
      <c r="K721" s="1" t="s">
        <v>7073</v>
      </c>
      <c r="L721" s="1" t="s">
        <v>7074</v>
      </c>
      <c r="M721" s="1" t="s">
        <v>7075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x14ac:dyDescent="0.25">
      <c r="A722">
        <v>14</v>
      </c>
      <c r="B722" s="1" t="s">
        <v>6358</v>
      </c>
      <c r="C722">
        <v>1401</v>
      </c>
      <c r="D722" s="1" t="s">
        <v>6359</v>
      </c>
      <c r="E722">
        <v>140101</v>
      </c>
      <c r="F722" s="1" t="s">
        <v>6360</v>
      </c>
      <c r="G722">
        <v>140101144</v>
      </c>
      <c r="H722">
        <v>144</v>
      </c>
      <c r="I722" s="1" t="s">
        <v>7076</v>
      </c>
      <c r="J722" s="1" t="s">
        <v>7077</v>
      </c>
      <c r="K722" s="1" t="s">
        <v>7078</v>
      </c>
      <c r="L722" s="1" t="s">
        <v>7079</v>
      </c>
      <c r="M722" s="1" t="s">
        <v>7080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x14ac:dyDescent="0.25">
      <c r="A723">
        <v>14</v>
      </c>
      <c r="B723" s="1" t="s">
        <v>6358</v>
      </c>
      <c r="C723">
        <v>1401</v>
      </c>
      <c r="D723" s="1" t="s">
        <v>6359</v>
      </c>
      <c r="E723">
        <v>140101</v>
      </c>
      <c r="F723" s="1" t="s">
        <v>6360</v>
      </c>
      <c r="G723">
        <v>140101145</v>
      </c>
      <c r="H723">
        <v>145</v>
      </c>
      <c r="I723" s="1" t="s">
        <v>7081</v>
      </c>
      <c r="J723" s="1" t="s">
        <v>7082</v>
      </c>
      <c r="K723" s="1" t="s">
        <v>7083</v>
      </c>
      <c r="L723" s="1" t="s">
        <v>7084</v>
      </c>
      <c r="M723" s="1" t="s">
        <v>7085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x14ac:dyDescent="0.25">
      <c r="A724">
        <v>14</v>
      </c>
      <c r="B724" s="1" t="s">
        <v>6358</v>
      </c>
      <c r="C724">
        <v>1401</v>
      </c>
      <c r="D724" s="1" t="s">
        <v>6359</v>
      </c>
      <c r="E724">
        <v>140101</v>
      </c>
      <c r="F724" s="1" t="s">
        <v>6360</v>
      </c>
      <c r="G724">
        <v>140101146</v>
      </c>
      <c r="H724">
        <v>146</v>
      </c>
      <c r="I724" s="1" t="s">
        <v>7086</v>
      </c>
      <c r="J724" s="1" t="s">
        <v>7087</v>
      </c>
      <c r="K724" s="1" t="s">
        <v>7088</v>
      </c>
      <c r="L724" s="1" t="s">
        <v>7089</v>
      </c>
      <c r="M724" s="1" t="s">
        <v>7090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x14ac:dyDescent="0.25">
      <c r="A725">
        <v>14</v>
      </c>
      <c r="B725" s="1" t="s">
        <v>6358</v>
      </c>
      <c r="C725">
        <v>1401</v>
      </c>
      <c r="D725" s="1" t="s">
        <v>6359</v>
      </c>
      <c r="E725">
        <v>140101</v>
      </c>
      <c r="F725" s="1" t="s">
        <v>6360</v>
      </c>
      <c r="G725">
        <v>140101147</v>
      </c>
      <c r="H725">
        <v>147</v>
      </c>
      <c r="I725" s="1" t="s">
        <v>7091</v>
      </c>
      <c r="J725" s="1" t="s">
        <v>7092</v>
      </c>
      <c r="K725" s="1" t="s">
        <v>7093</v>
      </c>
      <c r="L725" s="1" t="s">
        <v>7094</v>
      </c>
      <c r="M725" s="1" t="s">
        <v>7095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x14ac:dyDescent="0.25">
      <c r="A726">
        <v>14</v>
      </c>
      <c r="B726" s="1" t="s">
        <v>6358</v>
      </c>
      <c r="C726">
        <v>1401</v>
      </c>
      <c r="D726" s="1" t="s">
        <v>6359</v>
      </c>
      <c r="E726">
        <v>140101</v>
      </c>
      <c r="F726" s="1" t="s">
        <v>6360</v>
      </c>
      <c r="G726">
        <v>140101148</v>
      </c>
      <c r="H726">
        <v>148</v>
      </c>
      <c r="I726" s="1" t="s">
        <v>7096</v>
      </c>
      <c r="J726" s="1" t="s">
        <v>7097</v>
      </c>
      <c r="K726" s="1" t="s">
        <v>7098</v>
      </c>
      <c r="L726" s="1" t="s">
        <v>7099</v>
      </c>
      <c r="M726" s="1" t="s">
        <v>7100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x14ac:dyDescent="0.25">
      <c r="A727">
        <v>14</v>
      </c>
      <c r="B727" s="1" t="s">
        <v>6358</v>
      </c>
      <c r="C727">
        <v>1401</v>
      </c>
      <c r="D727" s="1" t="s">
        <v>6359</v>
      </c>
      <c r="E727">
        <v>140101</v>
      </c>
      <c r="F727" s="1" t="s">
        <v>6360</v>
      </c>
      <c r="G727">
        <v>140101149</v>
      </c>
      <c r="H727">
        <v>149</v>
      </c>
      <c r="I727" s="1" t="s">
        <v>7101</v>
      </c>
      <c r="J727" s="1" t="s">
        <v>7102</v>
      </c>
      <c r="K727" s="1" t="s">
        <v>7103</v>
      </c>
      <c r="L727" s="1" t="s">
        <v>7104</v>
      </c>
      <c r="M727" s="1" t="s">
        <v>7105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x14ac:dyDescent="0.25">
      <c r="A728">
        <v>14</v>
      </c>
      <c r="B728" s="1" t="s">
        <v>6358</v>
      </c>
      <c r="C728">
        <v>1401</v>
      </c>
      <c r="D728" s="1" t="s">
        <v>6359</v>
      </c>
      <c r="E728">
        <v>140101</v>
      </c>
      <c r="F728" s="1" t="s">
        <v>6360</v>
      </c>
      <c r="G728">
        <v>140101150</v>
      </c>
      <c r="H728">
        <v>150</v>
      </c>
      <c r="I728" s="1" t="s">
        <v>7106</v>
      </c>
      <c r="J728" s="1" t="s">
        <v>7107</v>
      </c>
      <c r="K728" s="1" t="s">
        <v>7108</v>
      </c>
      <c r="L728" s="1" t="s">
        <v>7109</v>
      </c>
      <c r="M728" s="1" t="s">
        <v>7110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x14ac:dyDescent="0.25">
      <c r="A729">
        <v>14</v>
      </c>
      <c r="B729" s="1" t="s">
        <v>6358</v>
      </c>
      <c r="C729">
        <v>1401</v>
      </c>
      <c r="D729" s="1" t="s">
        <v>6359</v>
      </c>
      <c r="E729">
        <v>140101</v>
      </c>
      <c r="F729" s="1" t="s">
        <v>6360</v>
      </c>
      <c r="G729">
        <v>140101151</v>
      </c>
      <c r="H729">
        <v>151</v>
      </c>
      <c r="I729" s="1" t="s">
        <v>7111</v>
      </c>
      <c r="J729" s="1" t="s">
        <v>7112</v>
      </c>
      <c r="K729" s="1" t="s">
        <v>7113</v>
      </c>
      <c r="L729" s="1" t="s">
        <v>7114</v>
      </c>
      <c r="M729" s="1" t="s">
        <v>7115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x14ac:dyDescent="0.25">
      <c r="A730">
        <v>14</v>
      </c>
      <c r="B730" s="1" t="s">
        <v>6358</v>
      </c>
      <c r="C730">
        <v>1401</v>
      </c>
      <c r="D730" s="1" t="s">
        <v>6359</v>
      </c>
      <c r="E730">
        <v>140101</v>
      </c>
      <c r="F730" s="1" t="s">
        <v>6360</v>
      </c>
      <c r="G730">
        <v>140101152</v>
      </c>
      <c r="H730">
        <v>152</v>
      </c>
      <c r="I730" s="1" t="s">
        <v>7116</v>
      </c>
      <c r="J730" s="1" t="s">
        <v>7117</v>
      </c>
      <c r="K730" s="1" t="s">
        <v>7118</v>
      </c>
      <c r="L730" s="1" t="s">
        <v>7119</v>
      </c>
      <c r="M730" s="1" t="s">
        <v>7120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x14ac:dyDescent="0.25">
      <c r="A731">
        <v>14</v>
      </c>
      <c r="B731" s="1" t="s">
        <v>6358</v>
      </c>
      <c r="C731">
        <v>1401</v>
      </c>
      <c r="D731" s="1" t="s">
        <v>6359</v>
      </c>
      <c r="E731">
        <v>140101</v>
      </c>
      <c r="F731" s="1" t="s">
        <v>6360</v>
      </c>
      <c r="G731">
        <v>140101153</v>
      </c>
      <c r="H731">
        <v>153</v>
      </c>
      <c r="I731" s="1" t="s">
        <v>7121</v>
      </c>
      <c r="J731" s="1" t="s">
        <v>7122</v>
      </c>
      <c r="K731" s="1" t="s">
        <v>7123</v>
      </c>
      <c r="L731" s="1" t="s">
        <v>7124</v>
      </c>
      <c r="M731" s="1" t="s">
        <v>7125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x14ac:dyDescent="0.25">
      <c r="A732">
        <v>14</v>
      </c>
      <c r="B732" s="1" t="s">
        <v>6358</v>
      </c>
      <c r="C732">
        <v>1401</v>
      </c>
      <c r="D732" s="1" t="s">
        <v>6359</v>
      </c>
      <c r="E732">
        <v>140101</v>
      </c>
      <c r="F732" s="1" t="s">
        <v>6360</v>
      </c>
      <c r="G732">
        <v>140101154</v>
      </c>
      <c r="H732">
        <v>154</v>
      </c>
      <c r="I732" s="1" t="s">
        <v>7126</v>
      </c>
      <c r="J732" s="1" t="s">
        <v>7127</v>
      </c>
      <c r="K732" s="1" t="s">
        <v>7128</v>
      </c>
      <c r="L732" s="1" t="s">
        <v>7129</v>
      </c>
      <c r="M732" s="1" t="s">
        <v>7130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x14ac:dyDescent="0.25">
      <c r="A733">
        <v>14</v>
      </c>
      <c r="B733" s="1" t="s">
        <v>6358</v>
      </c>
      <c r="C733">
        <v>1401</v>
      </c>
      <c r="D733" s="1" t="s">
        <v>6359</v>
      </c>
      <c r="E733">
        <v>140101</v>
      </c>
      <c r="F733" s="1" t="s">
        <v>6360</v>
      </c>
      <c r="G733">
        <v>140101155</v>
      </c>
      <c r="H733">
        <v>155</v>
      </c>
      <c r="I733" s="1" t="s">
        <v>7131</v>
      </c>
      <c r="J733" s="1" t="s">
        <v>7132</v>
      </c>
      <c r="K733" s="1" t="s">
        <v>7133</v>
      </c>
      <c r="L733" s="1" t="s">
        <v>7134</v>
      </c>
      <c r="M733" s="1" t="s">
        <v>7135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x14ac:dyDescent="0.25">
      <c r="A734">
        <v>14</v>
      </c>
      <c r="B734" s="1" t="s">
        <v>6358</v>
      </c>
      <c r="C734">
        <v>1401</v>
      </c>
      <c r="D734" s="1" t="s">
        <v>6359</v>
      </c>
      <c r="E734">
        <v>140101</v>
      </c>
      <c r="F734" s="1" t="s">
        <v>6360</v>
      </c>
      <c r="G734">
        <v>140101156</v>
      </c>
      <c r="H734">
        <v>156</v>
      </c>
      <c r="I734" s="1" t="s">
        <v>7136</v>
      </c>
      <c r="J734" s="1" t="s">
        <v>7137</v>
      </c>
      <c r="K734" s="1" t="s">
        <v>7138</v>
      </c>
      <c r="L734" s="1" t="s">
        <v>7139</v>
      </c>
      <c r="M734" s="1" t="s">
        <v>7140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x14ac:dyDescent="0.25">
      <c r="A735">
        <v>14</v>
      </c>
      <c r="B735" s="1" t="s">
        <v>6358</v>
      </c>
      <c r="C735">
        <v>1401</v>
      </c>
      <c r="D735" s="1" t="s">
        <v>6359</v>
      </c>
      <c r="E735">
        <v>140101</v>
      </c>
      <c r="F735" s="1" t="s">
        <v>6360</v>
      </c>
      <c r="G735">
        <v>140101157</v>
      </c>
      <c r="H735">
        <v>157</v>
      </c>
      <c r="I735" s="1" t="s">
        <v>7141</v>
      </c>
      <c r="J735" s="1" t="s">
        <v>7142</v>
      </c>
      <c r="K735" s="1" t="s">
        <v>7143</v>
      </c>
      <c r="L735" s="1" t="s">
        <v>7144</v>
      </c>
      <c r="M735" s="1" t="s">
        <v>7145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x14ac:dyDescent="0.25">
      <c r="A736">
        <v>14</v>
      </c>
      <c r="B736" s="1" t="s">
        <v>6358</v>
      </c>
      <c r="C736">
        <v>1401</v>
      </c>
      <c r="D736" s="1" t="s">
        <v>6359</v>
      </c>
      <c r="E736">
        <v>140101</v>
      </c>
      <c r="F736" s="1" t="s">
        <v>6360</v>
      </c>
      <c r="G736">
        <v>140101158</v>
      </c>
      <c r="H736">
        <v>158</v>
      </c>
      <c r="I736" s="1" t="s">
        <v>7146</v>
      </c>
      <c r="J736" s="1" t="s">
        <v>7147</v>
      </c>
      <c r="K736" s="1" t="s">
        <v>7148</v>
      </c>
      <c r="L736" s="1" t="s">
        <v>7149</v>
      </c>
      <c r="M736" s="1" t="s">
        <v>7150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x14ac:dyDescent="0.25">
      <c r="A737">
        <v>14</v>
      </c>
      <c r="B737" s="1" t="s">
        <v>6358</v>
      </c>
      <c r="C737">
        <v>1401</v>
      </c>
      <c r="D737" s="1" t="s">
        <v>6359</v>
      </c>
      <c r="E737">
        <v>140101</v>
      </c>
      <c r="F737" s="1" t="s">
        <v>6360</v>
      </c>
      <c r="G737">
        <v>140101159</v>
      </c>
      <c r="H737">
        <v>159</v>
      </c>
      <c r="I737" s="1" t="s">
        <v>7151</v>
      </c>
      <c r="J737" s="1" t="s">
        <v>7152</v>
      </c>
      <c r="K737" s="1" t="s">
        <v>7153</v>
      </c>
      <c r="L737" s="1" t="s">
        <v>7154</v>
      </c>
      <c r="M737" s="1" t="s">
        <v>7155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x14ac:dyDescent="0.25">
      <c r="A738">
        <v>14</v>
      </c>
      <c r="B738" s="1" t="s">
        <v>6358</v>
      </c>
      <c r="C738">
        <v>1401</v>
      </c>
      <c r="D738" s="1" t="s">
        <v>6359</v>
      </c>
      <c r="E738">
        <v>140101</v>
      </c>
      <c r="F738" s="1" t="s">
        <v>6360</v>
      </c>
      <c r="G738">
        <v>140101160</v>
      </c>
      <c r="H738">
        <v>160</v>
      </c>
      <c r="I738" s="1" t="s">
        <v>7156</v>
      </c>
      <c r="J738" s="1" t="s">
        <v>7157</v>
      </c>
      <c r="K738" s="1" t="s">
        <v>7158</v>
      </c>
      <c r="L738" s="1" t="s">
        <v>7159</v>
      </c>
      <c r="M738" s="1" t="s">
        <v>7160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x14ac:dyDescent="0.25">
      <c r="A739">
        <v>14</v>
      </c>
      <c r="B739" s="1" t="s">
        <v>6358</v>
      </c>
      <c r="C739">
        <v>1401</v>
      </c>
      <c r="D739" s="1" t="s">
        <v>6359</v>
      </c>
      <c r="E739">
        <v>140101</v>
      </c>
      <c r="F739" s="1" t="s">
        <v>6360</v>
      </c>
      <c r="G739">
        <v>140101161</v>
      </c>
      <c r="H739">
        <v>161</v>
      </c>
      <c r="I739" s="1" t="s">
        <v>7161</v>
      </c>
      <c r="J739" s="1" t="s">
        <v>7162</v>
      </c>
      <c r="K739" s="1" t="s">
        <v>7163</v>
      </c>
      <c r="L739" s="1" t="s">
        <v>7164</v>
      </c>
      <c r="M739" s="1" t="s">
        <v>7165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x14ac:dyDescent="0.25">
      <c r="A740">
        <v>14</v>
      </c>
      <c r="B740" s="1" t="s">
        <v>6358</v>
      </c>
      <c r="C740">
        <v>1401</v>
      </c>
      <c r="D740" s="1" t="s">
        <v>6359</v>
      </c>
      <c r="E740">
        <v>140101</v>
      </c>
      <c r="F740" s="1" t="s">
        <v>6360</v>
      </c>
      <c r="G740">
        <v>140101162</v>
      </c>
      <c r="H740">
        <v>162</v>
      </c>
      <c r="I740" s="1" t="s">
        <v>7166</v>
      </c>
      <c r="J740" s="1" t="s">
        <v>7167</v>
      </c>
      <c r="K740" s="1" t="s">
        <v>7168</v>
      </c>
      <c r="L740" s="1" t="s">
        <v>7169</v>
      </c>
      <c r="M740" s="1" t="s">
        <v>7170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x14ac:dyDescent="0.25">
      <c r="A741">
        <v>14</v>
      </c>
      <c r="B741" s="1" t="s">
        <v>6358</v>
      </c>
      <c r="C741">
        <v>1401</v>
      </c>
      <c r="D741" s="1" t="s">
        <v>6359</v>
      </c>
      <c r="E741">
        <v>140101</v>
      </c>
      <c r="F741" s="1" t="s">
        <v>6360</v>
      </c>
      <c r="G741">
        <v>140101163</v>
      </c>
      <c r="H741">
        <v>163</v>
      </c>
      <c r="I741" s="1" t="s">
        <v>7171</v>
      </c>
      <c r="J741" s="1" t="s">
        <v>7172</v>
      </c>
      <c r="K741" s="1" t="s">
        <v>7173</v>
      </c>
      <c r="L741" s="1" t="s">
        <v>7174</v>
      </c>
      <c r="M741" s="1" t="s">
        <v>7175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x14ac:dyDescent="0.25">
      <c r="A742">
        <v>14</v>
      </c>
      <c r="B742" s="1" t="s">
        <v>6358</v>
      </c>
      <c r="C742">
        <v>1401</v>
      </c>
      <c r="D742" s="1" t="s">
        <v>6359</v>
      </c>
      <c r="E742">
        <v>140101</v>
      </c>
      <c r="F742" s="1" t="s">
        <v>6360</v>
      </c>
      <c r="G742">
        <v>140101164</v>
      </c>
      <c r="H742">
        <v>164</v>
      </c>
      <c r="I742" s="1" t="s">
        <v>7176</v>
      </c>
      <c r="J742" s="1" t="s">
        <v>7177</v>
      </c>
      <c r="K742" s="1" t="s">
        <v>7178</v>
      </c>
      <c r="L742" s="1" t="s">
        <v>7179</v>
      </c>
      <c r="M742" s="1" t="s">
        <v>7180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x14ac:dyDescent="0.25">
      <c r="A743">
        <v>14</v>
      </c>
      <c r="B743" s="1" t="s">
        <v>6358</v>
      </c>
      <c r="C743">
        <v>1401</v>
      </c>
      <c r="D743" s="1" t="s">
        <v>6359</v>
      </c>
      <c r="E743">
        <v>140101</v>
      </c>
      <c r="F743" s="1" t="s">
        <v>6360</v>
      </c>
      <c r="G743">
        <v>140101165</v>
      </c>
      <c r="H743">
        <v>165</v>
      </c>
      <c r="I743" s="1" t="s">
        <v>7181</v>
      </c>
      <c r="J743" s="1" t="s">
        <v>7182</v>
      </c>
      <c r="K743" s="1" t="s">
        <v>7183</v>
      </c>
      <c r="L743" s="1" t="s">
        <v>7184</v>
      </c>
      <c r="M743" s="1" t="s">
        <v>7185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x14ac:dyDescent="0.25">
      <c r="A744">
        <v>14</v>
      </c>
      <c r="B744" s="1" t="s">
        <v>6358</v>
      </c>
      <c r="C744">
        <v>1401</v>
      </c>
      <c r="D744" s="1" t="s">
        <v>6359</v>
      </c>
      <c r="E744">
        <v>140101</v>
      </c>
      <c r="F744" s="1" t="s">
        <v>6360</v>
      </c>
      <c r="G744">
        <v>140101166</v>
      </c>
      <c r="H744">
        <v>166</v>
      </c>
      <c r="I744" s="1" t="s">
        <v>7186</v>
      </c>
      <c r="J744" s="1" t="s">
        <v>7187</v>
      </c>
      <c r="K744" s="1" t="s">
        <v>7188</v>
      </c>
      <c r="L744" s="1" t="s">
        <v>7189</v>
      </c>
      <c r="M744" s="1" t="s">
        <v>7190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x14ac:dyDescent="0.25">
      <c r="A745">
        <v>14</v>
      </c>
      <c r="B745" s="1" t="s">
        <v>6358</v>
      </c>
      <c r="C745">
        <v>1401</v>
      </c>
      <c r="D745" s="1" t="s">
        <v>6359</v>
      </c>
      <c r="E745">
        <v>140101</v>
      </c>
      <c r="F745" s="1" t="s">
        <v>6360</v>
      </c>
      <c r="G745">
        <v>140101167</v>
      </c>
      <c r="H745">
        <v>167</v>
      </c>
      <c r="I745" s="1" t="s">
        <v>7191</v>
      </c>
      <c r="J745" s="1" t="s">
        <v>7192</v>
      </c>
      <c r="K745" s="1" t="s">
        <v>7193</v>
      </c>
      <c r="L745" s="1" t="s">
        <v>7194</v>
      </c>
      <c r="M745" s="1" t="s">
        <v>7195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x14ac:dyDescent="0.25">
      <c r="A746">
        <v>14</v>
      </c>
      <c r="B746" s="1" t="s">
        <v>6358</v>
      </c>
      <c r="C746">
        <v>1401</v>
      </c>
      <c r="D746" s="1" t="s">
        <v>6359</v>
      </c>
      <c r="E746">
        <v>140101</v>
      </c>
      <c r="F746" s="1" t="s">
        <v>6360</v>
      </c>
      <c r="G746">
        <v>140101168</v>
      </c>
      <c r="H746">
        <v>168</v>
      </c>
      <c r="I746" s="1" t="s">
        <v>7196</v>
      </c>
      <c r="J746" s="1" t="s">
        <v>7197</v>
      </c>
      <c r="K746" s="1" t="s">
        <v>7198</v>
      </c>
      <c r="L746" s="1" t="s">
        <v>7199</v>
      </c>
      <c r="M746" s="1" t="s">
        <v>7200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x14ac:dyDescent="0.25">
      <c r="A747">
        <v>14</v>
      </c>
      <c r="B747" s="1" t="s">
        <v>6358</v>
      </c>
      <c r="C747">
        <v>1401</v>
      </c>
      <c r="D747" s="1" t="s">
        <v>6359</v>
      </c>
      <c r="E747">
        <v>140101</v>
      </c>
      <c r="F747" s="1" t="s">
        <v>6360</v>
      </c>
      <c r="G747">
        <v>140101169</v>
      </c>
      <c r="H747">
        <v>169</v>
      </c>
      <c r="I747" s="1" t="s">
        <v>7201</v>
      </c>
      <c r="J747" s="1" t="s">
        <v>7202</v>
      </c>
      <c r="K747" s="1" t="s">
        <v>7203</v>
      </c>
      <c r="L747" s="1" t="s">
        <v>7204</v>
      </c>
      <c r="M747" s="1" t="s">
        <v>7205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x14ac:dyDescent="0.25">
      <c r="A748">
        <v>14</v>
      </c>
      <c r="B748" s="1" t="s">
        <v>6358</v>
      </c>
      <c r="C748">
        <v>1401</v>
      </c>
      <c r="D748" s="1" t="s">
        <v>6359</v>
      </c>
      <c r="E748">
        <v>140101</v>
      </c>
      <c r="F748" s="1" t="s">
        <v>6360</v>
      </c>
      <c r="G748">
        <v>140101170</v>
      </c>
      <c r="H748">
        <v>170</v>
      </c>
      <c r="I748" s="1" t="s">
        <v>7206</v>
      </c>
      <c r="J748" s="1" t="s">
        <v>7207</v>
      </c>
      <c r="K748" s="1" t="s">
        <v>7208</v>
      </c>
      <c r="L748" s="1" t="s">
        <v>7209</v>
      </c>
      <c r="M748" s="1" t="s">
        <v>7210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x14ac:dyDescent="0.25">
      <c r="A749">
        <v>14</v>
      </c>
      <c r="B749" s="1" t="s">
        <v>6358</v>
      </c>
      <c r="C749">
        <v>1401</v>
      </c>
      <c r="D749" s="1" t="s">
        <v>6359</v>
      </c>
      <c r="E749">
        <v>140101</v>
      </c>
      <c r="F749" s="1" t="s">
        <v>6360</v>
      </c>
      <c r="G749">
        <v>140101171</v>
      </c>
      <c r="H749">
        <v>171</v>
      </c>
      <c r="I749" s="1" t="s">
        <v>7211</v>
      </c>
      <c r="J749" s="1" t="s">
        <v>7212</v>
      </c>
      <c r="K749" s="1" t="s">
        <v>7213</v>
      </c>
      <c r="L749" s="1" t="s">
        <v>7214</v>
      </c>
      <c r="M749" s="1" t="s">
        <v>7215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x14ac:dyDescent="0.25">
      <c r="A750">
        <v>14</v>
      </c>
      <c r="B750" s="1" t="s">
        <v>6358</v>
      </c>
      <c r="C750">
        <v>1401</v>
      </c>
      <c r="D750" s="1" t="s">
        <v>6359</v>
      </c>
      <c r="E750">
        <v>140101</v>
      </c>
      <c r="F750" s="1" t="s">
        <v>6360</v>
      </c>
      <c r="G750">
        <v>140101172</v>
      </c>
      <c r="H750">
        <v>172</v>
      </c>
      <c r="I750" s="1" t="s">
        <v>7216</v>
      </c>
      <c r="J750" s="1" t="s">
        <v>7217</v>
      </c>
      <c r="K750" s="1" t="s">
        <v>7218</v>
      </c>
      <c r="L750" s="1" t="s">
        <v>7219</v>
      </c>
      <c r="M750" s="1" t="s">
        <v>7220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x14ac:dyDescent="0.25">
      <c r="A751">
        <v>14</v>
      </c>
      <c r="B751" s="1" t="s">
        <v>6358</v>
      </c>
      <c r="C751">
        <v>1401</v>
      </c>
      <c r="D751" s="1" t="s">
        <v>6359</v>
      </c>
      <c r="E751">
        <v>140101</v>
      </c>
      <c r="F751" s="1" t="s">
        <v>6360</v>
      </c>
      <c r="G751">
        <v>140101173</v>
      </c>
      <c r="H751">
        <v>173</v>
      </c>
      <c r="I751" s="1" t="s">
        <v>7221</v>
      </c>
      <c r="J751" s="1" t="s">
        <v>7222</v>
      </c>
      <c r="K751" s="1" t="s">
        <v>7223</v>
      </c>
      <c r="L751" s="1" t="s">
        <v>7224</v>
      </c>
      <c r="M751" s="1" t="s">
        <v>7225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x14ac:dyDescent="0.25">
      <c r="A752">
        <v>14</v>
      </c>
      <c r="B752" s="1" t="s">
        <v>6358</v>
      </c>
      <c r="C752">
        <v>1401</v>
      </c>
      <c r="D752" s="1" t="s">
        <v>6359</v>
      </c>
      <c r="E752">
        <v>140101</v>
      </c>
      <c r="F752" s="1" t="s">
        <v>6360</v>
      </c>
      <c r="G752">
        <v>140101174</v>
      </c>
      <c r="H752">
        <v>174</v>
      </c>
      <c r="I752" s="1" t="s">
        <v>7226</v>
      </c>
      <c r="J752" s="1" t="s">
        <v>7227</v>
      </c>
      <c r="K752" s="1" t="s">
        <v>7228</v>
      </c>
      <c r="L752" s="1" t="s">
        <v>7229</v>
      </c>
      <c r="M752" s="1" t="s">
        <v>7230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x14ac:dyDescent="0.25">
      <c r="A753">
        <v>14</v>
      </c>
      <c r="B753" s="1" t="s">
        <v>6358</v>
      </c>
      <c r="C753">
        <v>1401</v>
      </c>
      <c r="D753" s="1" t="s">
        <v>6359</v>
      </c>
      <c r="E753">
        <v>140101</v>
      </c>
      <c r="F753" s="1" t="s">
        <v>6360</v>
      </c>
      <c r="G753">
        <v>140101175</v>
      </c>
      <c r="H753">
        <v>175</v>
      </c>
      <c r="I753" s="1" t="s">
        <v>7231</v>
      </c>
      <c r="J753" s="1" t="s">
        <v>7232</v>
      </c>
      <c r="K753" s="1" t="s">
        <v>7233</v>
      </c>
      <c r="L753" s="1" t="s">
        <v>7234</v>
      </c>
      <c r="M753" s="1" t="s">
        <v>7235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x14ac:dyDescent="0.25">
      <c r="A754">
        <v>14</v>
      </c>
      <c r="B754" s="1" t="s">
        <v>6358</v>
      </c>
      <c r="C754">
        <v>1401</v>
      </c>
      <c r="D754" s="1" t="s">
        <v>6359</v>
      </c>
      <c r="E754">
        <v>140101</v>
      </c>
      <c r="F754" s="1" t="s">
        <v>6360</v>
      </c>
      <c r="G754">
        <v>140101176</v>
      </c>
      <c r="H754">
        <v>176</v>
      </c>
      <c r="I754" s="1" t="s">
        <v>7236</v>
      </c>
      <c r="J754" s="1" t="s">
        <v>7237</v>
      </c>
      <c r="K754" s="1" t="s">
        <v>7238</v>
      </c>
      <c r="L754" s="1" t="s">
        <v>7239</v>
      </c>
      <c r="M754" s="1" t="s">
        <v>7240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x14ac:dyDescent="0.25">
      <c r="A755">
        <v>14</v>
      </c>
      <c r="B755" s="1" t="s">
        <v>6358</v>
      </c>
      <c r="C755">
        <v>1401</v>
      </c>
      <c r="D755" s="1" t="s">
        <v>6359</v>
      </c>
      <c r="E755">
        <v>140101</v>
      </c>
      <c r="F755" s="1" t="s">
        <v>6360</v>
      </c>
      <c r="G755">
        <v>140101177</v>
      </c>
      <c r="H755">
        <v>177</v>
      </c>
      <c r="I755" s="1" t="s">
        <v>7241</v>
      </c>
      <c r="J755" s="1" t="s">
        <v>7242</v>
      </c>
      <c r="K755" s="1" t="s">
        <v>7243</v>
      </c>
      <c r="L755" s="1" t="s">
        <v>7244</v>
      </c>
      <c r="M755" s="1" t="s">
        <v>7245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x14ac:dyDescent="0.25">
      <c r="A756">
        <v>14</v>
      </c>
      <c r="B756" s="1" t="s">
        <v>6358</v>
      </c>
      <c r="C756">
        <v>1401</v>
      </c>
      <c r="D756" s="1" t="s">
        <v>6359</v>
      </c>
      <c r="E756">
        <v>140101</v>
      </c>
      <c r="F756" s="1" t="s">
        <v>6360</v>
      </c>
      <c r="G756">
        <v>140101178</v>
      </c>
      <c r="H756">
        <v>178</v>
      </c>
      <c r="I756" s="1" t="s">
        <v>7246</v>
      </c>
      <c r="J756" s="1" t="s">
        <v>7247</v>
      </c>
      <c r="K756" s="1" t="s">
        <v>7248</v>
      </c>
      <c r="L756" s="1" t="s">
        <v>7249</v>
      </c>
      <c r="M756" s="1" t="s">
        <v>7250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x14ac:dyDescent="0.25">
      <c r="A757">
        <v>14</v>
      </c>
      <c r="B757" s="1" t="s">
        <v>6358</v>
      </c>
      <c r="C757">
        <v>1401</v>
      </c>
      <c r="D757" s="1" t="s">
        <v>6359</v>
      </c>
      <c r="E757">
        <v>140101</v>
      </c>
      <c r="F757" s="1" t="s">
        <v>6360</v>
      </c>
      <c r="G757">
        <v>140101179</v>
      </c>
      <c r="H757">
        <v>179</v>
      </c>
      <c r="I757" s="1" t="s">
        <v>7251</v>
      </c>
      <c r="J757" s="1" t="s">
        <v>7252</v>
      </c>
      <c r="K757" s="1" t="s">
        <v>7253</v>
      </c>
      <c r="L757" s="1" t="s">
        <v>7254</v>
      </c>
      <c r="M757" s="1" t="s">
        <v>7255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x14ac:dyDescent="0.25">
      <c r="A758">
        <v>14</v>
      </c>
      <c r="B758" s="1" t="s">
        <v>6358</v>
      </c>
      <c r="C758">
        <v>1401</v>
      </c>
      <c r="D758" s="1" t="s">
        <v>6359</v>
      </c>
      <c r="E758">
        <v>140101</v>
      </c>
      <c r="F758" s="1" t="s">
        <v>6360</v>
      </c>
      <c r="G758">
        <v>140101180</v>
      </c>
      <c r="H758">
        <v>180</v>
      </c>
      <c r="I758" s="1" t="s">
        <v>7256</v>
      </c>
      <c r="J758" s="1" t="s">
        <v>7257</v>
      </c>
      <c r="K758" s="1" t="s">
        <v>7258</v>
      </c>
      <c r="L758" s="1" t="s">
        <v>7259</v>
      </c>
      <c r="M758" s="1" t="s">
        <v>7260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x14ac:dyDescent="0.25">
      <c r="A759">
        <v>14</v>
      </c>
      <c r="B759" s="1" t="s">
        <v>6358</v>
      </c>
      <c r="C759">
        <v>1401</v>
      </c>
      <c r="D759" s="1" t="s">
        <v>6359</v>
      </c>
      <c r="E759">
        <v>140101</v>
      </c>
      <c r="F759" s="1" t="s">
        <v>6360</v>
      </c>
      <c r="G759">
        <v>140101181</v>
      </c>
      <c r="H759">
        <v>181</v>
      </c>
      <c r="I759" s="1" t="s">
        <v>7261</v>
      </c>
      <c r="J759" s="1" t="s">
        <v>7262</v>
      </c>
      <c r="K759" s="1" t="s">
        <v>7263</v>
      </c>
      <c r="L759" s="1" t="s">
        <v>7264</v>
      </c>
      <c r="M759" s="1" t="s">
        <v>7265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x14ac:dyDescent="0.25">
      <c r="A760">
        <v>14</v>
      </c>
      <c r="B760" s="1" t="s">
        <v>6358</v>
      </c>
      <c r="C760">
        <v>1401</v>
      </c>
      <c r="D760" s="1" t="s">
        <v>6359</v>
      </c>
      <c r="E760">
        <v>140101</v>
      </c>
      <c r="F760" s="1" t="s">
        <v>6360</v>
      </c>
      <c r="G760">
        <v>140101182</v>
      </c>
      <c r="H760">
        <v>182</v>
      </c>
      <c r="I760" s="1" t="s">
        <v>7266</v>
      </c>
      <c r="J760" s="1" t="s">
        <v>7267</v>
      </c>
      <c r="K760" s="1" t="s">
        <v>7268</v>
      </c>
      <c r="L760" s="1" t="s">
        <v>7269</v>
      </c>
      <c r="M760" s="1" t="s">
        <v>7270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x14ac:dyDescent="0.25">
      <c r="A761">
        <v>14</v>
      </c>
      <c r="B761" s="1" t="s">
        <v>6358</v>
      </c>
      <c r="C761">
        <v>1401</v>
      </c>
      <c r="D761" s="1" t="s">
        <v>6359</v>
      </c>
      <c r="E761">
        <v>140101</v>
      </c>
      <c r="F761" s="1" t="s">
        <v>6360</v>
      </c>
      <c r="G761">
        <v>140101183</v>
      </c>
      <c r="H761">
        <v>183</v>
      </c>
      <c r="I761" s="1" t="s">
        <v>7271</v>
      </c>
      <c r="J761" s="1" t="s">
        <v>7272</v>
      </c>
      <c r="K761" s="1" t="s">
        <v>7273</v>
      </c>
      <c r="L761" s="1" t="s">
        <v>7274</v>
      </c>
      <c r="M761" s="1" t="s">
        <v>7275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x14ac:dyDescent="0.25">
      <c r="A762">
        <v>14</v>
      </c>
      <c r="B762" s="1" t="s">
        <v>6358</v>
      </c>
      <c r="C762">
        <v>1401</v>
      </c>
      <c r="D762" s="1" t="s">
        <v>6359</v>
      </c>
      <c r="E762">
        <v>140101</v>
      </c>
      <c r="F762" s="1" t="s">
        <v>6360</v>
      </c>
      <c r="G762">
        <v>140101184</v>
      </c>
      <c r="H762">
        <v>184</v>
      </c>
      <c r="I762" s="1" t="s">
        <v>7276</v>
      </c>
      <c r="J762" s="1" t="s">
        <v>7277</v>
      </c>
      <c r="K762" s="1" t="s">
        <v>7278</v>
      </c>
      <c r="L762" s="1" t="s">
        <v>7279</v>
      </c>
      <c r="M762" s="1" t="s">
        <v>7280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x14ac:dyDescent="0.25">
      <c r="A763">
        <v>14</v>
      </c>
      <c r="B763" s="1" t="s">
        <v>6358</v>
      </c>
      <c r="C763">
        <v>1401</v>
      </c>
      <c r="D763" s="1" t="s">
        <v>6359</v>
      </c>
      <c r="E763">
        <v>140101</v>
      </c>
      <c r="F763" s="1" t="s">
        <v>6360</v>
      </c>
      <c r="G763">
        <v>140101185</v>
      </c>
      <c r="H763">
        <v>185</v>
      </c>
      <c r="I763" s="1" t="s">
        <v>7281</v>
      </c>
      <c r="J763" s="1" t="s">
        <v>7282</v>
      </c>
      <c r="K763" s="1" t="s">
        <v>7283</v>
      </c>
      <c r="L763" s="1" t="s">
        <v>7284</v>
      </c>
      <c r="M763" s="1" t="s">
        <v>7285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x14ac:dyDescent="0.25">
      <c r="A764">
        <v>14</v>
      </c>
      <c r="B764" s="1" t="s">
        <v>6358</v>
      </c>
      <c r="C764">
        <v>1401</v>
      </c>
      <c r="D764" s="1" t="s">
        <v>6359</v>
      </c>
      <c r="E764">
        <v>140101</v>
      </c>
      <c r="F764" s="1" t="s">
        <v>6360</v>
      </c>
      <c r="G764">
        <v>140101186</v>
      </c>
      <c r="H764">
        <v>186</v>
      </c>
      <c r="I764" s="1" t="s">
        <v>7286</v>
      </c>
      <c r="J764" s="1" t="s">
        <v>7287</v>
      </c>
      <c r="K764" s="1" t="s">
        <v>7288</v>
      </c>
      <c r="L764" s="1" t="s">
        <v>7289</v>
      </c>
      <c r="M764" s="1" t="s">
        <v>7290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x14ac:dyDescent="0.25">
      <c r="A765">
        <v>14</v>
      </c>
      <c r="B765" s="1" t="s">
        <v>6358</v>
      </c>
      <c r="C765">
        <v>1401</v>
      </c>
      <c r="D765" s="1" t="s">
        <v>6359</v>
      </c>
      <c r="E765">
        <v>140101</v>
      </c>
      <c r="F765" s="1" t="s">
        <v>6360</v>
      </c>
      <c r="G765">
        <v>140101187</v>
      </c>
      <c r="H765">
        <v>187</v>
      </c>
      <c r="I765" s="1" t="s">
        <v>7291</v>
      </c>
      <c r="J765" s="1" t="s">
        <v>7292</v>
      </c>
      <c r="K765" s="1" t="s">
        <v>7293</v>
      </c>
      <c r="L765" s="1" t="s">
        <v>7294</v>
      </c>
      <c r="M765" s="1" t="s">
        <v>7295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x14ac:dyDescent="0.25">
      <c r="A766">
        <v>14</v>
      </c>
      <c r="B766" s="1" t="s">
        <v>6358</v>
      </c>
      <c r="C766">
        <v>1401</v>
      </c>
      <c r="D766" s="1" t="s">
        <v>6359</v>
      </c>
      <c r="E766">
        <v>140101</v>
      </c>
      <c r="F766" s="1" t="s">
        <v>6360</v>
      </c>
      <c r="G766">
        <v>140101188</v>
      </c>
      <c r="H766">
        <v>188</v>
      </c>
      <c r="I766" s="1" t="s">
        <v>7296</v>
      </c>
      <c r="J766" s="1" t="s">
        <v>7297</v>
      </c>
      <c r="K766" s="1" t="s">
        <v>7298</v>
      </c>
      <c r="L766" s="1" t="s">
        <v>7299</v>
      </c>
      <c r="M766" s="1" t="s">
        <v>7300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x14ac:dyDescent="0.25">
      <c r="A767">
        <v>14</v>
      </c>
      <c r="B767" s="1" t="s">
        <v>6358</v>
      </c>
      <c r="C767">
        <v>1401</v>
      </c>
      <c r="D767" s="1" t="s">
        <v>6359</v>
      </c>
      <c r="E767">
        <v>140101</v>
      </c>
      <c r="F767" s="1" t="s">
        <v>6360</v>
      </c>
      <c r="G767">
        <v>140101189</v>
      </c>
      <c r="H767">
        <v>189</v>
      </c>
      <c r="I767" s="1" t="s">
        <v>7301</v>
      </c>
      <c r="J767" s="1" t="s">
        <v>7302</v>
      </c>
      <c r="K767" s="1" t="s">
        <v>7303</v>
      </c>
      <c r="L767" s="1" t="s">
        <v>7304</v>
      </c>
      <c r="M767" s="1" t="s">
        <v>7305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x14ac:dyDescent="0.25">
      <c r="A768">
        <v>14</v>
      </c>
      <c r="B768" s="1" t="s">
        <v>6358</v>
      </c>
      <c r="C768">
        <v>1401</v>
      </c>
      <c r="D768" s="1" t="s">
        <v>6359</v>
      </c>
      <c r="E768">
        <v>140101</v>
      </c>
      <c r="F768" s="1" t="s">
        <v>6360</v>
      </c>
      <c r="G768">
        <v>140101190</v>
      </c>
      <c r="H768">
        <v>190</v>
      </c>
      <c r="I768" s="1" t="s">
        <v>7306</v>
      </c>
      <c r="J768" s="1" t="s">
        <v>7307</v>
      </c>
      <c r="K768" s="1" t="s">
        <v>7308</v>
      </c>
      <c r="L768" s="1" t="s">
        <v>7309</v>
      </c>
      <c r="M768" s="1" t="s">
        <v>7310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x14ac:dyDescent="0.25">
      <c r="A769">
        <v>14</v>
      </c>
      <c r="B769" s="1" t="s">
        <v>6358</v>
      </c>
      <c r="C769">
        <v>1401</v>
      </c>
      <c r="D769" s="1" t="s">
        <v>6359</v>
      </c>
      <c r="E769">
        <v>140101</v>
      </c>
      <c r="F769" s="1" t="s">
        <v>6360</v>
      </c>
      <c r="G769">
        <v>140101191</v>
      </c>
      <c r="H769">
        <v>191</v>
      </c>
      <c r="I769" s="1" t="s">
        <v>7311</v>
      </c>
      <c r="J769" s="1" t="s">
        <v>7312</v>
      </c>
      <c r="K769" s="1" t="s">
        <v>7313</v>
      </c>
      <c r="L769" s="1" t="s">
        <v>7314</v>
      </c>
      <c r="M769" s="1" t="s">
        <v>7315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x14ac:dyDescent="0.25">
      <c r="A770">
        <v>14</v>
      </c>
      <c r="B770" s="1" t="s">
        <v>6358</v>
      </c>
      <c r="C770">
        <v>1401</v>
      </c>
      <c r="D770" s="1" t="s">
        <v>6359</v>
      </c>
      <c r="E770">
        <v>140101</v>
      </c>
      <c r="F770" s="1" t="s">
        <v>6360</v>
      </c>
      <c r="G770">
        <v>140101192</v>
      </c>
      <c r="H770">
        <v>192</v>
      </c>
      <c r="I770" s="1" t="s">
        <v>7316</v>
      </c>
      <c r="J770" s="1" t="s">
        <v>7317</v>
      </c>
      <c r="K770" s="1" t="s">
        <v>7318</v>
      </c>
      <c r="L770" s="1" t="s">
        <v>7319</v>
      </c>
      <c r="M770" s="1" t="s">
        <v>7320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x14ac:dyDescent="0.25">
      <c r="A771">
        <v>14</v>
      </c>
      <c r="B771" s="1" t="s">
        <v>6358</v>
      </c>
      <c r="C771">
        <v>1401</v>
      </c>
      <c r="D771" s="1" t="s">
        <v>6359</v>
      </c>
      <c r="E771">
        <v>140101</v>
      </c>
      <c r="F771" s="1" t="s">
        <v>6360</v>
      </c>
      <c r="G771">
        <v>140101193</v>
      </c>
      <c r="H771">
        <v>193</v>
      </c>
      <c r="I771" s="1" t="s">
        <v>7321</v>
      </c>
      <c r="J771" s="1" t="s">
        <v>7322</v>
      </c>
      <c r="K771" s="1" t="s">
        <v>7323</v>
      </c>
      <c r="L771" s="1" t="s">
        <v>7324</v>
      </c>
      <c r="M771" s="1" t="s">
        <v>7325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x14ac:dyDescent="0.25">
      <c r="A772">
        <v>14</v>
      </c>
      <c r="B772" s="1" t="s">
        <v>6358</v>
      </c>
      <c r="C772">
        <v>1401</v>
      </c>
      <c r="D772" s="1" t="s">
        <v>6359</v>
      </c>
      <c r="E772">
        <v>140101</v>
      </c>
      <c r="F772" s="1" t="s">
        <v>6360</v>
      </c>
      <c r="G772">
        <v>140101194</v>
      </c>
      <c r="H772">
        <v>194</v>
      </c>
      <c r="I772" s="1" t="s">
        <v>7326</v>
      </c>
      <c r="J772" s="1" t="s">
        <v>7327</v>
      </c>
      <c r="K772" s="1" t="s">
        <v>7328</v>
      </c>
      <c r="L772" s="1" t="s">
        <v>7329</v>
      </c>
      <c r="M772" s="1" t="s">
        <v>7330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x14ac:dyDescent="0.25">
      <c r="A773">
        <v>14</v>
      </c>
      <c r="B773" s="1" t="s">
        <v>6358</v>
      </c>
      <c r="C773">
        <v>1401</v>
      </c>
      <c r="D773" s="1" t="s">
        <v>6359</v>
      </c>
      <c r="E773">
        <v>140101</v>
      </c>
      <c r="F773" s="1" t="s">
        <v>6360</v>
      </c>
      <c r="G773">
        <v>140101195</v>
      </c>
      <c r="H773">
        <v>195</v>
      </c>
      <c r="I773" s="1" t="s">
        <v>7331</v>
      </c>
      <c r="J773" s="1" t="s">
        <v>7332</v>
      </c>
      <c r="K773" s="1" t="s">
        <v>7333</v>
      </c>
      <c r="L773" s="1" t="s">
        <v>7334</v>
      </c>
      <c r="M773" s="1" t="s">
        <v>7335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x14ac:dyDescent="0.25">
      <c r="A774">
        <v>14</v>
      </c>
      <c r="B774" s="1" t="s">
        <v>6358</v>
      </c>
      <c r="C774">
        <v>1401</v>
      </c>
      <c r="D774" s="1" t="s">
        <v>6359</v>
      </c>
      <c r="E774">
        <v>140101</v>
      </c>
      <c r="F774" s="1" t="s">
        <v>6360</v>
      </c>
      <c r="G774">
        <v>140101196</v>
      </c>
      <c r="H774">
        <v>196</v>
      </c>
      <c r="I774" s="1" t="s">
        <v>7336</v>
      </c>
      <c r="J774" s="1" t="s">
        <v>7337</v>
      </c>
      <c r="K774" s="1" t="s">
        <v>7338</v>
      </c>
      <c r="L774" s="1" t="s">
        <v>7339</v>
      </c>
      <c r="M774" s="1" t="s">
        <v>7340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x14ac:dyDescent="0.25">
      <c r="A775">
        <v>14</v>
      </c>
      <c r="B775" s="1" t="s">
        <v>6358</v>
      </c>
      <c r="C775">
        <v>1401</v>
      </c>
      <c r="D775" s="1" t="s">
        <v>6359</v>
      </c>
      <c r="E775">
        <v>140101</v>
      </c>
      <c r="F775" s="1" t="s">
        <v>6360</v>
      </c>
      <c r="G775">
        <v>140101197</v>
      </c>
      <c r="H775">
        <v>197</v>
      </c>
      <c r="I775" s="1" t="s">
        <v>7341</v>
      </c>
      <c r="J775" s="1" t="s">
        <v>7342</v>
      </c>
      <c r="K775" s="1" t="s">
        <v>7343</v>
      </c>
      <c r="L775" s="1" t="s">
        <v>7344</v>
      </c>
      <c r="M775" s="1" t="s">
        <v>7345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x14ac:dyDescent="0.25">
      <c r="A776">
        <v>14</v>
      </c>
      <c r="B776" s="1" t="s">
        <v>6358</v>
      </c>
      <c r="C776">
        <v>1401</v>
      </c>
      <c r="D776" s="1" t="s">
        <v>6359</v>
      </c>
      <c r="E776">
        <v>140101</v>
      </c>
      <c r="F776" s="1" t="s">
        <v>6360</v>
      </c>
      <c r="G776">
        <v>140101198</v>
      </c>
      <c r="H776">
        <v>198</v>
      </c>
      <c r="I776" s="1" t="s">
        <v>7346</v>
      </c>
      <c r="J776" s="1" t="s">
        <v>7347</v>
      </c>
      <c r="K776" s="1" t="s">
        <v>7348</v>
      </c>
      <c r="L776" s="1" t="s">
        <v>7349</v>
      </c>
      <c r="M776" s="1" t="s">
        <v>7350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x14ac:dyDescent="0.25">
      <c r="A777">
        <v>14</v>
      </c>
      <c r="B777" s="1" t="s">
        <v>6358</v>
      </c>
      <c r="C777">
        <v>1401</v>
      </c>
      <c r="D777" s="1" t="s">
        <v>6359</v>
      </c>
      <c r="E777">
        <v>140101</v>
      </c>
      <c r="F777" s="1" t="s">
        <v>6360</v>
      </c>
      <c r="G777">
        <v>140101199</v>
      </c>
      <c r="H777">
        <v>199</v>
      </c>
      <c r="I777" s="1" t="s">
        <v>7351</v>
      </c>
      <c r="J777" s="1" t="s">
        <v>7352</v>
      </c>
      <c r="K777" s="1" t="s">
        <v>7353</v>
      </c>
      <c r="L777" s="1" t="s">
        <v>7354</v>
      </c>
      <c r="M777" s="1" t="s">
        <v>7355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x14ac:dyDescent="0.25">
      <c r="A778">
        <v>14</v>
      </c>
      <c r="B778" s="1" t="s">
        <v>6358</v>
      </c>
      <c r="C778">
        <v>1401</v>
      </c>
      <c r="D778" s="1" t="s">
        <v>6359</v>
      </c>
      <c r="E778">
        <v>140101</v>
      </c>
      <c r="F778" s="1" t="s">
        <v>6360</v>
      </c>
      <c r="G778">
        <v>140101200</v>
      </c>
      <c r="H778">
        <v>200</v>
      </c>
      <c r="I778" s="1" t="s">
        <v>7356</v>
      </c>
      <c r="J778" s="1" t="s">
        <v>7357</v>
      </c>
      <c r="K778" s="1" t="s">
        <v>7358</v>
      </c>
      <c r="L778" s="1" t="s">
        <v>7359</v>
      </c>
      <c r="M778" s="1" t="s">
        <v>7360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x14ac:dyDescent="0.25">
      <c r="A779">
        <v>14</v>
      </c>
      <c r="B779" s="1" t="s">
        <v>6358</v>
      </c>
      <c r="C779">
        <v>1401</v>
      </c>
      <c r="D779" s="1" t="s">
        <v>6359</v>
      </c>
      <c r="E779">
        <v>140101</v>
      </c>
      <c r="F779" s="1" t="s">
        <v>6360</v>
      </c>
      <c r="G779">
        <v>140101201</v>
      </c>
      <c r="H779">
        <v>201</v>
      </c>
      <c r="I779" s="1" t="s">
        <v>7361</v>
      </c>
      <c r="J779" s="1" t="s">
        <v>7362</v>
      </c>
      <c r="K779" s="1" t="s">
        <v>7363</v>
      </c>
      <c r="L779" s="1" t="s">
        <v>7364</v>
      </c>
      <c r="M779" s="1" t="s">
        <v>7365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x14ac:dyDescent="0.25">
      <c r="A780">
        <v>14</v>
      </c>
      <c r="B780" s="1" t="s">
        <v>6358</v>
      </c>
      <c r="C780">
        <v>1401</v>
      </c>
      <c r="D780" s="1" t="s">
        <v>6359</v>
      </c>
      <c r="E780">
        <v>140101</v>
      </c>
      <c r="F780" s="1" t="s">
        <v>6360</v>
      </c>
      <c r="G780">
        <v>140101202</v>
      </c>
      <c r="H780">
        <v>202</v>
      </c>
      <c r="I780" s="1" t="s">
        <v>7366</v>
      </c>
      <c r="J780" s="1" t="s">
        <v>7367</v>
      </c>
      <c r="K780" s="1" t="s">
        <v>7368</v>
      </c>
      <c r="L780" s="1" t="s">
        <v>7369</v>
      </c>
      <c r="M780" s="1" t="s">
        <v>7370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x14ac:dyDescent="0.25">
      <c r="A781">
        <v>14</v>
      </c>
      <c r="B781" s="1" t="s">
        <v>6358</v>
      </c>
      <c r="C781">
        <v>1401</v>
      </c>
      <c r="D781" s="1" t="s">
        <v>6359</v>
      </c>
      <c r="E781">
        <v>140101</v>
      </c>
      <c r="F781" s="1" t="s">
        <v>6360</v>
      </c>
      <c r="G781">
        <v>140101203</v>
      </c>
      <c r="H781">
        <v>203</v>
      </c>
      <c r="I781" s="1" t="s">
        <v>7371</v>
      </c>
      <c r="J781" s="1" t="s">
        <v>7372</v>
      </c>
      <c r="K781" s="1" t="s">
        <v>7373</v>
      </c>
      <c r="L781" s="1" t="s">
        <v>7374</v>
      </c>
      <c r="M781" s="1" t="s">
        <v>7375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x14ac:dyDescent="0.25">
      <c r="A782">
        <v>14</v>
      </c>
      <c r="B782" s="1" t="s">
        <v>6358</v>
      </c>
      <c r="C782">
        <v>1401</v>
      </c>
      <c r="D782" s="1" t="s">
        <v>6359</v>
      </c>
      <c r="E782">
        <v>140101</v>
      </c>
      <c r="F782" s="1" t="s">
        <v>6360</v>
      </c>
      <c r="G782">
        <v>140101204</v>
      </c>
      <c r="H782">
        <v>204</v>
      </c>
      <c r="I782" s="1" t="s">
        <v>7376</v>
      </c>
      <c r="J782" s="1" t="s">
        <v>7377</v>
      </c>
      <c r="K782" s="1" t="s">
        <v>7378</v>
      </c>
      <c r="L782" s="1" t="s">
        <v>7379</v>
      </c>
      <c r="M782" s="1" t="s">
        <v>7380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x14ac:dyDescent="0.25">
      <c r="A783">
        <v>14</v>
      </c>
      <c r="B783" s="1" t="s">
        <v>6358</v>
      </c>
      <c r="C783">
        <v>1401</v>
      </c>
      <c r="D783" s="1" t="s">
        <v>6359</v>
      </c>
      <c r="E783">
        <v>140101</v>
      </c>
      <c r="F783" s="1" t="s">
        <v>6360</v>
      </c>
      <c r="G783">
        <v>140101205</v>
      </c>
      <c r="H783">
        <v>205</v>
      </c>
      <c r="I783" s="1" t="s">
        <v>7381</v>
      </c>
      <c r="J783" s="1" t="s">
        <v>7382</v>
      </c>
      <c r="K783" s="1" t="s">
        <v>7383</v>
      </c>
      <c r="L783" s="1" t="s">
        <v>7384</v>
      </c>
      <c r="M783" s="1" t="s">
        <v>7385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x14ac:dyDescent="0.25">
      <c r="A784">
        <v>14</v>
      </c>
      <c r="B784" s="1" t="s">
        <v>6358</v>
      </c>
      <c r="C784">
        <v>1401</v>
      </c>
      <c r="D784" s="1" t="s">
        <v>6359</v>
      </c>
      <c r="E784">
        <v>140101</v>
      </c>
      <c r="F784" s="1" t="s">
        <v>6360</v>
      </c>
      <c r="G784">
        <v>140101206</v>
      </c>
      <c r="H784">
        <v>206</v>
      </c>
      <c r="I784" s="1" t="s">
        <v>7386</v>
      </c>
      <c r="J784" s="1" t="s">
        <v>7387</v>
      </c>
      <c r="K784" s="1" t="s">
        <v>7388</v>
      </c>
      <c r="L784" s="1" t="s">
        <v>7389</v>
      </c>
      <c r="M784" s="1" t="s">
        <v>7390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x14ac:dyDescent="0.25">
      <c r="A785">
        <v>14</v>
      </c>
      <c r="B785" s="1" t="s">
        <v>6358</v>
      </c>
      <c r="C785">
        <v>1401</v>
      </c>
      <c r="D785" s="1" t="s">
        <v>6359</v>
      </c>
      <c r="E785">
        <v>140101</v>
      </c>
      <c r="F785" s="1" t="s">
        <v>6360</v>
      </c>
      <c r="G785">
        <v>140101207</v>
      </c>
      <c r="H785">
        <v>207</v>
      </c>
      <c r="I785" s="1" t="s">
        <v>7391</v>
      </c>
      <c r="J785" s="1" t="s">
        <v>7392</v>
      </c>
      <c r="K785" s="1" t="s">
        <v>7393</v>
      </c>
      <c r="L785" s="1" t="s">
        <v>7394</v>
      </c>
      <c r="M785" s="1" t="s">
        <v>7395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x14ac:dyDescent="0.25">
      <c r="A786">
        <v>14</v>
      </c>
      <c r="B786" s="1" t="s">
        <v>6358</v>
      </c>
      <c r="C786">
        <v>1401</v>
      </c>
      <c r="D786" s="1" t="s">
        <v>6359</v>
      </c>
      <c r="E786">
        <v>140101</v>
      </c>
      <c r="F786" s="1" t="s">
        <v>6360</v>
      </c>
      <c r="G786">
        <v>140101208</v>
      </c>
      <c r="H786">
        <v>208</v>
      </c>
      <c r="I786" s="1" t="s">
        <v>7396</v>
      </c>
      <c r="J786" s="1" t="s">
        <v>7397</v>
      </c>
      <c r="K786" s="1" t="s">
        <v>7398</v>
      </c>
      <c r="L786" s="1" t="s">
        <v>7399</v>
      </c>
      <c r="M786" s="1" t="s">
        <v>7400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x14ac:dyDescent="0.25">
      <c r="A787">
        <v>14</v>
      </c>
      <c r="B787" s="1" t="s">
        <v>6358</v>
      </c>
      <c r="C787">
        <v>1401</v>
      </c>
      <c r="D787" s="1" t="s">
        <v>6359</v>
      </c>
      <c r="E787">
        <v>140101</v>
      </c>
      <c r="F787" s="1" t="s">
        <v>6360</v>
      </c>
      <c r="G787">
        <v>140101209</v>
      </c>
      <c r="H787">
        <v>209</v>
      </c>
      <c r="I787" s="1" t="s">
        <v>7401</v>
      </c>
      <c r="J787" s="1" t="s">
        <v>7402</v>
      </c>
      <c r="K787" s="1" t="s">
        <v>7403</v>
      </c>
      <c r="L787" s="1" t="s">
        <v>7404</v>
      </c>
      <c r="M787" s="1" t="s">
        <v>7405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x14ac:dyDescent="0.25">
      <c r="A788">
        <v>14</v>
      </c>
      <c r="B788" s="1" t="s">
        <v>6358</v>
      </c>
      <c r="C788">
        <v>1401</v>
      </c>
      <c r="D788" s="1" t="s">
        <v>6359</v>
      </c>
      <c r="E788">
        <v>140101</v>
      </c>
      <c r="F788" s="1" t="s">
        <v>6360</v>
      </c>
      <c r="G788">
        <v>140101210</v>
      </c>
      <c r="H788">
        <v>210</v>
      </c>
      <c r="I788" s="1" t="s">
        <v>7406</v>
      </c>
      <c r="J788" s="1" t="s">
        <v>7407</v>
      </c>
      <c r="K788" s="1" t="s">
        <v>7408</v>
      </c>
      <c r="L788" s="1" t="s">
        <v>7409</v>
      </c>
      <c r="M788" s="1" t="s">
        <v>7410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x14ac:dyDescent="0.25">
      <c r="A789">
        <v>14</v>
      </c>
      <c r="B789" s="1" t="s">
        <v>6358</v>
      </c>
      <c r="C789">
        <v>1401</v>
      </c>
      <c r="D789" s="1" t="s">
        <v>6359</v>
      </c>
      <c r="E789">
        <v>140101</v>
      </c>
      <c r="F789" s="1" t="s">
        <v>6360</v>
      </c>
      <c r="G789">
        <v>140101211</v>
      </c>
      <c r="H789">
        <v>211</v>
      </c>
      <c r="I789" s="1" t="s">
        <v>7411</v>
      </c>
      <c r="J789" s="1" t="s">
        <v>7412</v>
      </c>
      <c r="K789" s="1" t="s">
        <v>7413</v>
      </c>
      <c r="L789" s="1" t="s">
        <v>7414</v>
      </c>
      <c r="M789" s="1" t="s">
        <v>7415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x14ac:dyDescent="0.25">
      <c r="A790">
        <v>14</v>
      </c>
      <c r="B790" s="1" t="s">
        <v>6358</v>
      </c>
      <c r="C790">
        <v>1401</v>
      </c>
      <c r="D790" s="1" t="s">
        <v>6359</v>
      </c>
      <c r="E790">
        <v>140101</v>
      </c>
      <c r="F790" s="1" t="s">
        <v>6360</v>
      </c>
      <c r="G790">
        <v>140101212</v>
      </c>
      <c r="H790">
        <v>212</v>
      </c>
      <c r="I790" s="1" t="s">
        <v>7416</v>
      </c>
      <c r="J790" s="1" t="s">
        <v>7417</v>
      </c>
      <c r="K790" s="1" t="s">
        <v>7418</v>
      </c>
      <c r="L790" s="1" t="s">
        <v>7419</v>
      </c>
      <c r="M790" s="1" t="s">
        <v>7420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x14ac:dyDescent="0.25">
      <c r="A791">
        <v>14</v>
      </c>
      <c r="B791" s="1" t="s">
        <v>6358</v>
      </c>
      <c r="C791">
        <v>1401</v>
      </c>
      <c r="D791" s="1" t="s">
        <v>6359</v>
      </c>
      <c r="E791">
        <v>140101</v>
      </c>
      <c r="F791" s="1" t="s">
        <v>6360</v>
      </c>
      <c r="G791">
        <v>140101213</v>
      </c>
      <c r="H791">
        <v>213</v>
      </c>
      <c r="I791" s="1" t="s">
        <v>7421</v>
      </c>
      <c r="J791" s="1" t="s">
        <v>7422</v>
      </c>
      <c r="K791" s="1" t="s">
        <v>7423</v>
      </c>
      <c r="L791" s="1" t="s">
        <v>7424</v>
      </c>
      <c r="M791" s="1" t="s">
        <v>7425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x14ac:dyDescent="0.25">
      <c r="A792">
        <v>14</v>
      </c>
      <c r="B792" s="1" t="s">
        <v>6358</v>
      </c>
      <c r="C792">
        <v>1401</v>
      </c>
      <c r="D792" s="1" t="s">
        <v>6359</v>
      </c>
      <c r="E792">
        <v>140101</v>
      </c>
      <c r="F792" s="1" t="s">
        <v>6360</v>
      </c>
      <c r="G792">
        <v>140101214</v>
      </c>
      <c r="H792">
        <v>214</v>
      </c>
      <c r="I792" s="1" t="s">
        <v>7426</v>
      </c>
      <c r="J792" s="1" t="s">
        <v>7427</v>
      </c>
      <c r="K792" s="1" t="s">
        <v>7428</v>
      </c>
      <c r="L792" s="1" t="s">
        <v>7429</v>
      </c>
      <c r="M792" s="1" t="s">
        <v>7430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x14ac:dyDescent="0.25">
      <c r="A793">
        <v>14</v>
      </c>
      <c r="B793" s="1" t="s">
        <v>6358</v>
      </c>
      <c r="C793">
        <v>1401</v>
      </c>
      <c r="D793" s="1" t="s">
        <v>6359</v>
      </c>
      <c r="E793">
        <v>140101</v>
      </c>
      <c r="F793" s="1" t="s">
        <v>6360</v>
      </c>
      <c r="G793">
        <v>140101215</v>
      </c>
      <c r="H793">
        <v>215</v>
      </c>
      <c r="I793" s="1" t="s">
        <v>7431</v>
      </c>
      <c r="J793" s="1" t="s">
        <v>7432</v>
      </c>
      <c r="K793" s="1" t="s">
        <v>7433</v>
      </c>
      <c r="L793" s="1" t="s">
        <v>7434</v>
      </c>
      <c r="M793" s="1" t="s">
        <v>7435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x14ac:dyDescent="0.25">
      <c r="A794">
        <v>14</v>
      </c>
      <c r="B794" s="1" t="s">
        <v>6358</v>
      </c>
      <c r="C794">
        <v>1401</v>
      </c>
      <c r="D794" s="1" t="s">
        <v>6359</v>
      </c>
      <c r="E794">
        <v>140101</v>
      </c>
      <c r="F794" s="1" t="s">
        <v>6360</v>
      </c>
      <c r="G794">
        <v>140101216</v>
      </c>
      <c r="H794">
        <v>216</v>
      </c>
      <c r="I794" s="1" t="s">
        <v>7436</v>
      </c>
      <c r="J794" s="1" t="s">
        <v>7437</v>
      </c>
      <c r="K794" s="1" t="s">
        <v>7438</v>
      </c>
      <c r="L794" s="1" t="s">
        <v>7439</v>
      </c>
      <c r="M794" s="1" t="s">
        <v>7440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x14ac:dyDescent="0.25">
      <c r="A795">
        <v>14</v>
      </c>
      <c r="B795" s="1" t="s">
        <v>6358</v>
      </c>
      <c r="C795">
        <v>1401</v>
      </c>
      <c r="D795" s="1" t="s">
        <v>6359</v>
      </c>
      <c r="E795">
        <v>140101</v>
      </c>
      <c r="F795" s="1" t="s">
        <v>6360</v>
      </c>
      <c r="G795">
        <v>140101217</v>
      </c>
      <c r="H795">
        <v>217</v>
      </c>
      <c r="I795" s="1" t="s">
        <v>7441</v>
      </c>
      <c r="J795" s="1" t="s">
        <v>7442</v>
      </c>
      <c r="K795" s="1" t="s">
        <v>7443</v>
      </c>
      <c r="L795" s="1" t="s">
        <v>7444</v>
      </c>
      <c r="M795" s="1" t="s">
        <v>7445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x14ac:dyDescent="0.25">
      <c r="A796">
        <v>14</v>
      </c>
      <c r="B796" s="1" t="s">
        <v>6358</v>
      </c>
      <c r="C796">
        <v>1401</v>
      </c>
      <c r="D796" s="1" t="s">
        <v>6359</v>
      </c>
      <c r="E796">
        <v>140101</v>
      </c>
      <c r="F796" s="1" t="s">
        <v>6360</v>
      </c>
      <c r="G796">
        <v>140101218</v>
      </c>
      <c r="H796">
        <v>218</v>
      </c>
      <c r="I796" s="1" t="s">
        <v>7446</v>
      </c>
      <c r="J796" s="1" t="s">
        <v>7447</v>
      </c>
      <c r="K796" s="1" t="s">
        <v>7448</v>
      </c>
      <c r="L796" s="1" t="s">
        <v>7449</v>
      </c>
      <c r="M796" s="1" t="s">
        <v>7450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x14ac:dyDescent="0.25">
      <c r="A797">
        <v>14</v>
      </c>
      <c r="B797" s="1" t="s">
        <v>6358</v>
      </c>
      <c r="C797">
        <v>1401</v>
      </c>
      <c r="D797" s="1" t="s">
        <v>6359</v>
      </c>
      <c r="E797">
        <v>140101</v>
      </c>
      <c r="F797" s="1" t="s">
        <v>6360</v>
      </c>
      <c r="G797">
        <v>140101219</v>
      </c>
      <c r="H797">
        <v>219</v>
      </c>
      <c r="I797" s="1" t="s">
        <v>7451</v>
      </c>
      <c r="J797" s="1" t="s">
        <v>7452</v>
      </c>
      <c r="K797" s="1" t="s">
        <v>7453</v>
      </c>
      <c r="L797" s="1" t="s">
        <v>7454</v>
      </c>
      <c r="M797" s="1" t="s">
        <v>7455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x14ac:dyDescent="0.25">
      <c r="A798">
        <v>14</v>
      </c>
      <c r="B798" s="1" t="s">
        <v>6358</v>
      </c>
      <c r="C798">
        <v>1401</v>
      </c>
      <c r="D798" s="1" t="s">
        <v>6359</v>
      </c>
      <c r="E798">
        <v>140101</v>
      </c>
      <c r="F798" s="1" t="s">
        <v>6360</v>
      </c>
      <c r="G798">
        <v>140101220</v>
      </c>
      <c r="H798">
        <v>220</v>
      </c>
      <c r="I798" s="1" t="s">
        <v>7456</v>
      </c>
      <c r="J798" s="1" t="s">
        <v>7457</v>
      </c>
      <c r="K798" s="1" t="s">
        <v>7458</v>
      </c>
      <c r="L798" s="1" t="s">
        <v>7459</v>
      </c>
      <c r="M798" s="1" t="s">
        <v>7460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x14ac:dyDescent="0.25">
      <c r="A799">
        <v>14</v>
      </c>
      <c r="B799" s="1" t="s">
        <v>6358</v>
      </c>
      <c r="C799">
        <v>1401</v>
      </c>
      <c r="D799" s="1" t="s">
        <v>6359</v>
      </c>
      <c r="E799">
        <v>140101</v>
      </c>
      <c r="F799" s="1" t="s">
        <v>6360</v>
      </c>
      <c r="G799">
        <v>140101221</v>
      </c>
      <c r="H799">
        <v>221</v>
      </c>
      <c r="I799" s="1" t="s">
        <v>7461</v>
      </c>
      <c r="J799" s="1" t="s">
        <v>7462</v>
      </c>
      <c r="K799" s="1" t="s">
        <v>7463</v>
      </c>
      <c r="L799" s="1" t="s">
        <v>7464</v>
      </c>
      <c r="M799" s="1" t="s">
        <v>7465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x14ac:dyDescent="0.25">
      <c r="A800">
        <v>14</v>
      </c>
      <c r="B800" s="1" t="s">
        <v>6358</v>
      </c>
      <c r="C800">
        <v>1401</v>
      </c>
      <c r="D800" s="1" t="s">
        <v>6359</v>
      </c>
      <c r="E800">
        <v>140101</v>
      </c>
      <c r="F800" s="1" t="s">
        <v>6360</v>
      </c>
      <c r="G800">
        <v>140101222</v>
      </c>
      <c r="H800">
        <v>222</v>
      </c>
      <c r="I800" s="1" t="s">
        <v>7466</v>
      </c>
      <c r="J800" s="1" t="s">
        <v>7467</v>
      </c>
      <c r="K800" s="1" t="s">
        <v>7468</v>
      </c>
      <c r="L800" s="1" t="s">
        <v>7469</v>
      </c>
      <c r="M800" s="1" t="s">
        <v>7470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x14ac:dyDescent="0.25">
      <c r="A801">
        <v>14</v>
      </c>
      <c r="B801" s="1" t="s">
        <v>6358</v>
      </c>
      <c r="C801">
        <v>1401</v>
      </c>
      <c r="D801" s="1" t="s">
        <v>6359</v>
      </c>
      <c r="E801">
        <v>140101</v>
      </c>
      <c r="F801" s="1" t="s">
        <v>6360</v>
      </c>
      <c r="G801">
        <v>140101223</v>
      </c>
      <c r="H801">
        <v>223</v>
      </c>
      <c r="I801" s="1" t="s">
        <v>7471</v>
      </c>
      <c r="J801" s="1" t="s">
        <v>7472</v>
      </c>
      <c r="K801" s="1" t="s">
        <v>7473</v>
      </c>
      <c r="L801" s="1" t="s">
        <v>7474</v>
      </c>
      <c r="M801" s="1" t="s">
        <v>7475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x14ac:dyDescent="0.25">
      <c r="A802">
        <v>14</v>
      </c>
      <c r="B802" s="1" t="s">
        <v>6358</v>
      </c>
      <c r="C802">
        <v>1401</v>
      </c>
      <c r="D802" s="1" t="s">
        <v>6359</v>
      </c>
      <c r="E802">
        <v>140101</v>
      </c>
      <c r="F802" s="1" t="s">
        <v>6360</v>
      </c>
      <c r="G802">
        <v>140101224</v>
      </c>
      <c r="H802">
        <v>224</v>
      </c>
      <c r="I802" s="1" t="s">
        <v>7476</v>
      </c>
      <c r="J802" s="1" t="s">
        <v>7477</v>
      </c>
      <c r="K802" s="1" t="s">
        <v>7478</v>
      </c>
      <c r="L802" s="1" t="s">
        <v>7479</v>
      </c>
      <c r="M802" s="1" t="s">
        <v>7480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x14ac:dyDescent="0.25">
      <c r="A803">
        <v>14</v>
      </c>
      <c r="B803" s="1" t="s">
        <v>6358</v>
      </c>
      <c r="C803">
        <v>1401</v>
      </c>
      <c r="D803" s="1" t="s">
        <v>6359</v>
      </c>
      <c r="E803">
        <v>140101</v>
      </c>
      <c r="F803" s="1" t="s">
        <v>6360</v>
      </c>
      <c r="G803">
        <v>140101225</v>
      </c>
      <c r="H803">
        <v>225</v>
      </c>
      <c r="I803" s="1" t="s">
        <v>7481</v>
      </c>
      <c r="J803" s="1" t="s">
        <v>7482</v>
      </c>
      <c r="K803" s="1" t="s">
        <v>7483</v>
      </c>
      <c r="L803" s="1" t="s">
        <v>7484</v>
      </c>
      <c r="M803" s="1" t="s">
        <v>7485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x14ac:dyDescent="0.25">
      <c r="A804">
        <v>14</v>
      </c>
      <c r="B804" s="1" t="s">
        <v>6358</v>
      </c>
      <c r="C804">
        <v>1401</v>
      </c>
      <c r="D804" s="1" t="s">
        <v>6359</v>
      </c>
      <c r="E804">
        <v>140101</v>
      </c>
      <c r="F804" s="1" t="s">
        <v>6360</v>
      </c>
      <c r="G804">
        <v>140101226</v>
      </c>
      <c r="H804">
        <v>226</v>
      </c>
      <c r="I804" s="1" t="s">
        <v>7486</v>
      </c>
      <c r="J804" s="1" t="s">
        <v>7487</v>
      </c>
      <c r="K804" s="1" t="s">
        <v>7488</v>
      </c>
      <c r="L804" s="1" t="s">
        <v>7489</v>
      </c>
      <c r="M804" s="1" t="s">
        <v>7490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x14ac:dyDescent="0.25">
      <c r="A805">
        <v>14</v>
      </c>
      <c r="B805" s="1" t="s">
        <v>6358</v>
      </c>
      <c r="C805">
        <v>1401</v>
      </c>
      <c r="D805" s="1" t="s">
        <v>6359</v>
      </c>
      <c r="E805">
        <v>140101</v>
      </c>
      <c r="F805" s="1" t="s">
        <v>6360</v>
      </c>
      <c r="G805">
        <v>140101227</v>
      </c>
      <c r="H805">
        <v>227</v>
      </c>
      <c r="I805" s="1" t="s">
        <v>7491</v>
      </c>
      <c r="J805" s="1" t="s">
        <v>7492</v>
      </c>
      <c r="K805" s="1" t="s">
        <v>7493</v>
      </c>
      <c r="L805" s="1" t="s">
        <v>7494</v>
      </c>
      <c r="M805" s="1" t="s">
        <v>7495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x14ac:dyDescent="0.25">
      <c r="A806">
        <v>14</v>
      </c>
      <c r="B806" s="1" t="s">
        <v>6358</v>
      </c>
      <c r="C806">
        <v>1401</v>
      </c>
      <c r="D806" s="1" t="s">
        <v>6359</v>
      </c>
      <c r="E806">
        <v>140101</v>
      </c>
      <c r="F806" s="1" t="s">
        <v>6360</v>
      </c>
      <c r="G806">
        <v>140101228</v>
      </c>
      <c r="H806">
        <v>228</v>
      </c>
      <c r="I806" s="1" t="s">
        <v>7496</v>
      </c>
      <c r="J806" s="1" t="s">
        <v>7497</v>
      </c>
      <c r="K806" s="1" t="s">
        <v>7498</v>
      </c>
      <c r="L806" s="1" t="s">
        <v>7499</v>
      </c>
      <c r="M806" s="1" t="s">
        <v>7500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x14ac:dyDescent="0.25">
      <c r="A807">
        <v>14</v>
      </c>
      <c r="B807" s="1" t="s">
        <v>6358</v>
      </c>
      <c r="C807">
        <v>1401</v>
      </c>
      <c r="D807" s="1" t="s">
        <v>6359</v>
      </c>
      <c r="E807">
        <v>140101</v>
      </c>
      <c r="F807" s="1" t="s">
        <v>6360</v>
      </c>
      <c r="G807">
        <v>140101229</v>
      </c>
      <c r="H807">
        <v>229</v>
      </c>
      <c r="I807" s="1" t="s">
        <v>7501</v>
      </c>
      <c r="J807" s="1" t="s">
        <v>7502</v>
      </c>
      <c r="K807" s="1" t="s">
        <v>7503</v>
      </c>
      <c r="L807" s="1" t="s">
        <v>7504</v>
      </c>
      <c r="M807" s="1" t="s">
        <v>7505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x14ac:dyDescent="0.25">
      <c r="A808">
        <v>14</v>
      </c>
      <c r="B808" s="1" t="s">
        <v>6358</v>
      </c>
      <c r="C808">
        <v>1401</v>
      </c>
      <c r="D808" s="1" t="s">
        <v>6359</v>
      </c>
      <c r="E808">
        <v>140101</v>
      </c>
      <c r="F808" s="1" t="s">
        <v>6360</v>
      </c>
      <c r="G808">
        <v>140101230</v>
      </c>
      <c r="H808">
        <v>230</v>
      </c>
      <c r="I808" s="1" t="s">
        <v>7506</v>
      </c>
      <c r="J808" s="1" t="s">
        <v>7507</v>
      </c>
      <c r="K808" s="1" t="s">
        <v>7508</v>
      </c>
      <c r="L808" s="1" t="s">
        <v>7509</v>
      </c>
      <c r="M808" s="1" t="s">
        <v>7510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x14ac:dyDescent="0.25">
      <c r="A809">
        <v>14</v>
      </c>
      <c r="B809" s="1" t="s">
        <v>6358</v>
      </c>
      <c r="C809">
        <v>1401</v>
      </c>
      <c r="D809" s="1" t="s">
        <v>6359</v>
      </c>
      <c r="E809">
        <v>140101</v>
      </c>
      <c r="F809" s="1" t="s">
        <v>6360</v>
      </c>
      <c r="G809">
        <v>140101231</v>
      </c>
      <c r="H809">
        <v>231</v>
      </c>
      <c r="I809" s="1" t="s">
        <v>7511</v>
      </c>
      <c r="J809" s="1" t="s">
        <v>7512</v>
      </c>
      <c r="K809" s="1" t="s">
        <v>7513</v>
      </c>
      <c r="L809" s="1" t="s">
        <v>7514</v>
      </c>
      <c r="M809" s="1" t="s">
        <v>7515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x14ac:dyDescent="0.25">
      <c r="A810">
        <v>14</v>
      </c>
      <c r="B810" s="1" t="s">
        <v>6358</v>
      </c>
      <c r="C810">
        <v>1401</v>
      </c>
      <c r="D810" s="1" t="s">
        <v>6359</v>
      </c>
      <c r="E810">
        <v>140101</v>
      </c>
      <c r="F810" s="1" t="s">
        <v>6360</v>
      </c>
      <c r="G810">
        <v>140101232</v>
      </c>
      <c r="H810">
        <v>232</v>
      </c>
      <c r="I810" s="1" t="s">
        <v>7516</v>
      </c>
      <c r="J810" s="1" t="s">
        <v>7517</v>
      </c>
      <c r="K810" s="1" t="s">
        <v>7518</v>
      </c>
      <c r="L810" s="1" t="s">
        <v>7519</v>
      </c>
      <c r="M810" s="1" t="s">
        <v>7520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x14ac:dyDescent="0.25">
      <c r="A811">
        <v>14</v>
      </c>
      <c r="B811" s="1" t="s">
        <v>6358</v>
      </c>
      <c r="C811">
        <v>1401</v>
      </c>
      <c r="D811" s="1" t="s">
        <v>6359</v>
      </c>
      <c r="E811">
        <v>140101</v>
      </c>
      <c r="F811" s="1" t="s">
        <v>6360</v>
      </c>
      <c r="G811">
        <v>140101233</v>
      </c>
      <c r="H811">
        <v>233</v>
      </c>
      <c r="I811" s="1" t="s">
        <v>7521</v>
      </c>
      <c r="J811" s="1" t="s">
        <v>7522</v>
      </c>
      <c r="K811" s="1" t="s">
        <v>7523</v>
      </c>
      <c r="L811" s="1" t="s">
        <v>7524</v>
      </c>
      <c r="M811" s="1" t="s">
        <v>7525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x14ac:dyDescent="0.25">
      <c r="A812">
        <v>14</v>
      </c>
      <c r="B812" s="1" t="s">
        <v>6358</v>
      </c>
      <c r="C812">
        <v>1401</v>
      </c>
      <c r="D812" s="1" t="s">
        <v>6359</v>
      </c>
      <c r="E812">
        <v>140101</v>
      </c>
      <c r="F812" s="1" t="s">
        <v>6360</v>
      </c>
      <c r="G812">
        <v>140101234</v>
      </c>
      <c r="H812">
        <v>234</v>
      </c>
      <c r="I812" s="1" t="s">
        <v>7526</v>
      </c>
      <c r="J812" s="1" t="s">
        <v>7527</v>
      </c>
      <c r="K812" s="1" t="s">
        <v>7528</v>
      </c>
      <c r="L812" s="1" t="s">
        <v>7529</v>
      </c>
      <c r="M812" s="1" t="s">
        <v>7530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x14ac:dyDescent="0.25">
      <c r="A813">
        <v>14</v>
      </c>
      <c r="B813" s="1" t="s">
        <v>6358</v>
      </c>
      <c r="C813">
        <v>1401</v>
      </c>
      <c r="D813" s="1" t="s">
        <v>6359</v>
      </c>
      <c r="E813">
        <v>140101</v>
      </c>
      <c r="F813" s="1" t="s">
        <v>6360</v>
      </c>
      <c r="G813">
        <v>140101235</v>
      </c>
      <c r="H813">
        <v>235</v>
      </c>
      <c r="I813" s="1" t="s">
        <v>7531</v>
      </c>
      <c r="J813" s="1" t="s">
        <v>7532</v>
      </c>
      <c r="K813" s="1" t="s">
        <v>7533</v>
      </c>
      <c r="L813" s="1" t="s">
        <v>7534</v>
      </c>
      <c r="M813" s="1" t="s">
        <v>7535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x14ac:dyDescent="0.25">
      <c r="A814">
        <v>14</v>
      </c>
      <c r="B814" s="1" t="s">
        <v>6358</v>
      </c>
      <c r="C814">
        <v>1401</v>
      </c>
      <c r="D814" s="1" t="s">
        <v>6359</v>
      </c>
      <c r="E814">
        <v>140101</v>
      </c>
      <c r="F814" s="1" t="s">
        <v>6360</v>
      </c>
      <c r="G814">
        <v>140101236</v>
      </c>
      <c r="H814">
        <v>236</v>
      </c>
      <c r="I814" s="1" t="s">
        <v>7536</v>
      </c>
      <c r="J814" s="1" t="s">
        <v>7537</v>
      </c>
      <c r="K814" s="1" t="s">
        <v>7538</v>
      </c>
      <c r="L814" s="1" t="s">
        <v>7539</v>
      </c>
      <c r="M814" s="1" t="s">
        <v>7540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x14ac:dyDescent="0.25">
      <c r="A815">
        <v>14</v>
      </c>
      <c r="B815" s="1" t="s">
        <v>6358</v>
      </c>
      <c r="C815">
        <v>1401</v>
      </c>
      <c r="D815" s="1" t="s">
        <v>6359</v>
      </c>
      <c r="E815">
        <v>140101</v>
      </c>
      <c r="F815" s="1" t="s">
        <v>6360</v>
      </c>
      <c r="G815">
        <v>140101237</v>
      </c>
      <c r="H815">
        <v>237</v>
      </c>
      <c r="I815" s="1" t="s">
        <v>7541</v>
      </c>
      <c r="J815" s="1" t="s">
        <v>7542</v>
      </c>
      <c r="K815" s="1" t="s">
        <v>7543</v>
      </c>
      <c r="L815" s="1" t="s">
        <v>7544</v>
      </c>
      <c r="M815" s="1" t="s">
        <v>7545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x14ac:dyDescent="0.25">
      <c r="A816">
        <v>14</v>
      </c>
      <c r="B816" s="1" t="s">
        <v>6358</v>
      </c>
      <c r="C816">
        <v>1401</v>
      </c>
      <c r="D816" s="1" t="s">
        <v>6359</v>
      </c>
      <c r="E816">
        <v>140101</v>
      </c>
      <c r="F816" s="1" t="s">
        <v>6360</v>
      </c>
      <c r="G816">
        <v>140101238</v>
      </c>
      <c r="H816">
        <v>238</v>
      </c>
      <c r="I816" s="1" t="s">
        <v>7546</v>
      </c>
      <c r="J816" s="1" t="s">
        <v>7547</v>
      </c>
      <c r="K816" s="1" t="s">
        <v>7548</v>
      </c>
      <c r="L816" s="1" t="s">
        <v>7549</v>
      </c>
      <c r="M816" s="1" t="s">
        <v>7550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x14ac:dyDescent="0.25">
      <c r="A817">
        <v>14</v>
      </c>
      <c r="B817" s="1" t="s">
        <v>6358</v>
      </c>
      <c r="C817">
        <v>1401</v>
      </c>
      <c r="D817" s="1" t="s">
        <v>6359</v>
      </c>
      <c r="E817">
        <v>140101</v>
      </c>
      <c r="F817" s="1" t="s">
        <v>6360</v>
      </c>
      <c r="G817">
        <v>140101239</v>
      </c>
      <c r="H817">
        <v>239</v>
      </c>
      <c r="I817" s="1" t="s">
        <v>7551</v>
      </c>
      <c r="J817" s="1" t="s">
        <v>7552</v>
      </c>
      <c r="K817" s="1" t="s">
        <v>7553</v>
      </c>
      <c r="L817" s="1" t="s">
        <v>7554</v>
      </c>
      <c r="M817" s="1" t="s">
        <v>7555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x14ac:dyDescent="0.25">
      <c r="A818">
        <v>14</v>
      </c>
      <c r="B818" s="1" t="s">
        <v>6358</v>
      </c>
      <c r="C818">
        <v>1401</v>
      </c>
      <c r="D818" s="1" t="s">
        <v>6359</v>
      </c>
      <c r="E818">
        <v>140101</v>
      </c>
      <c r="F818" s="1" t="s">
        <v>6360</v>
      </c>
      <c r="G818">
        <v>140101240</v>
      </c>
      <c r="H818">
        <v>240</v>
      </c>
      <c r="I818" s="1" t="s">
        <v>7556</v>
      </c>
      <c r="J818" s="1" t="s">
        <v>7557</v>
      </c>
      <c r="K818" s="1" t="s">
        <v>7558</v>
      </c>
      <c r="L818" s="1" t="s">
        <v>7559</v>
      </c>
      <c r="M818" s="1" t="s">
        <v>7560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x14ac:dyDescent="0.25">
      <c r="A819">
        <v>14</v>
      </c>
      <c r="B819" s="1" t="s">
        <v>6358</v>
      </c>
      <c r="C819">
        <v>1401</v>
      </c>
      <c r="D819" s="1" t="s">
        <v>6359</v>
      </c>
      <c r="E819">
        <v>140101</v>
      </c>
      <c r="F819" s="1" t="s">
        <v>6360</v>
      </c>
      <c r="G819">
        <v>140101241</v>
      </c>
      <c r="H819">
        <v>241</v>
      </c>
      <c r="I819" s="1" t="s">
        <v>7561</v>
      </c>
      <c r="J819" s="1" t="s">
        <v>7562</v>
      </c>
      <c r="K819" s="1" t="s">
        <v>7563</v>
      </c>
      <c r="L819" s="1" t="s">
        <v>7564</v>
      </c>
      <c r="M819" s="1" t="s">
        <v>7565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x14ac:dyDescent="0.25">
      <c r="A820">
        <v>14</v>
      </c>
      <c r="B820" s="1" t="s">
        <v>6358</v>
      </c>
      <c r="C820">
        <v>1401</v>
      </c>
      <c r="D820" s="1" t="s">
        <v>6359</v>
      </c>
      <c r="E820">
        <v>140101</v>
      </c>
      <c r="F820" s="1" t="s">
        <v>6360</v>
      </c>
      <c r="G820">
        <v>140101242</v>
      </c>
      <c r="H820">
        <v>242</v>
      </c>
      <c r="I820" s="1" t="s">
        <v>7566</v>
      </c>
      <c r="J820" s="1" t="s">
        <v>7567</v>
      </c>
      <c r="K820" s="1" t="s">
        <v>7568</v>
      </c>
      <c r="L820" s="1" t="s">
        <v>7569</v>
      </c>
      <c r="M820" s="1" t="s">
        <v>7570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x14ac:dyDescent="0.25">
      <c r="A821">
        <v>14</v>
      </c>
      <c r="B821" s="1" t="s">
        <v>6358</v>
      </c>
      <c r="C821">
        <v>1401</v>
      </c>
      <c r="D821" s="1" t="s">
        <v>6359</v>
      </c>
      <c r="E821">
        <v>140101</v>
      </c>
      <c r="F821" s="1" t="s">
        <v>6360</v>
      </c>
      <c r="G821">
        <v>140101243</v>
      </c>
      <c r="H821">
        <v>243</v>
      </c>
      <c r="I821" s="1" t="s">
        <v>7571</v>
      </c>
      <c r="J821" s="1" t="s">
        <v>7572</v>
      </c>
      <c r="K821" s="1" t="s">
        <v>7573</v>
      </c>
      <c r="L821" s="1" t="s">
        <v>7574</v>
      </c>
      <c r="M821" s="1" t="s">
        <v>7575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x14ac:dyDescent="0.25">
      <c r="A822">
        <v>14</v>
      </c>
      <c r="B822" s="1" t="s">
        <v>6358</v>
      </c>
      <c r="C822">
        <v>1401</v>
      </c>
      <c r="D822" s="1" t="s">
        <v>6359</v>
      </c>
      <c r="E822">
        <v>140101</v>
      </c>
      <c r="F822" s="1" t="s">
        <v>6360</v>
      </c>
      <c r="G822">
        <v>140101244</v>
      </c>
      <c r="H822">
        <v>244</v>
      </c>
      <c r="I822" s="1" t="s">
        <v>7576</v>
      </c>
      <c r="J822" s="1" t="s">
        <v>7577</v>
      </c>
      <c r="K822" s="1" t="s">
        <v>7578</v>
      </c>
      <c r="L822" s="1" t="s">
        <v>7579</v>
      </c>
      <c r="M822" s="1" t="s">
        <v>7580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x14ac:dyDescent="0.25">
      <c r="A823">
        <v>14</v>
      </c>
      <c r="B823" s="1" t="s">
        <v>6358</v>
      </c>
      <c r="C823">
        <v>1401</v>
      </c>
      <c r="D823" s="1" t="s">
        <v>6359</v>
      </c>
      <c r="E823">
        <v>140101</v>
      </c>
      <c r="F823" s="1" t="s">
        <v>6360</v>
      </c>
      <c r="G823">
        <v>140101245</v>
      </c>
      <c r="H823">
        <v>245</v>
      </c>
      <c r="I823" s="1" t="s">
        <v>7581</v>
      </c>
      <c r="J823" s="1" t="s">
        <v>7582</v>
      </c>
      <c r="K823" s="1" t="s">
        <v>7583</v>
      </c>
      <c r="L823" s="1" t="s">
        <v>7584</v>
      </c>
      <c r="M823" s="1" t="s">
        <v>7585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x14ac:dyDescent="0.25">
      <c r="A824">
        <v>14</v>
      </c>
      <c r="B824" s="1" t="s">
        <v>6358</v>
      </c>
      <c r="C824">
        <v>1401</v>
      </c>
      <c r="D824" s="1" t="s">
        <v>6359</v>
      </c>
      <c r="E824">
        <v>140101</v>
      </c>
      <c r="F824" s="1" t="s">
        <v>6360</v>
      </c>
      <c r="G824">
        <v>140101246</v>
      </c>
      <c r="H824">
        <v>246</v>
      </c>
      <c r="I824" s="1" t="s">
        <v>7586</v>
      </c>
      <c r="J824" s="1" t="s">
        <v>7587</v>
      </c>
      <c r="K824" s="1" t="s">
        <v>7588</v>
      </c>
      <c r="L824" s="1" t="s">
        <v>7589</v>
      </c>
      <c r="M824" s="1" t="s">
        <v>7590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x14ac:dyDescent="0.25">
      <c r="A825">
        <v>14</v>
      </c>
      <c r="B825" s="1" t="s">
        <v>6358</v>
      </c>
      <c r="C825">
        <v>1401</v>
      </c>
      <c r="D825" s="1" t="s">
        <v>6359</v>
      </c>
      <c r="E825">
        <v>140101</v>
      </c>
      <c r="F825" s="1" t="s">
        <v>6360</v>
      </c>
      <c r="G825">
        <v>140101247</v>
      </c>
      <c r="H825">
        <v>247</v>
      </c>
      <c r="I825" s="1" t="s">
        <v>7591</v>
      </c>
      <c r="J825" s="1" t="s">
        <v>7592</v>
      </c>
      <c r="K825" s="1" t="s">
        <v>7593</v>
      </c>
      <c r="L825" s="1" t="s">
        <v>7594</v>
      </c>
      <c r="M825" s="1" t="s">
        <v>7595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x14ac:dyDescent="0.25">
      <c r="A826">
        <v>14</v>
      </c>
      <c r="B826" s="1" t="s">
        <v>6358</v>
      </c>
      <c r="C826">
        <v>1401</v>
      </c>
      <c r="D826" s="1" t="s">
        <v>6359</v>
      </c>
      <c r="E826">
        <v>140101</v>
      </c>
      <c r="F826" s="1" t="s">
        <v>6360</v>
      </c>
      <c r="G826">
        <v>140101248</v>
      </c>
      <c r="H826">
        <v>248</v>
      </c>
      <c r="I826" s="1" t="s">
        <v>7596</v>
      </c>
      <c r="J826" s="1" t="s">
        <v>7597</v>
      </c>
      <c r="K826" s="1" t="s">
        <v>7598</v>
      </c>
      <c r="L826" s="1" t="s">
        <v>7599</v>
      </c>
      <c r="M826" s="1" t="s">
        <v>7600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x14ac:dyDescent="0.25">
      <c r="A827">
        <v>14</v>
      </c>
      <c r="B827" s="1" t="s">
        <v>6358</v>
      </c>
      <c r="C827">
        <v>1401</v>
      </c>
      <c r="D827" s="1" t="s">
        <v>6359</v>
      </c>
      <c r="E827">
        <v>140101</v>
      </c>
      <c r="F827" s="1" t="s">
        <v>6360</v>
      </c>
      <c r="G827">
        <v>140101249</v>
      </c>
      <c r="H827">
        <v>249</v>
      </c>
      <c r="I827" s="1" t="s">
        <v>7601</v>
      </c>
      <c r="J827" s="1" t="s">
        <v>7602</v>
      </c>
      <c r="K827" s="1" t="s">
        <v>7603</v>
      </c>
      <c r="L827" s="1" t="s">
        <v>7604</v>
      </c>
      <c r="M827" s="1" t="s">
        <v>7605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x14ac:dyDescent="0.25">
      <c r="A828">
        <v>14</v>
      </c>
      <c r="B828" s="1" t="s">
        <v>6358</v>
      </c>
      <c r="C828">
        <v>1401</v>
      </c>
      <c r="D828" s="1" t="s">
        <v>6359</v>
      </c>
      <c r="E828">
        <v>140101</v>
      </c>
      <c r="F828" s="1" t="s">
        <v>6360</v>
      </c>
      <c r="G828">
        <v>140101250</v>
      </c>
      <c r="H828">
        <v>250</v>
      </c>
      <c r="I828" s="1" t="s">
        <v>7606</v>
      </c>
      <c r="J828" s="1" t="s">
        <v>7607</v>
      </c>
      <c r="K828" s="1" t="s">
        <v>7608</v>
      </c>
      <c r="L828" s="1" t="s">
        <v>7609</v>
      </c>
      <c r="M828" s="1" t="s">
        <v>7610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x14ac:dyDescent="0.25">
      <c r="A829">
        <v>14</v>
      </c>
      <c r="B829" s="1" t="s">
        <v>6358</v>
      </c>
      <c r="C829">
        <v>1401</v>
      </c>
      <c r="D829" s="1" t="s">
        <v>6359</v>
      </c>
      <c r="E829">
        <v>140101</v>
      </c>
      <c r="F829" s="1" t="s">
        <v>6360</v>
      </c>
      <c r="G829">
        <v>140101251</v>
      </c>
      <c r="H829">
        <v>251</v>
      </c>
      <c r="I829" s="1" t="s">
        <v>7611</v>
      </c>
      <c r="J829" s="1" t="s">
        <v>7612</v>
      </c>
      <c r="K829" s="1" t="s">
        <v>7613</v>
      </c>
      <c r="L829" s="1" t="s">
        <v>7614</v>
      </c>
      <c r="M829" s="1" t="s">
        <v>7615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x14ac:dyDescent="0.25">
      <c r="A830">
        <v>14</v>
      </c>
      <c r="B830" s="1" t="s">
        <v>6358</v>
      </c>
      <c r="C830">
        <v>1401</v>
      </c>
      <c r="D830" s="1" t="s">
        <v>6359</v>
      </c>
      <c r="E830">
        <v>140101</v>
      </c>
      <c r="F830" s="1" t="s">
        <v>6360</v>
      </c>
      <c r="G830">
        <v>140101252</v>
      </c>
      <c r="H830">
        <v>252</v>
      </c>
      <c r="I830" s="1" t="s">
        <v>7616</v>
      </c>
      <c r="J830" s="1" t="s">
        <v>7617</v>
      </c>
      <c r="K830" s="1" t="s">
        <v>7618</v>
      </c>
      <c r="L830" s="1" t="s">
        <v>7619</v>
      </c>
      <c r="M830" s="1" t="s">
        <v>7620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x14ac:dyDescent="0.25">
      <c r="A831">
        <v>14</v>
      </c>
      <c r="B831" s="1" t="s">
        <v>6358</v>
      </c>
      <c r="C831">
        <v>1401</v>
      </c>
      <c r="D831" s="1" t="s">
        <v>6359</v>
      </c>
      <c r="E831">
        <v>140101</v>
      </c>
      <c r="F831" s="1" t="s">
        <v>6360</v>
      </c>
      <c r="G831">
        <v>140101253</v>
      </c>
      <c r="H831">
        <v>253</v>
      </c>
      <c r="I831" s="1" t="s">
        <v>7621</v>
      </c>
      <c r="J831" s="1" t="s">
        <v>7622</v>
      </c>
      <c r="K831" s="1" t="s">
        <v>7623</v>
      </c>
      <c r="L831" s="1" t="s">
        <v>7624</v>
      </c>
      <c r="M831" s="1" t="s">
        <v>7625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x14ac:dyDescent="0.25">
      <c r="A832">
        <v>14</v>
      </c>
      <c r="B832" s="1" t="s">
        <v>6358</v>
      </c>
      <c r="C832">
        <v>1401</v>
      </c>
      <c r="D832" s="1" t="s">
        <v>6359</v>
      </c>
      <c r="E832">
        <v>140101</v>
      </c>
      <c r="F832" s="1" t="s">
        <v>6360</v>
      </c>
      <c r="G832">
        <v>140101254</v>
      </c>
      <c r="H832">
        <v>254</v>
      </c>
      <c r="I832" s="1" t="s">
        <v>7626</v>
      </c>
      <c r="J832" s="1" t="s">
        <v>7627</v>
      </c>
      <c r="K832" s="1" t="s">
        <v>7628</v>
      </c>
      <c r="L832" s="1" t="s">
        <v>7629</v>
      </c>
      <c r="M832" s="1" t="s">
        <v>7630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x14ac:dyDescent="0.25">
      <c r="A833">
        <v>14</v>
      </c>
      <c r="B833" s="1" t="s">
        <v>6358</v>
      </c>
      <c r="C833">
        <v>1401</v>
      </c>
      <c r="D833" s="1" t="s">
        <v>6359</v>
      </c>
      <c r="E833">
        <v>140101</v>
      </c>
      <c r="F833" s="1" t="s">
        <v>6360</v>
      </c>
      <c r="G833">
        <v>140101255</v>
      </c>
      <c r="H833">
        <v>255</v>
      </c>
      <c r="I833" s="1" t="s">
        <v>7631</v>
      </c>
      <c r="J833" s="1" t="s">
        <v>7632</v>
      </c>
      <c r="K833" s="1" t="s">
        <v>7633</v>
      </c>
      <c r="L833" s="1" t="s">
        <v>7634</v>
      </c>
      <c r="M833" s="1" t="s">
        <v>7635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x14ac:dyDescent="0.25">
      <c r="A834">
        <v>14</v>
      </c>
      <c r="B834" s="1" t="s">
        <v>6358</v>
      </c>
      <c r="C834">
        <v>1401</v>
      </c>
      <c r="D834" s="1" t="s">
        <v>6359</v>
      </c>
      <c r="E834">
        <v>140101</v>
      </c>
      <c r="F834" s="1" t="s">
        <v>6360</v>
      </c>
      <c r="G834">
        <v>140101256</v>
      </c>
      <c r="H834">
        <v>256</v>
      </c>
      <c r="I834" s="1" t="s">
        <v>7636</v>
      </c>
      <c r="J834" s="1" t="s">
        <v>7637</v>
      </c>
      <c r="K834" s="1" t="s">
        <v>7638</v>
      </c>
      <c r="L834" s="1" t="s">
        <v>7639</v>
      </c>
      <c r="M834" s="1" t="s">
        <v>7640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x14ac:dyDescent="0.25">
      <c r="A835">
        <v>14</v>
      </c>
      <c r="B835" s="1" t="s">
        <v>6358</v>
      </c>
      <c r="C835">
        <v>1401</v>
      </c>
      <c r="D835" s="1" t="s">
        <v>6359</v>
      </c>
      <c r="E835">
        <v>140101</v>
      </c>
      <c r="F835" s="1" t="s">
        <v>6360</v>
      </c>
      <c r="G835">
        <v>140101257</v>
      </c>
      <c r="H835">
        <v>257</v>
      </c>
      <c r="I835" s="1" t="s">
        <v>7641</v>
      </c>
      <c r="J835" s="1" t="s">
        <v>7642</v>
      </c>
      <c r="K835" s="1" t="s">
        <v>7643</v>
      </c>
      <c r="L835" s="1" t="s">
        <v>7644</v>
      </c>
      <c r="M835" s="1" t="s">
        <v>7645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x14ac:dyDescent="0.25">
      <c r="A836">
        <v>14</v>
      </c>
      <c r="B836" s="1" t="s">
        <v>6358</v>
      </c>
      <c r="C836">
        <v>1401</v>
      </c>
      <c r="D836" s="1" t="s">
        <v>6359</v>
      </c>
      <c r="E836">
        <v>140101</v>
      </c>
      <c r="F836" s="1" t="s">
        <v>6360</v>
      </c>
      <c r="G836">
        <v>140101258</v>
      </c>
      <c r="H836">
        <v>258</v>
      </c>
      <c r="I836" s="1" t="s">
        <v>7646</v>
      </c>
      <c r="J836" s="1" t="s">
        <v>7647</v>
      </c>
      <c r="K836" s="1" t="s">
        <v>7648</v>
      </c>
      <c r="L836" s="1" t="s">
        <v>7649</v>
      </c>
      <c r="M836" s="1" t="s">
        <v>7650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x14ac:dyDescent="0.25">
      <c r="A837">
        <v>14</v>
      </c>
      <c r="B837" s="1" t="s">
        <v>6358</v>
      </c>
      <c r="C837">
        <v>1401</v>
      </c>
      <c r="D837" s="1" t="s">
        <v>6359</v>
      </c>
      <c r="E837">
        <v>140101</v>
      </c>
      <c r="F837" s="1" t="s">
        <v>6360</v>
      </c>
      <c r="G837">
        <v>140101259</v>
      </c>
      <c r="H837">
        <v>259</v>
      </c>
      <c r="I837" s="1" t="s">
        <v>7651</v>
      </c>
      <c r="J837" s="1" t="s">
        <v>7652</v>
      </c>
      <c r="K837" s="1" t="s">
        <v>7653</v>
      </c>
      <c r="L837" s="1" t="s">
        <v>7654</v>
      </c>
      <c r="M837" s="1" t="s">
        <v>7655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x14ac:dyDescent="0.25">
      <c r="A838">
        <v>14</v>
      </c>
      <c r="B838" s="1" t="s">
        <v>6358</v>
      </c>
      <c r="C838">
        <v>1401</v>
      </c>
      <c r="D838" s="1" t="s">
        <v>6359</v>
      </c>
      <c r="E838">
        <v>140101</v>
      </c>
      <c r="F838" s="1" t="s">
        <v>6360</v>
      </c>
      <c r="G838">
        <v>140101260</v>
      </c>
      <c r="H838">
        <v>260</v>
      </c>
      <c r="I838" s="1" t="s">
        <v>7656</v>
      </c>
      <c r="J838" s="1" t="s">
        <v>7657</v>
      </c>
      <c r="K838" s="1" t="s">
        <v>7658</v>
      </c>
      <c r="L838" s="1" t="s">
        <v>7659</v>
      </c>
      <c r="M838" s="1" t="s">
        <v>7660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x14ac:dyDescent="0.25">
      <c r="A839">
        <v>14</v>
      </c>
      <c r="B839" s="1" t="s">
        <v>6358</v>
      </c>
      <c r="C839">
        <v>1401</v>
      </c>
      <c r="D839" s="1" t="s">
        <v>6359</v>
      </c>
      <c r="E839">
        <v>140101</v>
      </c>
      <c r="F839" s="1" t="s">
        <v>6360</v>
      </c>
      <c r="G839">
        <v>140101261</v>
      </c>
      <c r="H839">
        <v>261</v>
      </c>
      <c r="I839" s="1" t="s">
        <v>7661</v>
      </c>
      <c r="J839" s="1" t="s">
        <v>7662</v>
      </c>
      <c r="K839" s="1" t="s">
        <v>7663</v>
      </c>
      <c r="L839" s="1" t="s">
        <v>7664</v>
      </c>
      <c r="M839" s="1" t="s">
        <v>7665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x14ac:dyDescent="0.25">
      <c r="A840">
        <v>14</v>
      </c>
      <c r="B840" s="1" t="s">
        <v>6358</v>
      </c>
      <c r="C840">
        <v>1401</v>
      </c>
      <c r="D840" s="1" t="s">
        <v>6359</v>
      </c>
      <c r="E840">
        <v>140101</v>
      </c>
      <c r="F840" s="1" t="s">
        <v>6360</v>
      </c>
      <c r="G840">
        <v>140101262</v>
      </c>
      <c r="H840">
        <v>262</v>
      </c>
      <c r="I840" s="1" t="s">
        <v>7666</v>
      </c>
      <c r="J840" s="1" t="s">
        <v>7667</v>
      </c>
      <c r="K840" s="1" t="s">
        <v>7668</v>
      </c>
      <c r="L840" s="1" t="s">
        <v>7669</v>
      </c>
      <c r="M840" s="1" t="s">
        <v>7670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x14ac:dyDescent="0.25">
      <c r="A841">
        <v>14</v>
      </c>
      <c r="B841" s="1" t="s">
        <v>6358</v>
      </c>
      <c r="C841">
        <v>1401</v>
      </c>
      <c r="D841" s="1" t="s">
        <v>6359</v>
      </c>
      <c r="E841">
        <v>140101</v>
      </c>
      <c r="F841" s="1" t="s">
        <v>6360</v>
      </c>
      <c r="G841">
        <v>140101263</v>
      </c>
      <c r="H841">
        <v>263</v>
      </c>
      <c r="I841" s="1" t="s">
        <v>7671</v>
      </c>
      <c r="J841" s="1" t="s">
        <v>7672</v>
      </c>
      <c r="K841" s="1" t="s">
        <v>7673</v>
      </c>
      <c r="L841" s="1" t="s">
        <v>7674</v>
      </c>
      <c r="M841" s="1" t="s">
        <v>7675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x14ac:dyDescent="0.25">
      <c r="A842">
        <v>14</v>
      </c>
      <c r="B842" s="1" t="s">
        <v>6358</v>
      </c>
      <c r="C842">
        <v>1401</v>
      </c>
      <c r="D842" s="1" t="s">
        <v>6359</v>
      </c>
      <c r="E842">
        <v>140101</v>
      </c>
      <c r="F842" s="1" t="s">
        <v>6360</v>
      </c>
      <c r="G842">
        <v>140101264</v>
      </c>
      <c r="H842">
        <v>264</v>
      </c>
      <c r="I842" s="1" t="s">
        <v>7676</v>
      </c>
      <c r="J842" s="1" t="s">
        <v>7677</v>
      </c>
      <c r="K842" s="1" t="s">
        <v>7678</v>
      </c>
      <c r="L842" s="1" t="s">
        <v>7679</v>
      </c>
      <c r="M842" s="1" t="s">
        <v>7680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x14ac:dyDescent="0.25">
      <c r="A843">
        <v>14</v>
      </c>
      <c r="B843" s="1" t="s">
        <v>6358</v>
      </c>
      <c r="C843">
        <v>1401</v>
      </c>
      <c r="D843" s="1" t="s">
        <v>6359</v>
      </c>
      <c r="E843">
        <v>140101</v>
      </c>
      <c r="F843" s="1" t="s">
        <v>6360</v>
      </c>
      <c r="G843">
        <v>140101265</v>
      </c>
      <c r="H843">
        <v>265</v>
      </c>
      <c r="I843" s="1" t="s">
        <v>7681</v>
      </c>
      <c r="J843" s="1" t="s">
        <v>7682</v>
      </c>
      <c r="K843" s="1" t="s">
        <v>7683</v>
      </c>
      <c r="L843" s="1" t="s">
        <v>7684</v>
      </c>
      <c r="M843" s="1" t="s">
        <v>7685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x14ac:dyDescent="0.25">
      <c r="A844">
        <v>14</v>
      </c>
      <c r="B844" s="1" t="s">
        <v>6358</v>
      </c>
      <c r="C844">
        <v>1401</v>
      </c>
      <c r="D844" s="1" t="s">
        <v>6359</v>
      </c>
      <c r="E844">
        <v>140101</v>
      </c>
      <c r="F844" s="1" t="s">
        <v>6360</v>
      </c>
      <c r="G844">
        <v>140101266</v>
      </c>
      <c r="H844">
        <v>266</v>
      </c>
      <c r="I844" s="1" t="s">
        <v>7686</v>
      </c>
      <c r="J844" s="1" t="s">
        <v>7687</v>
      </c>
      <c r="K844" s="1" t="s">
        <v>7688</v>
      </c>
      <c r="L844" s="1" t="s">
        <v>7689</v>
      </c>
      <c r="M844" s="1" t="s">
        <v>7690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x14ac:dyDescent="0.25">
      <c r="A845">
        <v>14</v>
      </c>
      <c r="B845" s="1" t="s">
        <v>6358</v>
      </c>
      <c r="C845">
        <v>1401</v>
      </c>
      <c r="D845" s="1" t="s">
        <v>6359</v>
      </c>
      <c r="E845">
        <v>140101</v>
      </c>
      <c r="F845" s="1" t="s">
        <v>6360</v>
      </c>
      <c r="G845">
        <v>140101267</v>
      </c>
      <c r="H845">
        <v>267</v>
      </c>
      <c r="I845" s="1" t="s">
        <v>7691</v>
      </c>
      <c r="J845" s="1" t="s">
        <v>7692</v>
      </c>
      <c r="K845" s="1" t="s">
        <v>7693</v>
      </c>
      <c r="L845" s="1" t="s">
        <v>7694</v>
      </c>
      <c r="M845" s="1" t="s">
        <v>7695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x14ac:dyDescent="0.25">
      <c r="A846">
        <v>14</v>
      </c>
      <c r="B846" s="1" t="s">
        <v>6358</v>
      </c>
      <c r="C846">
        <v>1401</v>
      </c>
      <c r="D846" s="1" t="s">
        <v>6359</v>
      </c>
      <c r="E846">
        <v>140101</v>
      </c>
      <c r="F846" s="1" t="s">
        <v>6360</v>
      </c>
      <c r="G846">
        <v>140101268</v>
      </c>
      <c r="H846">
        <v>268</v>
      </c>
      <c r="I846" s="1" t="s">
        <v>7696</v>
      </c>
      <c r="J846" s="1" t="s">
        <v>7697</v>
      </c>
      <c r="K846" s="1" t="s">
        <v>7698</v>
      </c>
      <c r="L846" s="1" t="s">
        <v>7699</v>
      </c>
      <c r="M846" s="1" t="s">
        <v>7700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x14ac:dyDescent="0.25">
      <c r="A847">
        <v>14</v>
      </c>
      <c r="B847" s="1" t="s">
        <v>6358</v>
      </c>
      <c r="C847">
        <v>1401</v>
      </c>
      <c r="D847" s="1" t="s">
        <v>6359</v>
      </c>
      <c r="E847">
        <v>140101</v>
      </c>
      <c r="F847" s="1" t="s">
        <v>6360</v>
      </c>
      <c r="G847">
        <v>140101269</v>
      </c>
      <c r="H847">
        <v>269</v>
      </c>
      <c r="I847" s="1" t="s">
        <v>7701</v>
      </c>
      <c r="J847" s="1" t="s">
        <v>7702</v>
      </c>
      <c r="K847" s="1" t="s">
        <v>7703</v>
      </c>
      <c r="L847" s="1" t="s">
        <v>7704</v>
      </c>
      <c r="M847" s="1" t="s">
        <v>7705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x14ac:dyDescent="0.25">
      <c r="A848">
        <v>14</v>
      </c>
      <c r="B848" s="1" t="s">
        <v>6358</v>
      </c>
      <c r="C848">
        <v>1401</v>
      </c>
      <c r="D848" s="1" t="s">
        <v>6359</v>
      </c>
      <c r="E848">
        <v>140101</v>
      </c>
      <c r="F848" s="1" t="s">
        <v>6360</v>
      </c>
      <c r="G848">
        <v>140101270</v>
      </c>
      <c r="H848">
        <v>270</v>
      </c>
      <c r="I848" s="1" t="s">
        <v>7706</v>
      </c>
      <c r="J848" s="1" t="s">
        <v>7707</v>
      </c>
      <c r="K848" s="1" t="s">
        <v>7708</v>
      </c>
      <c r="L848" s="1" t="s">
        <v>7709</v>
      </c>
      <c r="M848" s="1" t="s">
        <v>7710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x14ac:dyDescent="0.25">
      <c r="A849">
        <v>14</v>
      </c>
      <c r="B849" s="1" t="s">
        <v>6358</v>
      </c>
      <c r="C849">
        <v>1401</v>
      </c>
      <c r="D849" s="1" t="s">
        <v>6359</v>
      </c>
      <c r="E849">
        <v>140101</v>
      </c>
      <c r="F849" s="1" t="s">
        <v>6360</v>
      </c>
      <c r="G849">
        <v>140101271</v>
      </c>
      <c r="H849">
        <v>271</v>
      </c>
      <c r="I849" s="1" t="s">
        <v>7711</v>
      </c>
      <c r="J849" s="1" t="s">
        <v>7712</v>
      </c>
      <c r="K849" s="1" t="s">
        <v>7713</v>
      </c>
      <c r="L849" s="1" t="s">
        <v>7714</v>
      </c>
      <c r="M849" s="1" t="s">
        <v>7715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x14ac:dyDescent="0.25">
      <c r="A850">
        <v>14</v>
      </c>
      <c r="B850" s="1" t="s">
        <v>6358</v>
      </c>
      <c r="C850">
        <v>1401</v>
      </c>
      <c r="D850" s="1" t="s">
        <v>6359</v>
      </c>
      <c r="E850">
        <v>140101</v>
      </c>
      <c r="F850" s="1" t="s">
        <v>6360</v>
      </c>
      <c r="G850">
        <v>140101272</v>
      </c>
      <c r="H850">
        <v>272</v>
      </c>
      <c r="I850" s="1" t="s">
        <v>7716</v>
      </c>
      <c r="J850" s="1" t="s">
        <v>7717</v>
      </c>
      <c r="K850" s="1" t="s">
        <v>7718</v>
      </c>
      <c r="L850" s="1" t="s">
        <v>7719</v>
      </c>
      <c r="M850" s="1" t="s">
        <v>7720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x14ac:dyDescent="0.25">
      <c r="A851">
        <v>14</v>
      </c>
      <c r="B851" s="1" t="s">
        <v>6358</v>
      </c>
      <c r="C851">
        <v>1401</v>
      </c>
      <c r="D851" s="1" t="s">
        <v>6359</v>
      </c>
      <c r="E851">
        <v>140101</v>
      </c>
      <c r="F851" s="1" t="s">
        <v>6360</v>
      </c>
      <c r="G851">
        <v>140101273</v>
      </c>
      <c r="H851">
        <v>273</v>
      </c>
      <c r="I851" s="1" t="s">
        <v>7721</v>
      </c>
      <c r="J851" s="1" t="s">
        <v>7722</v>
      </c>
      <c r="K851" s="1" t="s">
        <v>7723</v>
      </c>
      <c r="L851" s="1" t="s">
        <v>7724</v>
      </c>
      <c r="M851" s="1" t="s">
        <v>7725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x14ac:dyDescent="0.25">
      <c r="A852">
        <v>14</v>
      </c>
      <c r="B852" s="1" t="s">
        <v>6358</v>
      </c>
      <c r="C852">
        <v>1401</v>
      </c>
      <c r="D852" s="1" t="s">
        <v>6359</v>
      </c>
      <c r="E852">
        <v>140101</v>
      </c>
      <c r="F852" s="1" t="s">
        <v>6360</v>
      </c>
      <c r="G852">
        <v>140101274</v>
      </c>
      <c r="H852">
        <v>274</v>
      </c>
      <c r="I852" s="1" t="s">
        <v>7726</v>
      </c>
      <c r="J852" s="1" t="s">
        <v>7727</v>
      </c>
      <c r="K852" s="1" t="s">
        <v>7728</v>
      </c>
      <c r="L852" s="1" t="s">
        <v>7729</v>
      </c>
      <c r="M852" s="1" t="s">
        <v>7730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x14ac:dyDescent="0.25">
      <c r="A853">
        <v>14</v>
      </c>
      <c r="B853" s="1" t="s">
        <v>6358</v>
      </c>
      <c r="C853">
        <v>1401</v>
      </c>
      <c r="D853" s="1" t="s">
        <v>6359</v>
      </c>
      <c r="E853">
        <v>140101</v>
      </c>
      <c r="F853" s="1" t="s">
        <v>6360</v>
      </c>
      <c r="G853">
        <v>140101275</v>
      </c>
      <c r="H853">
        <v>275</v>
      </c>
      <c r="I853" s="1" t="s">
        <v>7731</v>
      </c>
      <c r="J853" s="1" t="s">
        <v>7732</v>
      </c>
      <c r="K853" s="1" t="s">
        <v>7733</v>
      </c>
      <c r="L853" s="1" t="s">
        <v>7734</v>
      </c>
      <c r="M853" s="1" t="s">
        <v>7735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x14ac:dyDescent="0.25">
      <c r="A854">
        <v>14</v>
      </c>
      <c r="B854" s="1" t="s">
        <v>6358</v>
      </c>
      <c r="C854">
        <v>1401</v>
      </c>
      <c r="D854" s="1" t="s">
        <v>6359</v>
      </c>
      <c r="E854">
        <v>140101</v>
      </c>
      <c r="F854" s="1" t="s">
        <v>6360</v>
      </c>
      <c r="G854">
        <v>140101276</v>
      </c>
      <c r="H854">
        <v>276</v>
      </c>
      <c r="I854" s="1" t="s">
        <v>7736</v>
      </c>
      <c r="J854" s="1" t="s">
        <v>7737</v>
      </c>
      <c r="K854" s="1" t="s">
        <v>7738</v>
      </c>
      <c r="L854" s="1" t="s">
        <v>7739</v>
      </c>
      <c r="M854" s="1" t="s">
        <v>7740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x14ac:dyDescent="0.25">
      <c r="A855">
        <v>14</v>
      </c>
      <c r="B855" s="1" t="s">
        <v>6358</v>
      </c>
      <c r="C855">
        <v>1401</v>
      </c>
      <c r="D855" s="1" t="s">
        <v>6359</v>
      </c>
      <c r="E855">
        <v>140101</v>
      </c>
      <c r="F855" s="1" t="s">
        <v>6360</v>
      </c>
      <c r="G855">
        <v>140101277</v>
      </c>
      <c r="H855">
        <v>277</v>
      </c>
      <c r="I855" s="1" t="s">
        <v>7741</v>
      </c>
      <c r="J855" s="1" t="s">
        <v>7742</v>
      </c>
      <c r="K855" s="1" t="s">
        <v>7743</v>
      </c>
      <c r="L855" s="1" t="s">
        <v>7744</v>
      </c>
      <c r="M855" s="1" t="s">
        <v>7745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x14ac:dyDescent="0.25">
      <c r="A856">
        <v>14</v>
      </c>
      <c r="B856" s="1" t="s">
        <v>6358</v>
      </c>
      <c r="C856">
        <v>1401</v>
      </c>
      <c r="D856" s="1" t="s">
        <v>6359</v>
      </c>
      <c r="E856">
        <v>140101</v>
      </c>
      <c r="F856" s="1" t="s">
        <v>6360</v>
      </c>
      <c r="G856">
        <v>140101278</v>
      </c>
      <c r="H856">
        <v>278</v>
      </c>
      <c r="I856" s="1" t="s">
        <v>7746</v>
      </c>
      <c r="J856" s="1" t="s">
        <v>7747</v>
      </c>
      <c r="K856" s="1" t="s">
        <v>7748</v>
      </c>
      <c r="L856" s="1" t="s">
        <v>7749</v>
      </c>
      <c r="M856" s="1" t="s">
        <v>7750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x14ac:dyDescent="0.25">
      <c r="A857">
        <v>14</v>
      </c>
      <c r="B857" s="1" t="s">
        <v>6358</v>
      </c>
      <c r="C857">
        <v>1401</v>
      </c>
      <c r="D857" s="1" t="s">
        <v>6359</v>
      </c>
      <c r="E857">
        <v>140101</v>
      </c>
      <c r="F857" s="1" t="s">
        <v>6360</v>
      </c>
      <c r="G857">
        <v>140101279</v>
      </c>
      <c r="H857">
        <v>279</v>
      </c>
      <c r="I857" s="1" t="s">
        <v>7751</v>
      </c>
      <c r="J857" s="1" t="s">
        <v>7752</v>
      </c>
      <c r="K857" s="1" t="s">
        <v>7753</v>
      </c>
      <c r="L857" s="1" t="s">
        <v>7754</v>
      </c>
      <c r="M857" s="1" t="s">
        <v>7755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x14ac:dyDescent="0.25">
      <c r="A858">
        <v>14</v>
      </c>
      <c r="B858" s="1" t="s">
        <v>6358</v>
      </c>
      <c r="C858">
        <v>1401</v>
      </c>
      <c r="D858" s="1" t="s">
        <v>6359</v>
      </c>
      <c r="E858">
        <v>140101</v>
      </c>
      <c r="F858" s="1" t="s">
        <v>6360</v>
      </c>
      <c r="G858">
        <v>140101280</v>
      </c>
      <c r="H858">
        <v>280</v>
      </c>
      <c r="I858" s="1" t="s">
        <v>7756</v>
      </c>
      <c r="J858" s="1" t="s">
        <v>7757</v>
      </c>
      <c r="K858" s="1" t="s">
        <v>7758</v>
      </c>
      <c r="L858" s="1" t="s">
        <v>7759</v>
      </c>
      <c r="M858" s="1" t="s">
        <v>7760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x14ac:dyDescent="0.25">
      <c r="A859">
        <v>14</v>
      </c>
      <c r="B859" s="1" t="s">
        <v>6358</v>
      </c>
      <c r="C859">
        <v>1401</v>
      </c>
      <c r="D859" s="1" t="s">
        <v>6359</v>
      </c>
      <c r="E859">
        <v>140101</v>
      </c>
      <c r="F859" s="1" t="s">
        <v>6360</v>
      </c>
      <c r="G859">
        <v>140101281</v>
      </c>
      <c r="H859">
        <v>281</v>
      </c>
      <c r="I859" s="1" t="s">
        <v>7761</v>
      </c>
      <c r="J859" s="1" t="s">
        <v>7762</v>
      </c>
      <c r="K859" s="1" t="s">
        <v>7763</v>
      </c>
      <c r="L859" s="1" t="s">
        <v>7764</v>
      </c>
      <c r="M859" s="1" t="s">
        <v>7765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x14ac:dyDescent="0.25">
      <c r="A860">
        <v>14</v>
      </c>
      <c r="B860" s="1" t="s">
        <v>6358</v>
      </c>
      <c r="C860">
        <v>1401</v>
      </c>
      <c r="D860" s="1" t="s">
        <v>6359</v>
      </c>
      <c r="E860">
        <v>140101</v>
      </c>
      <c r="F860" s="1" t="s">
        <v>6360</v>
      </c>
      <c r="G860">
        <v>140101282</v>
      </c>
      <c r="H860">
        <v>282</v>
      </c>
      <c r="I860" s="1" t="s">
        <v>7766</v>
      </c>
      <c r="J860" s="1" t="s">
        <v>7767</v>
      </c>
      <c r="K860" s="1" t="s">
        <v>7768</v>
      </c>
      <c r="L860" s="1" t="s">
        <v>7769</v>
      </c>
      <c r="M860" s="1" t="s">
        <v>7770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x14ac:dyDescent="0.25">
      <c r="A861">
        <v>14</v>
      </c>
      <c r="B861" s="1" t="s">
        <v>6358</v>
      </c>
      <c r="C861">
        <v>1401</v>
      </c>
      <c r="D861" s="1" t="s">
        <v>6359</v>
      </c>
      <c r="E861">
        <v>140101</v>
      </c>
      <c r="F861" s="1" t="s">
        <v>6360</v>
      </c>
      <c r="G861">
        <v>140101283</v>
      </c>
      <c r="H861">
        <v>283</v>
      </c>
      <c r="I861" s="1" t="s">
        <v>7771</v>
      </c>
      <c r="J861" s="1" t="s">
        <v>7772</v>
      </c>
      <c r="K861" s="1" t="s">
        <v>7773</v>
      </c>
      <c r="L861" s="1" t="s">
        <v>7774</v>
      </c>
      <c r="M861" s="1" t="s">
        <v>7775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x14ac:dyDescent="0.25">
      <c r="A862">
        <v>14</v>
      </c>
      <c r="B862" s="1" t="s">
        <v>6358</v>
      </c>
      <c r="C862">
        <v>1401</v>
      </c>
      <c r="D862" s="1" t="s">
        <v>6359</v>
      </c>
      <c r="E862">
        <v>140101</v>
      </c>
      <c r="F862" s="1" t="s">
        <v>6360</v>
      </c>
      <c r="G862">
        <v>140101284</v>
      </c>
      <c r="H862">
        <v>284</v>
      </c>
      <c r="I862" s="1" t="s">
        <v>7776</v>
      </c>
      <c r="J862" s="1" t="s">
        <v>7777</v>
      </c>
      <c r="K862" s="1" t="s">
        <v>7778</v>
      </c>
      <c r="L862" s="1" t="s">
        <v>7779</v>
      </c>
      <c r="M862" s="1" t="s">
        <v>7780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x14ac:dyDescent="0.25">
      <c r="A863">
        <v>14</v>
      </c>
      <c r="B863" s="1" t="s">
        <v>6358</v>
      </c>
      <c r="C863">
        <v>1401</v>
      </c>
      <c r="D863" s="1" t="s">
        <v>6359</v>
      </c>
      <c r="E863">
        <v>140101</v>
      </c>
      <c r="F863" s="1" t="s">
        <v>6360</v>
      </c>
      <c r="G863">
        <v>140101285</v>
      </c>
      <c r="H863">
        <v>285</v>
      </c>
      <c r="I863" s="1" t="s">
        <v>7781</v>
      </c>
      <c r="J863" s="1" t="s">
        <v>7782</v>
      </c>
      <c r="K863" s="1" t="s">
        <v>7783</v>
      </c>
      <c r="L863" s="1" t="s">
        <v>7784</v>
      </c>
      <c r="M863" s="1" t="s">
        <v>7785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x14ac:dyDescent="0.25">
      <c r="A864">
        <v>14</v>
      </c>
      <c r="B864" s="1" t="s">
        <v>6358</v>
      </c>
      <c r="C864">
        <v>1401</v>
      </c>
      <c r="D864" s="1" t="s">
        <v>6359</v>
      </c>
      <c r="E864">
        <v>140101</v>
      </c>
      <c r="F864" s="1" t="s">
        <v>6360</v>
      </c>
      <c r="G864">
        <v>140101286</v>
      </c>
      <c r="H864">
        <v>286</v>
      </c>
      <c r="I864" s="1" t="s">
        <v>7786</v>
      </c>
      <c r="J864" s="1" t="s">
        <v>7787</v>
      </c>
      <c r="K864" s="1" t="s">
        <v>7788</v>
      </c>
      <c r="L864" s="1" t="s">
        <v>7789</v>
      </c>
      <c r="M864" s="1" t="s">
        <v>7790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x14ac:dyDescent="0.25">
      <c r="A865">
        <v>14</v>
      </c>
      <c r="B865" s="1" t="s">
        <v>6358</v>
      </c>
      <c r="C865">
        <v>1401</v>
      </c>
      <c r="D865" s="1" t="s">
        <v>6359</v>
      </c>
      <c r="E865">
        <v>140101</v>
      </c>
      <c r="F865" s="1" t="s">
        <v>6360</v>
      </c>
      <c r="G865">
        <v>140101287</v>
      </c>
      <c r="H865">
        <v>287</v>
      </c>
      <c r="I865" s="1" t="s">
        <v>7791</v>
      </c>
      <c r="J865" s="1" t="s">
        <v>7792</v>
      </c>
      <c r="K865" s="1" t="s">
        <v>7793</v>
      </c>
      <c r="L865" s="1" t="s">
        <v>7794</v>
      </c>
      <c r="M865" s="1" t="s">
        <v>7795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x14ac:dyDescent="0.25">
      <c r="A866">
        <v>14</v>
      </c>
      <c r="B866" s="1" t="s">
        <v>6358</v>
      </c>
      <c r="C866">
        <v>1401</v>
      </c>
      <c r="D866" s="1" t="s">
        <v>6359</v>
      </c>
      <c r="E866">
        <v>140101</v>
      </c>
      <c r="F866" s="1" t="s">
        <v>6360</v>
      </c>
      <c r="G866">
        <v>140101288</v>
      </c>
      <c r="H866">
        <v>288</v>
      </c>
      <c r="I866" s="1" t="s">
        <v>7796</v>
      </c>
      <c r="J866" s="1" t="s">
        <v>7797</v>
      </c>
      <c r="K866" s="1" t="s">
        <v>7798</v>
      </c>
      <c r="L866" s="1" t="s">
        <v>7799</v>
      </c>
      <c r="M866" s="1" t="s">
        <v>7800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x14ac:dyDescent="0.25">
      <c r="A867">
        <v>14</v>
      </c>
      <c r="B867" s="1" t="s">
        <v>6358</v>
      </c>
      <c r="C867">
        <v>1401</v>
      </c>
      <c r="D867" s="1" t="s">
        <v>6359</v>
      </c>
      <c r="E867">
        <v>140101</v>
      </c>
      <c r="F867" s="1" t="s">
        <v>6360</v>
      </c>
      <c r="G867">
        <v>140101289</v>
      </c>
      <c r="H867">
        <v>289</v>
      </c>
      <c r="I867" s="1" t="s">
        <v>7801</v>
      </c>
      <c r="J867" s="1" t="s">
        <v>7802</v>
      </c>
      <c r="K867" s="1" t="s">
        <v>7803</v>
      </c>
      <c r="L867" s="1" t="s">
        <v>7804</v>
      </c>
      <c r="M867" s="1" t="s">
        <v>7805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x14ac:dyDescent="0.25">
      <c r="A868">
        <v>14</v>
      </c>
      <c r="B868" s="1" t="s">
        <v>6358</v>
      </c>
      <c r="C868">
        <v>1401</v>
      </c>
      <c r="D868" s="1" t="s">
        <v>6359</v>
      </c>
      <c r="E868">
        <v>140101</v>
      </c>
      <c r="F868" s="1" t="s">
        <v>6360</v>
      </c>
      <c r="G868">
        <v>140101290</v>
      </c>
      <c r="H868">
        <v>290</v>
      </c>
      <c r="I868" s="1" t="s">
        <v>3134</v>
      </c>
      <c r="J868" s="1" t="s">
        <v>7806</v>
      </c>
      <c r="K868" s="1" t="s">
        <v>7807</v>
      </c>
      <c r="L868" s="1" t="s">
        <v>7808</v>
      </c>
      <c r="M868" s="1" t="s">
        <v>7809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x14ac:dyDescent="0.25">
      <c r="A869">
        <v>14</v>
      </c>
      <c r="B869" s="1" t="s">
        <v>6358</v>
      </c>
      <c r="C869">
        <v>1401</v>
      </c>
      <c r="D869" s="1" t="s">
        <v>6359</v>
      </c>
      <c r="E869">
        <v>140101</v>
      </c>
      <c r="F869" s="1" t="s">
        <v>6360</v>
      </c>
      <c r="G869">
        <v>140101291</v>
      </c>
      <c r="H869">
        <v>291</v>
      </c>
      <c r="I869" s="1" t="s">
        <v>7810</v>
      </c>
      <c r="J869" s="1" t="s">
        <v>7811</v>
      </c>
      <c r="K869" s="1" t="s">
        <v>7812</v>
      </c>
      <c r="L869" s="1" t="s">
        <v>7813</v>
      </c>
      <c r="M869" s="1" t="s">
        <v>7814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x14ac:dyDescent="0.25">
      <c r="A870">
        <v>14</v>
      </c>
      <c r="B870" s="1" t="s">
        <v>6358</v>
      </c>
      <c r="C870">
        <v>1401</v>
      </c>
      <c r="D870" s="1" t="s">
        <v>6359</v>
      </c>
      <c r="E870">
        <v>140101</v>
      </c>
      <c r="F870" s="1" t="s">
        <v>6360</v>
      </c>
      <c r="G870">
        <v>140101292</v>
      </c>
      <c r="H870">
        <v>292</v>
      </c>
      <c r="I870" s="1" t="s">
        <v>7815</v>
      </c>
      <c r="J870" s="1" t="s">
        <v>7816</v>
      </c>
      <c r="K870" s="1" t="s">
        <v>7817</v>
      </c>
      <c r="L870" s="1" t="s">
        <v>7818</v>
      </c>
      <c r="M870" s="1" t="s">
        <v>7819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x14ac:dyDescent="0.25">
      <c r="A871">
        <v>14</v>
      </c>
      <c r="B871" s="1" t="s">
        <v>6358</v>
      </c>
      <c r="C871">
        <v>1401</v>
      </c>
      <c r="D871" s="1" t="s">
        <v>6359</v>
      </c>
      <c r="E871">
        <v>140101</v>
      </c>
      <c r="F871" s="1" t="s">
        <v>6360</v>
      </c>
      <c r="G871">
        <v>140101293</v>
      </c>
      <c r="H871">
        <v>293</v>
      </c>
      <c r="I871" s="1" t="s">
        <v>7820</v>
      </c>
      <c r="J871" s="1" t="s">
        <v>7821</v>
      </c>
      <c r="K871" s="1" t="s">
        <v>7822</v>
      </c>
      <c r="L871" s="1" t="s">
        <v>7823</v>
      </c>
      <c r="M871" s="1" t="s">
        <v>7824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x14ac:dyDescent="0.25">
      <c r="A872">
        <v>14</v>
      </c>
      <c r="B872" s="1" t="s">
        <v>6358</v>
      </c>
      <c r="C872">
        <v>1401</v>
      </c>
      <c r="D872" s="1" t="s">
        <v>6359</v>
      </c>
      <c r="E872">
        <v>140101</v>
      </c>
      <c r="F872" s="1" t="s">
        <v>6360</v>
      </c>
      <c r="G872">
        <v>140101294</v>
      </c>
      <c r="H872">
        <v>294</v>
      </c>
      <c r="I872" s="1" t="s">
        <v>7825</v>
      </c>
      <c r="J872" s="1" t="s">
        <v>7826</v>
      </c>
      <c r="K872" s="1" t="s">
        <v>7827</v>
      </c>
      <c r="L872" s="1" t="s">
        <v>7828</v>
      </c>
      <c r="M872" s="1" t="s">
        <v>7829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x14ac:dyDescent="0.25">
      <c r="A873">
        <v>14</v>
      </c>
      <c r="B873" s="1" t="s">
        <v>6358</v>
      </c>
      <c r="C873">
        <v>1401</v>
      </c>
      <c r="D873" s="1" t="s">
        <v>6359</v>
      </c>
      <c r="E873">
        <v>140101</v>
      </c>
      <c r="F873" s="1" t="s">
        <v>6360</v>
      </c>
      <c r="G873">
        <v>140101295</v>
      </c>
      <c r="H873">
        <v>295</v>
      </c>
      <c r="I873" s="1" t="s">
        <v>7830</v>
      </c>
      <c r="J873" s="1" t="s">
        <v>7831</v>
      </c>
      <c r="K873" s="1" t="s">
        <v>7832</v>
      </c>
      <c r="L873" s="1" t="s">
        <v>7833</v>
      </c>
      <c r="M873" s="1" t="s">
        <v>7834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x14ac:dyDescent="0.25">
      <c r="A874">
        <v>14</v>
      </c>
      <c r="B874" s="1" t="s">
        <v>6358</v>
      </c>
      <c r="C874">
        <v>1401</v>
      </c>
      <c r="D874" s="1" t="s">
        <v>6359</v>
      </c>
      <c r="E874">
        <v>140101</v>
      </c>
      <c r="F874" s="1" t="s">
        <v>6360</v>
      </c>
      <c r="G874">
        <v>140101296</v>
      </c>
      <c r="H874">
        <v>296</v>
      </c>
      <c r="I874" s="1" t="s">
        <v>7835</v>
      </c>
      <c r="J874" s="1" t="s">
        <v>7836</v>
      </c>
      <c r="K874" s="1" t="s">
        <v>7837</v>
      </c>
      <c r="L874" s="1" t="s">
        <v>7838</v>
      </c>
      <c r="M874" s="1" t="s">
        <v>7839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x14ac:dyDescent="0.25">
      <c r="A875">
        <v>14</v>
      </c>
      <c r="B875" s="1" t="s">
        <v>6358</v>
      </c>
      <c r="C875">
        <v>1401</v>
      </c>
      <c r="D875" s="1" t="s">
        <v>6359</v>
      </c>
      <c r="E875">
        <v>140101</v>
      </c>
      <c r="F875" s="1" t="s">
        <v>6360</v>
      </c>
      <c r="G875">
        <v>140101297</v>
      </c>
      <c r="H875">
        <v>297</v>
      </c>
      <c r="I875" s="1" t="s">
        <v>7840</v>
      </c>
      <c r="J875" s="1" t="s">
        <v>7841</v>
      </c>
      <c r="K875" s="1" t="s">
        <v>7842</v>
      </c>
      <c r="L875" s="1" t="s">
        <v>7843</v>
      </c>
      <c r="M875" s="1" t="s">
        <v>7844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x14ac:dyDescent="0.25">
      <c r="A876">
        <v>14</v>
      </c>
      <c r="B876" s="1" t="s">
        <v>6358</v>
      </c>
      <c r="C876">
        <v>1401</v>
      </c>
      <c r="D876" s="1" t="s">
        <v>6359</v>
      </c>
      <c r="E876">
        <v>140101</v>
      </c>
      <c r="F876" s="1" t="s">
        <v>6360</v>
      </c>
      <c r="G876">
        <v>140101298</v>
      </c>
      <c r="H876">
        <v>298</v>
      </c>
      <c r="I876" s="1" t="s">
        <v>7845</v>
      </c>
      <c r="J876" s="1" t="s">
        <v>7846</v>
      </c>
      <c r="K876" s="1" t="s">
        <v>7847</v>
      </c>
      <c r="L876" s="1" t="s">
        <v>7848</v>
      </c>
      <c r="M876" s="1" t="s">
        <v>7849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x14ac:dyDescent="0.25">
      <c r="A877">
        <v>14</v>
      </c>
      <c r="B877" s="1" t="s">
        <v>6358</v>
      </c>
      <c r="C877">
        <v>1401</v>
      </c>
      <c r="D877" s="1" t="s">
        <v>6359</v>
      </c>
      <c r="E877">
        <v>140101</v>
      </c>
      <c r="F877" s="1" t="s">
        <v>6360</v>
      </c>
      <c r="G877">
        <v>140101299</v>
      </c>
      <c r="H877">
        <v>299</v>
      </c>
      <c r="I877" s="1" t="s">
        <v>7850</v>
      </c>
      <c r="J877" s="1" t="s">
        <v>7851</v>
      </c>
      <c r="K877" s="1" t="s">
        <v>7852</v>
      </c>
      <c r="L877" s="1" t="s">
        <v>7853</v>
      </c>
      <c r="M877" s="1" t="s">
        <v>7854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x14ac:dyDescent="0.25">
      <c r="A878">
        <v>14</v>
      </c>
      <c r="B878" s="1" t="s">
        <v>6358</v>
      </c>
      <c r="C878">
        <v>1401</v>
      </c>
      <c r="D878" s="1" t="s">
        <v>6359</v>
      </c>
      <c r="E878">
        <v>140101</v>
      </c>
      <c r="F878" s="1" t="s">
        <v>6360</v>
      </c>
      <c r="G878">
        <v>140101300</v>
      </c>
      <c r="H878">
        <v>300</v>
      </c>
      <c r="I878" s="1" t="s">
        <v>7855</v>
      </c>
      <c r="J878" s="1" t="s">
        <v>7856</v>
      </c>
      <c r="K878" s="1" t="s">
        <v>7857</v>
      </c>
      <c r="L878" s="1" t="s">
        <v>7858</v>
      </c>
      <c r="M878" s="1" t="s">
        <v>7859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x14ac:dyDescent="0.25">
      <c r="A879">
        <v>14</v>
      </c>
      <c r="B879" s="1" t="s">
        <v>6358</v>
      </c>
      <c r="C879">
        <v>1401</v>
      </c>
      <c r="D879" s="1" t="s">
        <v>6359</v>
      </c>
      <c r="E879">
        <v>140101</v>
      </c>
      <c r="F879" s="1" t="s">
        <v>6360</v>
      </c>
      <c r="G879">
        <v>140101301</v>
      </c>
      <c r="H879">
        <v>301</v>
      </c>
      <c r="I879" s="1" t="s">
        <v>7860</v>
      </c>
      <c r="J879" s="1" t="s">
        <v>7861</v>
      </c>
      <c r="K879" s="1" t="s">
        <v>7862</v>
      </c>
      <c r="L879" s="1" t="s">
        <v>7863</v>
      </c>
      <c r="M879" s="1" t="s">
        <v>7864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x14ac:dyDescent="0.25">
      <c r="A880">
        <v>14</v>
      </c>
      <c r="B880" s="1" t="s">
        <v>6358</v>
      </c>
      <c r="C880">
        <v>1401</v>
      </c>
      <c r="D880" s="1" t="s">
        <v>6359</v>
      </c>
      <c r="E880">
        <v>140101</v>
      </c>
      <c r="F880" s="1" t="s">
        <v>6360</v>
      </c>
      <c r="G880">
        <v>140101302</v>
      </c>
      <c r="H880">
        <v>302</v>
      </c>
      <c r="I880" s="1" t="s">
        <v>7865</v>
      </c>
      <c r="J880" s="1" t="s">
        <v>7866</v>
      </c>
      <c r="K880" s="1" t="s">
        <v>7867</v>
      </c>
      <c r="L880" s="1" t="s">
        <v>7868</v>
      </c>
      <c r="M880" s="1" t="s">
        <v>7869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x14ac:dyDescent="0.25">
      <c r="A881">
        <v>14</v>
      </c>
      <c r="B881" s="1" t="s">
        <v>6358</v>
      </c>
      <c r="C881">
        <v>1401</v>
      </c>
      <c r="D881" s="1" t="s">
        <v>6359</v>
      </c>
      <c r="E881">
        <v>140101</v>
      </c>
      <c r="F881" s="1" t="s">
        <v>6360</v>
      </c>
      <c r="G881">
        <v>140101303</v>
      </c>
      <c r="H881">
        <v>303</v>
      </c>
      <c r="I881" s="1" t="s">
        <v>7870</v>
      </c>
      <c r="J881" s="1" t="s">
        <v>7871</v>
      </c>
      <c r="K881" s="1" t="s">
        <v>7872</v>
      </c>
      <c r="L881" s="1" t="s">
        <v>7873</v>
      </c>
      <c r="M881" s="1" t="s">
        <v>7874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x14ac:dyDescent="0.25">
      <c r="A882">
        <v>14</v>
      </c>
      <c r="B882" s="1" t="s">
        <v>6358</v>
      </c>
      <c r="C882">
        <v>1401</v>
      </c>
      <c r="D882" s="1" t="s">
        <v>6359</v>
      </c>
      <c r="E882">
        <v>140101</v>
      </c>
      <c r="F882" s="1" t="s">
        <v>6360</v>
      </c>
      <c r="G882">
        <v>140101304</v>
      </c>
      <c r="H882">
        <v>304</v>
      </c>
      <c r="I882" s="1" t="s">
        <v>7875</v>
      </c>
      <c r="J882" s="1" t="s">
        <v>7876</v>
      </c>
      <c r="K882" s="1" t="s">
        <v>7877</v>
      </c>
      <c r="L882" s="1" t="s">
        <v>7878</v>
      </c>
      <c r="M882" s="1" t="s">
        <v>7879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x14ac:dyDescent="0.25">
      <c r="A883">
        <v>14</v>
      </c>
      <c r="B883" s="1" t="s">
        <v>6358</v>
      </c>
      <c r="C883">
        <v>1401</v>
      </c>
      <c r="D883" s="1" t="s">
        <v>6359</v>
      </c>
      <c r="E883">
        <v>140101</v>
      </c>
      <c r="F883" s="1" t="s">
        <v>6360</v>
      </c>
      <c r="G883">
        <v>140101305</v>
      </c>
      <c r="H883">
        <v>305</v>
      </c>
      <c r="I883" s="1" t="s">
        <v>7880</v>
      </c>
      <c r="J883" s="1" t="s">
        <v>7881</v>
      </c>
      <c r="K883" s="1" t="s">
        <v>7882</v>
      </c>
      <c r="L883" s="1" t="s">
        <v>7883</v>
      </c>
      <c r="M883" s="1" t="s">
        <v>7884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x14ac:dyDescent="0.25">
      <c r="A884">
        <v>14</v>
      </c>
      <c r="B884" s="1" t="s">
        <v>6358</v>
      </c>
      <c r="C884">
        <v>1401</v>
      </c>
      <c r="D884" s="1" t="s">
        <v>6359</v>
      </c>
      <c r="E884">
        <v>140101</v>
      </c>
      <c r="F884" s="1" t="s">
        <v>6360</v>
      </c>
      <c r="G884">
        <v>140101306</v>
      </c>
      <c r="H884">
        <v>306</v>
      </c>
      <c r="I884" s="1" t="s">
        <v>7885</v>
      </c>
      <c r="J884" s="1" t="s">
        <v>7886</v>
      </c>
      <c r="K884" s="1" t="s">
        <v>7887</v>
      </c>
      <c r="L884" s="1" t="s">
        <v>7888</v>
      </c>
      <c r="M884" s="1" t="s">
        <v>7889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x14ac:dyDescent="0.25">
      <c r="A885">
        <v>14</v>
      </c>
      <c r="B885" s="1" t="s">
        <v>6358</v>
      </c>
      <c r="C885">
        <v>1401</v>
      </c>
      <c r="D885" s="1" t="s">
        <v>6359</v>
      </c>
      <c r="E885">
        <v>140101</v>
      </c>
      <c r="F885" s="1" t="s">
        <v>6360</v>
      </c>
      <c r="G885">
        <v>140101307</v>
      </c>
      <c r="H885">
        <v>307</v>
      </c>
      <c r="I885" s="1" t="s">
        <v>7890</v>
      </c>
      <c r="J885" s="1" t="s">
        <v>7891</v>
      </c>
      <c r="K885" s="1" t="s">
        <v>7892</v>
      </c>
      <c r="L885" s="1" t="s">
        <v>7893</v>
      </c>
      <c r="M885" s="1" t="s">
        <v>7894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x14ac:dyDescent="0.25">
      <c r="A886">
        <v>14</v>
      </c>
      <c r="B886" s="1" t="s">
        <v>6358</v>
      </c>
      <c r="C886">
        <v>1401</v>
      </c>
      <c r="D886" s="1" t="s">
        <v>6359</v>
      </c>
      <c r="E886">
        <v>140101</v>
      </c>
      <c r="F886" s="1" t="s">
        <v>6360</v>
      </c>
      <c r="G886">
        <v>140101308</v>
      </c>
      <c r="H886">
        <v>308</v>
      </c>
      <c r="I886" s="1" t="s">
        <v>7895</v>
      </c>
      <c r="J886" s="1" t="s">
        <v>7896</v>
      </c>
      <c r="K886" s="1" t="s">
        <v>7897</v>
      </c>
      <c r="L886" s="1" t="s">
        <v>7898</v>
      </c>
      <c r="M886" s="1" t="s">
        <v>7899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x14ac:dyDescent="0.25">
      <c r="A887">
        <v>14</v>
      </c>
      <c r="B887" s="1" t="s">
        <v>6358</v>
      </c>
      <c r="C887">
        <v>1401</v>
      </c>
      <c r="D887" s="1" t="s">
        <v>6359</v>
      </c>
      <c r="E887">
        <v>140101</v>
      </c>
      <c r="F887" s="1" t="s">
        <v>6360</v>
      </c>
      <c r="G887">
        <v>140101309</v>
      </c>
      <c r="H887">
        <v>309</v>
      </c>
      <c r="I887" s="1" t="s">
        <v>7900</v>
      </c>
      <c r="J887" s="1" t="s">
        <v>7901</v>
      </c>
      <c r="K887" s="1" t="s">
        <v>7902</v>
      </c>
      <c r="L887" s="1" t="s">
        <v>7903</v>
      </c>
      <c r="M887" s="1" t="s">
        <v>7904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x14ac:dyDescent="0.25">
      <c r="A888">
        <v>14</v>
      </c>
      <c r="B888" s="1" t="s">
        <v>6358</v>
      </c>
      <c r="C888">
        <v>1401</v>
      </c>
      <c r="D888" s="1" t="s">
        <v>6359</v>
      </c>
      <c r="E888">
        <v>140101</v>
      </c>
      <c r="F888" s="1" t="s">
        <v>6360</v>
      </c>
      <c r="G888">
        <v>140101310</v>
      </c>
      <c r="H888">
        <v>310</v>
      </c>
      <c r="I888" s="1" t="s">
        <v>7905</v>
      </c>
      <c r="J888" s="1" t="s">
        <v>7906</v>
      </c>
      <c r="K888" s="1" t="s">
        <v>7907</v>
      </c>
      <c r="L888" s="1" t="s">
        <v>7908</v>
      </c>
      <c r="M888" s="1" t="s">
        <v>7909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x14ac:dyDescent="0.25">
      <c r="A889">
        <v>14</v>
      </c>
      <c r="B889" s="1" t="s">
        <v>6358</v>
      </c>
      <c r="C889">
        <v>1401</v>
      </c>
      <c r="D889" s="1" t="s">
        <v>6359</v>
      </c>
      <c r="E889">
        <v>140101</v>
      </c>
      <c r="F889" s="1" t="s">
        <v>6360</v>
      </c>
      <c r="G889">
        <v>140101311</v>
      </c>
      <c r="H889">
        <v>311</v>
      </c>
      <c r="I889" s="1" t="s">
        <v>7910</v>
      </c>
      <c r="J889" s="1" t="s">
        <v>7911</v>
      </c>
      <c r="K889" s="1" t="s">
        <v>7912</v>
      </c>
      <c r="L889" s="1" t="s">
        <v>7913</v>
      </c>
      <c r="M889" s="1" t="s">
        <v>7914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x14ac:dyDescent="0.25">
      <c r="A890">
        <v>14</v>
      </c>
      <c r="B890" s="1" t="s">
        <v>6358</v>
      </c>
      <c r="C890">
        <v>1401</v>
      </c>
      <c r="D890" s="1" t="s">
        <v>6359</v>
      </c>
      <c r="E890">
        <v>140101</v>
      </c>
      <c r="F890" s="1" t="s">
        <v>6360</v>
      </c>
      <c r="G890">
        <v>140101312</v>
      </c>
      <c r="H890">
        <v>312</v>
      </c>
      <c r="I890" s="1" t="s">
        <v>7915</v>
      </c>
      <c r="J890" s="1" t="s">
        <v>7916</v>
      </c>
      <c r="K890" s="1" t="s">
        <v>7917</v>
      </c>
      <c r="L890" s="1" t="s">
        <v>7918</v>
      </c>
      <c r="M890" s="1" t="s">
        <v>7919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x14ac:dyDescent="0.25">
      <c r="A891">
        <v>14</v>
      </c>
      <c r="B891" s="1" t="s">
        <v>6358</v>
      </c>
      <c r="C891">
        <v>1401</v>
      </c>
      <c r="D891" s="1" t="s">
        <v>6359</v>
      </c>
      <c r="E891">
        <v>140101</v>
      </c>
      <c r="F891" s="1" t="s">
        <v>6360</v>
      </c>
      <c r="G891">
        <v>140101313</v>
      </c>
      <c r="H891">
        <v>313</v>
      </c>
      <c r="I891" s="1" t="s">
        <v>7920</v>
      </c>
      <c r="J891" s="1" t="s">
        <v>7921</v>
      </c>
      <c r="K891" s="1" t="s">
        <v>7922</v>
      </c>
      <c r="L891" s="1" t="s">
        <v>7923</v>
      </c>
      <c r="M891" s="1" t="s">
        <v>7924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x14ac:dyDescent="0.25">
      <c r="A892">
        <v>14</v>
      </c>
      <c r="B892" s="1" t="s">
        <v>6358</v>
      </c>
      <c r="C892">
        <v>1401</v>
      </c>
      <c r="D892" s="1" t="s">
        <v>6359</v>
      </c>
      <c r="E892">
        <v>140101</v>
      </c>
      <c r="F892" s="1" t="s">
        <v>6360</v>
      </c>
      <c r="G892">
        <v>140101314</v>
      </c>
      <c r="H892">
        <v>314</v>
      </c>
      <c r="I892" s="1" t="s">
        <v>7925</v>
      </c>
      <c r="J892" s="1" t="s">
        <v>7926</v>
      </c>
      <c r="K892" s="1" t="s">
        <v>7927</v>
      </c>
      <c r="L892" s="1" t="s">
        <v>7928</v>
      </c>
      <c r="M892" s="1" t="s">
        <v>7929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x14ac:dyDescent="0.25">
      <c r="A893">
        <v>14</v>
      </c>
      <c r="B893" s="1" t="s">
        <v>6358</v>
      </c>
      <c r="C893">
        <v>1401</v>
      </c>
      <c r="D893" s="1" t="s">
        <v>6359</v>
      </c>
      <c r="E893">
        <v>140101</v>
      </c>
      <c r="F893" s="1" t="s">
        <v>6360</v>
      </c>
      <c r="G893">
        <v>140101315</v>
      </c>
      <c r="H893">
        <v>315</v>
      </c>
      <c r="I893" s="1" t="s">
        <v>7930</v>
      </c>
      <c r="J893" s="1" t="s">
        <v>7931</v>
      </c>
      <c r="K893" s="1" t="s">
        <v>7932</v>
      </c>
      <c r="L893" s="1" t="s">
        <v>7933</v>
      </c>
      <c r="M893" s="1" t="s">
        <v>7934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x14ac:dyDescent="0.25">
      <c r="A894">
        <v>14</v>
      </c>
      <c r="B894" s="1" t="s">
        <v>6358</v>
      </c>
      <c r="C894">
        <v>1401</v>
      </c>
      <c r="D894" s="1" t="s">
        <v>6359</v>
      </c>
      <c r="E894">
        <v>140101</v>
      </c>
      <c r="F894" s="1" t="s">
        <v>6360</v>
      </c>
      <c r="G894">
        <v>140101316</v>
      </c>
      <c r="H894">
        <v>316</v>
      </c>
      <c r="I894" s="1" t="s">
        <v>7935</v>
      </c>
      <c r="J894" s="1" t="s">
        <v>7936</v>
      </c>
      <c r="K894" s="1" t="s">
        <v>7937</v>
      </c>
      <c r="L894" s="1" t="s">
        <v>7938</v>
      </c>
      <c r="M894" s="1" t="s">
        <v>7939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x14ac:dyDescent="0.25">
      <c r="A895">
        <v>14</v>
      </c>
      <c r="B895" s="1" t="s">
        <v>6358</v>
      </c>
      <c r="C895">
        <v>1401</v>
      </c>
      <c r="D895" s="1" t="s">
        <v>6359</v>
      </c>
      <c r="E895">
        <v>140101</v>
      </c>
      <c r="F895" s="1" t="s">
        <v>6360</v>
      </c>
      <c r="G895">
        <v>140101317</v>
      </c>
      <c r="H895">
        <v>317</v>
      </c>
      <c r="I895" s="1" t="s">
        <v>7940</v>
      </c>
      <c r="J895" s="1" t="s">
        <v>7941</v>
      </c>
      <c r="K895" s="1" t="s">
        <v>7942</v>
      </c>
      <c r="L895" s="1" t="s">
        <v>7943</v>
      </c>
      <c r="M895" s="1" t="s">
        <v>7944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x14ac:dyDescent="0.25">
      <c r="A896">
        <v>14</v>
      </c>
      <c r="B896" s="1" t="s">
        <v>6358</v>
      </c>
      <c r="C896">
        <v>1401</v>
      </c>
      <c r="D896" s="1" t="s">
        <v>6359</v>
      </c>
      <c r="E896">
        <v>140101</v>
      </c>
      <c r="F896" s="1" t="s">
        <v>6360</v>
      </c>
      <c r="G896">
        <v>140101318</v>
      </c>
      <c r="H896">
        <v>318</v>
      </c>
      <c r="I896" s="1" t="s">
        <v>7945</v>
      </c>
      <c r="J896" s="1" t="s">
        <v>7946</v>
      </c>
      <c r="K896" s="1" t="s">
        <v>7947</v>
      </c>
      <c r="L896" s="1" t="s">
        <v>7948</v>
      </c>
      <c r="M896" s="1" t="s">
        <v>7949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x14ac:dyDescent="0.25">
      <c r="A897">
        <v>14</v>
      </c>
      <c r="B897" s="1" t="s">
        <v>6358</v>
      </c>
      <c r="C897">
        <v>1401</v>
      </c>
      <c r="D897" s="1" t="s">
        <v>6359</v>
      </c>
      <c r="E897">
        <v>140101</v>
      </c>
      <c r="F897" s="1" t="s">
        <v>6360</v>
      </c>
      <c r="G897">
        <v>140101319</v>
      </c>
      <c r="H897">
        <v>319</v>
      </c>
      <c r="I897" s="1" t="s">
        <v>7950</v>
      </c>
      <c r="J897" s="1" t="s">
        <v>7951</v>
      </c>
      <c r="K897" s="1" t="s">
        <v>7952</v>
      </c>
      <c r="L897" s="1" t="s">
        <v>7953</v>
      </c>
      <c r="M897" s="1" t="s">
        <v>7954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x14ac:dyDescent="0.25">
      <c r="A898">
        <v>14</v>
      </c>
      <c r="B898" s="1" t="s">
        <v>6358</v>
      </c>
      <c r="C898">
        <v>1401</v>
      </c>
      <c r="D898" s="1" t="s">
        <v>6359</v>
      </c>
      <c r="E898">
        <v>140101</v>
      </c>
      <c r="F898" s="1" t="s">
        <v>6360</v>
      </c>
      <c r="G898">
        <v>140101320</v>
      </c>
      <c r="H898">
        <v>320</v>
      </c>
      <c r="I898" s="1" t="s">
        <v>7955</v>
      </c>
      <c r="J898" s="1" t="s">
        <v>7956</v>
      </c>
      <c r="K898" s="1" t="s">
        <v>7957</v>
      </c>
      <c r="L898" s="1" t="s">
        <v>7958</v>
      </c>
      <c r="M898" s="1" t="s">
        <v>7959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x14ac:dyDescent="0.25">
      <c r="A899">
        <v>14</v>
      </c>
      <c r="B899" s="1" t="s">
        <v>6358</v>
      </c>
      <c r="C899">
        <v>1401</v>
      </c>
      <c r="D899" s="1" t="s">
        <v>6359</v>
      </c>
      <c r="E899">
        <v>140101</v>
      </c>
      <c r="F899" s="1" t="s">
        <v>6360</v>
      </c>
      <c r="G899">
        <v>140101321</v>
      </c>
      <c r="H899">
        <v>321</v>
      </c>
      <c r="I899" s="1" t="s">
        <v>7960</v>
      </c>
      <c r="J899" s="1" t="s">
        <v>7961</v>
      </c>
      <c r="K899" s="1" t="s">
        <v>7962</v>
      </c>
      <c r="L899" s="1" t="s">
        <v>7963</v>
      </c>
      <c r="M899" s="1" t="s">
        <v>7964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x14ac:dyDescent="0.25">
      <c r="A900">
        <v>14</v>
      </c>
      <c r="B900" s="1" t="s">
        <v>6358</v>
      </c>
      <c r="C900">
        <v>1401</v>
      </c>
      <c r="D900" s="1" t="s">
        <v>6359</v>
      </c>
      <c r="E900">
        <v>140101</v>
      </c>
      <c r="F900" s="1" t="s">
        <v>6360</v>
      </c>
      <c r="G900">
        <v>140101322</v>
      </c>
      <c r="H900">
        <v>322</v>
      </c>
      <c r="I900" s="1" t="s">
        <v>7965</v>
      </c>
      <c r="J900" s="1" t="s">
        <v>7966</v>
      </c>
      <c r="K900" s="1" t="s">
        <v>7967</v>
      </c>
      <c r="L900" s="1" t="s">
        <v>7968</v>
      </c>
      <c r="M900" s="1" t="s">
        <v>7969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x14ac:dyDescent="0.25">
      <c r="A901">
        <v>14</v>
      </c>
      <c r="B901" s="1" t="s">
        <v>6358</v>
      </c>
      <c r="C901">
        <v>1401</v>
      </c>
      <c r="D901" s="1" t="s">
        <v>6359</v>
      </c>
      <c r="E901">
        <v>140101</v>
      </c>
      <c r="F901" s="1" t="s">
        <v>6360</v>
      </c>
      <c r="G901">
        <v>140101323</v>
      </c>
      <c r="H901">
        <v>323</v>
      </c>
      <c r="I901" s="1" t="s">
        <v>7970</v>
      </c>
      <c r="J901" s="1" t="s">
        <v>7971</v>
      </c>
      <c r="K901" s="1" t="s">
        <v>7972</v>
      </c>
      <c r="L901" s="1" t="s">
        <v>7973</v>
      </c>
      <c r="M901" s="1" t="s">
        <v>7974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x14ac:dyDescent="0.25">
      <c r="A902">
        <v>14</v>
      </c>
      <c r="B902" s="1" t="s">
        <v>6358</v>
      </c>
      <c r="C902">
        <v>1401</v>
      </c>
      <c r="D902" s="1" t="s">
        <v>6359</v>
      </c>
      <c r="E902">
        <v>140101</v>
      </c>
      <c r="F902" s="1" t="s">
        <v>6360</v>
      </c>
      <c r="G902">
        <v>140101324</v>
      </c>
      <c r="H902">
        <v>324</v>
      </c>
      <c r="I902" s="1" t="s">
        <v>7975</v>
      </c>
      <c r="J902" s="1" t="s">
        <v>7976</v>
      </c>
      <c r="K902" s="1" t="s">
        <v>7977</v>
      </c>
      <c r="L902" s="1" t="s">
        <v>7978</v>
      </c>
      <c r="M902" s="1" t="s">
        <v>7979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x14ac:dyDescent="0.25">
      <c r="A903">
        <v>14</v>
      </c>
      <c r="B903" s="1" t="s">
        <v>6358</v>
      </c>
      <c r="C903">
        <v>1401</v>
      </c>
      <c r="D903" s="1" t="s">
        <v>6359</v>
      </c>
      <c r="E903">
        <v>140101</v>
      </c>
      <c r="F903" s="1" t="s">
        <v>6360</v>
      </c>
      <c r="G903">
        <v>140101325</v>
      </c>
      <c r="H903">
        <v>325</v>
      </c>
      <c r="I903" s="1" t="s">
        <v>7980</v>
      </c>
      <c r="J903" s="1" t="s">
        <v>7981</v>
      </c>
      <c r="K903" s="1" t="s">
        <v>7982</v>
      </c>
      <c r="L903" s="1" t="s">
        <v>7983</v>
      </c>
      <c r="M903" s="1" t="s">
        <v>7984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x14ac:dyDescent="0.25">
      <c r="A904">
        <v>14</v>
      </c>
      <c r="B904" s="1" t="s">
        <v>6358</v>
      </c>
      <c r="C904">
        <v>1401</v>
      </c>
      <c r="D904" s="1" t="s">
        <v>6359</v>
      </c>
      <c r="E904">
        <v>140101</v>
      </c>
      <c r="F904" s="1" t="s">
        <v>6360</v>
      </c>
      <c r="G904">
        <v>140101326</v>
      </c>
      <c r="H904">
        <v>326</v>
      </c>
      <c r="I904" s="1" t="s">
        <v>7985</v>
      </c>
      <c r="J904" s="1" t="s">
        <v>7986</v>
      </c>
      <c r="K904" s="1" t="s">
        <v>7987</v>
      </c>
      <c r="L904" s="1" t="s">
        <v>7988</v>
      </c>
      <c r="M904" s="1" t="s">
        <v>7989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x14ac:dyDescent="0.25">
      <c r="A905">
        <v>14</v>
      </c>
      <c r="B905" s="1" t="s">
        <v>6358</v>
      </c>
      <c r="C905">
        <v>1401</v>
      </c>
      <c r="D905" s="1" t="s">
        <v>6359</v>
      </c>
      <c r="E905">
        <v>140101</v>
      </c>
      <c r="F905" s="1" t="s">
        <v>6360</v>
      </c>
      <c r="G905">
        <v>140101327</v>
      </c>
      <c r="H905">
        <v>327</v>
      </c>
      <c r="I905" s="1" t="s">
        <v>7990</v>
      </c>
      <c r="J905" s="1" t="s">
        <v>7991</v>
      </c>
      <c r="K905" s="1" t="s">
        <v>7992</v>
      </c>
      <c r="L905" s="1" t="s">
        <v>7993</v>
      </c>
      <c r="M905" s="1" t="s">
        <v>7994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x14ac:dyDescent="0.25">
      <c r="A906">
        <v>14</v>
      </c>
      <c r="B906" s="1" t="s">
        <v>6358</v>
      </c>
      <c r="C906">
        <v>1401</v>
      </c>
      <c r="D906" s="1" t="s">
        <v>6359</v>
      </c>
      <c r="E906">
        <v>140101</v>
      </c>
      <c r="F906" s="1" t="s">
        <v>6360</v>
      </c>
      <c r="G906">
        <v>140101328</v>
      </c>
      <c r="H906">
        <v>328</v>
      </c>
      <c r="I906" s="1" t="s">
        <v>7995</v>
      </c>
      <c r="J906" s="1" t="s">
        <v>7996</v>
      </c>
      <c r="K906" s="1" t="s">
        <v>7997</v>
      </c>
      <c r="L906" s="1" t="s">
        <v>7998</v>
      </c>
      <c r="M906" s="1" t="s">
        <v>7999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x14ac:dyDescent="0.25">
      <c r="A907">
        <v>14</v>
      </c>
      <c r="B907" s="1" t="s">
        <v>6358</v>
      </c>
      <c r="C907">
        <v>1401</v>
      </c>
      <c r="D907" s="1" t="s">
        <v>6359</v>
      </c>
      <c r="E907">
        <v>140101</v>
      </c>
      <c r="F907" s="1" t="s">
        <v>6360</v>
      </c>
      <c r="G907">
        <v>140101329</v>
      </c>
      <c r="H907">
        <v>329</v>
      </c>
      <c r="I907" s="1" t="s">
        <v>8000</v>
      </c>
      <c r="J907" s="1" t="s">
        <v>8001</v>
      </c>
      <c r="K907" s="1" t="s">
        <v>8002</v>
      </c>
      <c r="L907" s="1" t="s">
        <v>8003</v>
      </c>
      <c r="M907" s="1" t="s">
        <v>8004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x14ac:dyDescent="0.25">
      <c r="A908">
        <v>14</v>
      </c>
      <c r="B908" s="1" t="s">
        <v>6358</v>
      </c>
      <c r="C908">
        <v>1401</v>
      </c>
      <c r="D908" s="1" t="s">
        <v>6359</v>
      </c>
      <c r="E908">
        <v>140101</v>
      </c>
      <c r="F908" s="1" t="s">
        <v>6360</v>
      </c>
      <c r="G908">
        <v>140101330</v>
      </c>
      <c r="H908">
        <v>330</v>
      </c>
      <c r="I908" s="1" t="s">
        <v>8005</v>
      </c>
      <c r="J908" s="1" t="s">
        <v>8006</v>
      </c>
      <c r="K908" s="1" t="s">
        <v>8007</v>
      </c>
      <c r="L908" s="1" t="s">
        <v>8008</v>
      </c>
      <c r="M908" s="1" t="s">
        <v>8009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x14ac:dyDescent="0.25">
      <c r="A909">
        <v>14</v>
      </c>
      <c r="B909" s="1" t="s">
        <v>6358</v>
      </c>
      <c r="C909">
        <v>1401</v>
      </c>
      <c r="D909" s="1" t="s">
        <v>6359</v>
      </c>
      <c r="E909">
        <v>140101</v>
      </c>
      <c r="F909" s="1" t="s">
        <v>6360</v>
      </c>
      <c r="G909">
        <v>140101331</v>
      </c>
      <c r="H909">
        <v>331</v>
      </c>
      <c r="I909" s="1" t="s">
        <v>8010</v>
      </c>
      <c r="J909" s="1" t="s">
        <v>8011</v>
      </c>
      <c r="K909" s="1" t="s">
        <v>8012</v>
      </c>
      <c r="L909" s="1" t="s">
        <v>8013</v>
      </c>
      <c r="M909" s="1" t="s">
        <v>8014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x14ac:dyDescent="0.25">
      <c r="A910">
        <v>14</v>
      </c>
      <c r="B910" s="1" t="s">
        <v>6358</v>
      </c>
      <c r="C910">
        <v>1401</v>
      </c>
      <c r="D910" s="1" t="s">
        <v>6359</v>
      </c>
      <c r="E910">
        <v>140101</v>
      </c>
      <c r="F910" s="1" t="s">
        <v>6360</v>
      </c>
      <c r="G910">
        <v>140101332</v>
      </c>
      <c r="H910">
        <v>332</v>
      </c>
      <c r="I910" s="1" t="s">
        <v>8015</v>
      </c>
      <c r="J910" s="1" t="s">
        <v>8016</v>
      </c>
      <c r="K910" s="1" t="s">
        <v>8017</v>
      </c>
      <c r="L910" s="1" t="s">
        <v>8018</v>
      </c>
      <c r="M910" s="1" t="s">
        <v>8019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x14ac:dyDescent="0.25">
      <c r="A911">
        <v>14</v>
      </c>
      <c r="B911" s="1" t="s">
        <v>6358</v>
      </c>
      <c r="C911">
        <v>1401</v>
      </c>
      <c r="D911" s="1" t="s">
        <v>6359</v>
      </c>
      <c r="E911">
        <v>140101</v>
      </c>
      <c r="F911" s="1" t="s">
        <v>6360</v>
      </c>
      <c r="G911">
        <v>140101333</v>
      </c>
      <c r="H911">
        <v>333</v>
      </c>
      <c r="I911" s="1" t="s">
        <v>8020</v>
      </c>
      <c r="J911" s="1" t="s">
        <v>8021</v>
      </c>
      <c r="K911" s="1" t="s">
        <v>8022</v>
      </c>
      <c r="L911" s="1" t="s">
        <v>8023</v>
      </c>
      <c r="M911" s="1" t="s">
        <v>8024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x14ac:dyDescent="0.25">
      <c r="A912">
        <v>14</v>
      </c>
      <c r="B912" s="1" t="s">
        <v>6358</v>
      </c>
      <c r="C912">
        <v>1401</v>
      </c>
      <c r="D912" s="1" t="s">
        <v>6359</v>
      </c>
      <c r="E912">
        <v>140101</v>
      </c>
      <c r="F912" s="1" t="s">
        <v>6360</v>
      </c>
      <c r="G912">
        <v>140101334</v>
      </c>
      <c r="H912">
        <v>334</v>
      </c>
      <c r="I912" s="1" t="s">
        <v>8025</v>
      </c>
      <c r="J912" s="1" t="s">
        <v>8026</v>
      </c>
      <c r="K912" s="1" t="s">
        <v>8027</v>
      </c>
      <c r="L912" s="1" t="s">
        <v>8028</v>
      </c>
      <c r="M912" s="1" t="s">
        <v>8029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x14ac:dyDescent="0.25">
      <c r="A913">
        <v>14</v>
      </c>
      <c r="B913" s="1" t="s">
        <v>6358</v>
      </c>
      <c r="C913">
        <v>1401</v>
      </c>
      <c r="D913" s="1" t="s">
        <v>6359</v>
      </c>
      <c r="E913">
        <v>140101</v>
      </c>
      <c r="F913" s="1" t="s">
        <v>6360</v>
      </c>
      <c r="G913">
        <v>140101335</v>
      </c>
      <c r="H913">
        <v>335</v>
      </c>
      <c r="I913" s="1" t="s">
        <v>8030</v>
      </c>
      <c r="J913" s="1" t="s">
        <v>8031</v>
      </c>
      <c r="K913" s="1" t="s">
        <v>8032</v>
      </c>
      <c r="L913" s="1" t="s">
        <v>8033</v>
      </c>
      <c r="M913" s="1" t="s">
        <v>8034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x14ac:dyDescent="0.25">
      <c r="A914">
        <v>14</v>
      </c>
      <c r="B914" s="1" t="s">
        <v>6358</v>
      </c>
      <c r="C914">
        <v>1401</v>
      </c>
      <c r="D914" s="1" t="s">
        <v>6359</v>
      </c>
      <c r="E914">
        <v>140101</v>
      </c>
      <c r="F914" s="1" t="s">
        <v>6360</v>
      </c>
      <c r="G914">
        <v>140101336</v>
      </c>
      <c r="H914">
        <v>336</v>
      </c>
      <c r="I914" s="1" t="s">
        <v>8035</v>
      </c>
      <c r="J914" s="1" t="s">
        <v>8036</v>
      </c>
      <c r="K914" s="1" t="s">
        <v>8037</v>
      </c>
      <c r="L914" s="1" t="s">
        <v>8038</v>
      </c>
      <c r="M914" s="1" t="s">
        <v>8039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x14ac:dyDescent="0.25">
      <c r="A915">
        <v>14</v>
      </c>
      <c r="B915" s="1" t="s">
        <v>6358</v>
      </c>
      <c r="C915">
        <v>1401</v>
      </c>
      <c r="D915" s="1" t="s">
        <v>6359</v>
      </c>
      <c r="E915">
        <v>140101</v>
      </c>
      <c r="F915" s="1" t="s">
        <v>6360</v>
      </c>
      <c r="G915">
        <v>140101337</v>
      </c>
      <c r="H915">
        <v>337</v>
      </c>
      <c r="I915" s="1" t="s">
        <v>8040</v>
      </c>
      <c r="J915" s="1" t="s">
        <v>8041</v>
      </c>
      <c r="K915" s="1" t="s">
        <v>8042</v>
      </c>
      <c r="L915" s="1" t="s">
        <v>8043</v>
      </c>
      <c r="M915" s="1" t="s">
        <v>8044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x14ac:dyDescent="0.25">
      <c r="A916">
        <v>14</v>
      </c>
      <c r="B916" s="1" t="s">
        <v>6358</v>
      </c>
      <c r="C916">
        <v>1401</v>
      </c>
      <c r="D916" s="1" t="s">
        <v>6359</v>
      </c>
      <c r="E916">
        <v>140101</v>
      </c>
      <c r="F916" s="1" t="s">
        <v>6360</v>
      </c>
      <c r="G916">
        <v>140101338</v>
      </c>
      <c r="H916">
        <v>338</v>
      </c>
      <c r="I916" s="1" t="s">
        <v>8045</v>
      </c>
      <c r="J916" s="1" t="s">
        <v>8046</v>
      </c>
      <c r="K916" s="1" t="s">
        <v>8047</v>
      </c>
      <c r="L916" s="1" t="s">
        <v>8048</v>
      </c>
      <c r="M916" s="1" t="s">
        <v>8049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x14ac:dyDescent="0.25">
      <c r="A917">
        <v>14</v>
      </c>
      <c r="B917" s="1" t="s">
        <v>6358</v>
      </c>
      <c r="C917">
        <v>1401</v>
      </c>
      <c r="D917" s="1" t="s">
        <v>6359</v>
      </c>
      <c r="E917">
        <v>140102</v>
      </c>
      <c r="F917" s="1" t="s">
        <v>11836</v>
      </c>
      <c r="G917">
        <v>140102005</v>
      </c>
      <c r="H917">
        <v>5</v>
      </c>
      <c r="I917" s="1" t="s">
        <v>11837</v>
      </c>
      <c r="J917" s="1" t="s">
        <v>11838</v>
      </c>
      <c r="K917" s="1" t="s">
        <v>11839</v>
      </c>
      <c r="L917" s="1" t="s">
        <v>11840</v>
      </c>
      <c r="M917" s="1" t="s">
        <v>11841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x14ac:dyDescent="0.25">
      <c r="A918">
        <v>14</v>
      </c>
      <c r="B918" s="1" t="s">
        <v>6358</v>
      </c>
      <c r="C918">
        <v>1401</v>
      </c>
      <c r="D918" s="1" t="s">
        <v>6359</v>
      </c>
      <c r="E918">
        <v>140102</v>
      </c>
      <c r="F918" s="1" t="s">
        <v>11836</v>
      </c>
      <c r="G918">
        <v>140102006</v>
      </c>
      <c r="H918">
        <v>6</v>
      </c>
      <c r="I918" s="1" t="s">
        <v>11842</v>
      </c>
      <c r="J918" s="1" t="s">
        <v>11843</v>
      </c>
      <c r="K918" s="1" t="s">
        <v>11844</v>
      </c>
      <c r="L918" s="1" t="s">
        <v>11845</v>
      </c>
      <c r="M918" s="1" t="s">
        <v>11846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x14ac:dyDescent="0.25">
      <c r="A919">
        <v>14</v>
      </c>
      <c r="B919" s="1" t="s">
        <v>6358</v>
      </c>
      <c r="C919">
        <v>1401</v>
      </c>
      <c r="D919" s="1" t="s">
        <v>6359</v>
      </c>
      <c r="E919">
        <v>140102</v>
      </c>
      <c r="F919" s="1" t="s">
        <v>11836</v>
      </c>
      <c r="G919">
        <v>140102007</v>
      </c>
      <c r="H919">
        <v>7</v>
      </c>
      <c r="I919" s="1" t="s">
        <v>11847</v>
      </c>
      <c r="J919" s="1" t="s">
        <v>11848</v>
      </c>
      <c r="K919" s="1" t="s">
        <v>11849</v>
      </c>
      <c r="L919" s="1" t="s">
        <v>11850</v>
      </c>
      <c r="M919" s="1" t="s">
        <v>11851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x14ac:dyDescent="0.25">
      <c r="A920">
        <v>14</v>
      </c>
      <c r="B920" s="1" t="s">
        <v>6358</v>
      </c>
      <c r="C920">
        <v>1401</v>
      </c>
      <c r="D920" s="1" t="s">
        <v>6359</v>
      </c>
      <c r="E920">
        <v>140102</v>
      </c>
      <c r="F920" s="1" t="s">
        <v>11836</v>
      </c>
      <c r="G920">
        <v>140102008</v>
      </c>
      <c r="H920">
        <v>8</v>
      </c>
      <c r="I920" s="1" t="s">
        <v>11852</v>
      </c>
      <c r="J920" s="1" t="s">
        <v>11853</v>
      </c>
      <c r="K920" s="1" t="s">
        <v>11854</v>
      </c>
      <c r="L920" s="1" t="s">
        <v>11855</v>
      </c>
      <c r="M920" s="1" t="s">
        <v>11856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x14ac:dyDescent="0.25">
      <c r="A921">
        <v>14</v>
      </c>
      <c r="B921" s="1" t="s">
        <v>6358</v>
      </c>
      <c r="C921">
        <v>1401</v>
      </c>
      <c r="D921" s="1" t="s">
        <v>6359</v>
      </c>
      <c r="E921">
        <v>140102</v>
      </c>
      <c r="F921" s="1" t="s">
        <v>11836</v>
      </c>
      <c r="G921">
        <v>140102009</v>
      </c>
      <c r="H921">
        <v>9</v>
      </c>
      <c r="I921" s="1" t="s">
        <v>11857</v>
      </c>
      <c r="J921" s="1" t="s">
        <v>11858</v>
      </c>
      <c r="K921" s="1" t="s">
        <v>11859</v>
      </c>
      <c r="L921" s="1" t="s">
        <v>11860</v>
      </c>
      <c r="M921" s="1" t="s">
        <v>11861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x14ac:dyDescent="0.25">
      <c r="A922">
        <v>14</v>
      </c>
      <c r="B922" s="1" t="s">
        <v>6358</v>
      </c>
      <c r="C922">
        <v>1401</v>
      </c>
      <c r="D922" s="1" t="s">
        <v>6359</v>
      </c>
      <c r="E922">
        <v>140102</v>
      </c>
      <c r="F922" s="1" t="s">
        <v>11836</v>
      </c>
      <c r="G922">
        <v>140102010</v>
      </c>
      <c r="H922">
        <v>10</v>
      </c>
      <c r="I922" s="1" t="s">
        <v>11862</v>
      </c>
      <c r="J922" s="1" t="s">
        <v>11863</v>
      </c>
      <c r="K922" s="1" t="s">
        <v>11864</v>
      </c>
      <c r="L922" s="1" t="s">
        <v>11865</v>
      </c>
      <c r="M922" s="1" t="s">
        <v>11866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x14ac:dyDescent="0.25">
      <c r="A923">
        <v>14</v>
      </c>
      <c r="B923" s="1" t="s">
        <v>6358</v>
      </c>
      <c r="C923">
        <v>1401</v>
      </c>
      <c r="D923" s="1" t="s">
        <v>6359</v>
      </c>
      <c r="E923">
        <v>140102</v>
      </c>
      <c r="F923" s="1" t="s">
        <v>11836</v>
      </c>
      <c r="G923">
        <v>140102011</v>
      </c>
      <c r="H923">
        <v>11</v>
      </c>
      <c r="I923" s="1" t="s">
        <v>11867</v>
      </c>
      <c r="J923" s="1" t="s">
        <v>11868</v>
      </c>
      <c r="K923" s="1" t="s">
        <v>11869</v>
      </c>
      <c r="L923" s="1" t="s">
        <v>11870</v>
      </c>
      <c r="M923" s="1" t="s">
        <v>11871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x14ac:dyDescent="0.25">
      <c r="A924">
        <v>14</v>
      </c>
      <c r="B924" s="1" t="s">
        <v>6358</v>
      </c>
      <c r="C924">
        <v>1401</v>
      </c>
      <c r="D924" s="1" t="s">
        <v>6359</v>
      </c>
      <c r="E924">
        <v>140102</v>
      </c>
      <c r="F924" s="1" t="s">
        <v>11836</v>
      </c>
      <c r="G924">
        <v>140102012</v>
      </c>
      <c r="H924">
        <v>12</v>
      </c>
      <c r="I924" s="1" t="s">
        <v>11872</v>
      </c>
      <c r="J924" s="1" t="s">
        <v>11873</v>
      </c>
      <c r="K924" s="1" t="s">
        <v>11874</v>
      </c>
      <c r="L924" s="1" t="s">
        <v>11875</v>
      </c>
      <c r="M924" s="1" t="s">
        <v>11876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x14ac:dyDescent="0.25">
      <c r="A925">
        <v>14</v>
      </c>
      <c r="B925" s="1" t="s">
        <v>6358</v>
      </c>
      <c r="C925">
        <v>1401</v>
      </c>
      <c r="D925" s="1" t="s">
        <v>6359</v>
      </c>
      <c r="E925">
        <v>140102</v>
      </c>
      <c r="F925" s="1" t="s">
        <v>11836</v>
      </c>
      <c r="G925">
        <v>140102013</v>
      </c>
      <c r="H925">
        <v>13</v>
      </c>
      <c r="I925" s="1" t="s">
        <v>11877</v>
      </c>
      <c r="J925" s="1" t="s">
        <v>11878</v>
      </c>
      <c r="K925" s="1" t="s">
        <v>11879</v>
      </c>
      <c r="L925" s="1" t="s">
        <v>11880</v>
      </c>
      <c r="M925" s="1" t="s">
        <v>11881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x14ac:dyDescent="0.25">
      <c r="A926">
        <v>14</v>
      </c>
      <c r="B926" s="1" t="s">
        <v>6358</v>
      </c>
      <c r="C926">
        <v>1401</v>
      </c>
      <c r="D926" s="1" t="s">
        <v>6359</v>
      </c>
      <c r="E926">
        <v>140102</v>
      </c>
      <c r="F926" s="1" t="s">
        <v>11836</v>
      </c>
      <c r="G926">
        <v>140102014</v>
      </c>
      <c r="H926">
        <v>14</v>
      </c>
      <c r="I926" s="1" t="s">
        <v>11882</v>
      </c>
      <c r="J926" s="1" t="s">
        <v>11883</v>
      </c>
      <c r="K926" s="1" t="s">
        <v>11884</v>
      </c>
      <c r="L926" s="1" t="s">
        <v>11885</v>
      </c>
      <c r="M926" s="1" t="s">
        <v>11886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x14ac:dyDescent="0.25">
      <c r="A927">
        <v>14</v>
      </c>
      <c r="B927" s="1" t="s">
        <v>6358</v>
      </c>
      <c r="C927">
        <v>1401</v>
      </c>
      <c r="D927" s="1" t="s">
        <v>6359</v>
      </c>
      <c r="E927">
        <v>140102</v>
      </c>
      <c r="F927" s="1" t="s">
        <v>11836</v>
      </c>
      <c r="G927">
        <v>140102015</v>
      </c>
      <c r="H927">
        <v>15</v>
      </c>
      <c r="I927" s="1" t="s">
        <v>11887</v>
      </c>
      <c r="J927" s="1" t="s">
        <v>11888</v>
      </c>
      <c r="K927" s="1" t="s">
        <v>11889</v>
      </c>
      <c r="L927" s="1" t="s">
        <v>11890</v>
      </c>
      <c r="M927" s="1" t="s">
        <v>11891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x14ac:dyDescent="0.25">
      <c r="A928">
        <v>14</v>
      </c>
      <c r="B928" s="1" t="s">
        <v>6358</v>
      </c>
      <c r="C928">
        <v>1401</v>
      </c>
      <c r="D928" s="1" t="s">
        <v>6359</v>
      </c>
      <c r="E928">
        <v>140102</v>
      </c>
      <c r="F928" s="1" t="s">
        <v>11836</v>
      </c>
      <c r="G928">
        <v>140102016</v>
      </c>
      <c r="H928">
        <v>16</v>
      </c>
      <c r="I928" s="1" t="s">
        <v>11892</v>
      </c>
      <c r="J928" s="1" t="s">
        <v>11893</v>
      </c>
      <c r="K928" s="1" t="s">
        <v>11894</v>
      </c>
      <c r="L928" s="1" t="s">
        <v>11895</v>
      </c>
      <c r="M928" s="1" t="s">
        <v>11896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x14ac:dyDescent="0.25">
      <c r="A929">
        <v>14</v>
      </c>
      <c r="B929" s="1" t="s">
        <v>6358</v>
      </c>
      <c r="C929">
        <v>1401</v>
      </c>
      <c r="D929" s="1" t="s">
        <v>6359</v>
      </c>
      <c r="E929">
        <v>140102</v>
      </c>
      <c r="F929" s="1" t="s">
        <v>11836</v>
      </c>
      <c r="G929">
        <v>140102017</v>
      </c>
      <c r="H929">
        <v>17</v>
      </c>
      <c r="I929" s="1" t="s">
        <v>11897</v>
      </c>
      <c r="J929" s="1" t="s">
        <v>11898</v>
      </c>
      <c r="K929" s="1" t="s">
        <v>11899</v>
      </c>
      <c r="L929" s="1" t="s">
        <v>11900</v>
      </c>
      <c r="M929" s="1" t="s">
        <v>11901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x14ac:dyDescent="0.25">
      <c r="A930">
        <v>14</v>
      </c>
      <c r="B930" s="1" t="s">
        <v>6358</v>
      </c>
      <c r="C930">
        <v>1401</v>
      </c>
      <c r="D930" s="1" t="s">
        <v>6359</v>
      </c>
      <c r="E930">
        <v>140102</v>
      </c>
      <c r="F930" s="1" t="s">
        <v>11836</v>
      </c>
      <c r="G930">
        <v>140102018</v>
      </c>
      <c r="H930">
        <v>18</v>
      </c>
      <c r="I930" s="1" t="s">
        <v>11902</v>
      </c>
      <c r="J930" s="1" t="s">
        <v>11903</v>
      </c>
      <c r="K930" s="1" t="s">
        <v>11904</v>
      </c>
      <c r="L930" s="1" t="s">
        <v>11905</v>
      </c>
      <c r="M930" s="1" t="s">
        <v>11906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x14ac:dyDescent="0.25">
      <c r="A931">
        <v>14</v>
      </c>
      <c r="B931" s="1" t="s">
        <v>6358</v>
      </c>
      <c r="C931">
        <v>1401</v>
      </c>
      <c r="D931" s="1" t="s">
        <v>6359</v>
      </c>
      <c r="E931">
        <v>140102</v>
      </c>
      <c r="F931" s="1" t="s">
        <v>11836</v>
      </c>
      <c r="G931">
        <v>140102019</v>
      </c>
      <c r="H931">
        <v>19</v>
      </c>
      <c r="I931" s="1" t="s">
        <v>11907</v>
      </c>
      <c r="J931" s="1" t="s">
        <v>11908</v>
      </c>
      <c r="K931" s="1" t="s">
        <v>11909</v>
      </c>
      <c r="L931" s="1" t="s">
        <v>11910</v>
      </c>
      <c r="M931" s="1" t="s">
        <v>11911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x14ac:dyDescent="0.25">
      <c r="A932">
        <v>14</v>
      </c>
      <c r="B932" s="1" t="s">
        <v>6358</v>
      </c>
      <c r="C932">
        <v>1401</v>
      </c>
      <c r="D932" s="1" t="s">
        <v>6359</v>
      </c>
      <c r="E932">
        <v>140102</v>
      </c>
      <c r="F932" s="1" t="s">
        <v>11836</v>
      </c>
      <c r="G932">
        <v>140102020</v>
      </c>
      <c r="H932">
        <v>20</v>
      </c>
      <c r="I932" s="1" t="s">
        <v>11912</v>
      </c>
      <c r="J932" s="1" t="s">
        <v>11913</v>
      </c>
      <c r="K932" s="1" t="s">
        <v>11914</v>
      </c>
      <c r="L932" s="1" t="s">
        <v>11915</v>
      </c>
      <c r="M932" s="1" t="s">
        <v>11916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x14ac:dyDescent="0.25">
      <c r="A933">
        <v>14</v>
      </c>
      <c r="B933" s="1" t="s">
        <v>6358</v>
      </c>
      <c r="C933">
        <v>1401</v>
      </c>
      <c r="D933" s="1" t="s">
        <v>6359</v>
      </c>
      <c r="E933">
        <v>140102</v>
      </c>
      <c r="F933" s="1" t="s">
        <v>11836</v>
      </c>
      <c r="G933">
        <v>140102021</v>
      </c>
      <c r="H933">
        <v>21</v>
      </c>
      <c r="I933" s="1" t="s">
        <v>11917</v>
      </c>
      <c r="J933" s="1" t="s">
        <v>11918</v>
      </c>
      <c r="K933" s="1" t="s">
        <v>11919</v>
      </c>
      <c r="L933" s="1" t="s">
        <v>11920</v>
      </c>
      <c r="M933" s="1" t="s">
        <v>11921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x14ac:dyDescent="0.25">
      <c r="A934">
        <v>14</v>
      </c>
      <c r="B934" s="1" t="s">
        <v>6358</v>
      </c>
      <c r="C934">
        <v>1401</v>
      </c>
      <c r="D934" s="1" t="s">
        <v>6359</v>
      </c>
      <c r="E934">
        <v>140102</v>
      </c>
      <c r="F934" s="1" t="s">
        <v>11836</v>
      </c>
      <c r="G934">
        <v>140102022</v>
      </c>
      <c r="H934">
        <v>22</v>
      </c>
      <c r="I934" s="1" t="s">
        <v>11922</v>
      </c>
      <c r="J934" s="1" t="s">
        <v>11923</v>
      </c>
      <c r="K934" s="1" t="s">
        <v>11924</v>
      </c>
      <c r="L934" s="1" t="s">
        <v>11925</v>
      </c>
      <c r="M934" s="1" t="s">
        <v>11926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x14ac:dyDescent="0.25">
      <c r="A935">
        <v>14</v>
      </c>
      <c r="B935" s="1" t="s">
        <v>6358</v>
      </c>
      <c r="C935">
        <v>1401</v>
      </c>
      <c r="D935" s="1" t="s">
        <v>6359</v>
      </c>
      <c r="E935">
        <v>140102</v>
      </c>
      <c r="F935" s="1" t="s">
        <v>11836</v>
      </c>
      <c r="G935">
        <v>140102023</v>
      </c>
      <c r="H935">
        <v>23</v>
      </c>
      <c r="I935" s="1" t="s">
        <v>11927</v>
      </c>
      <c r="J935" s="1" t="s">
        <v>11928</v>
      </c>
      <c r="K935" s="1" t="s">
        <v>11929</v>
      </c>
      <c r="L935" s="1" t="s">
        <v>11930</v>
      </c>
      <c r="M935" s="1" t="s">
        <v>11931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x14ac:dyDescent="0.25">
      <c r="A936">
        <v>14</v>
      </c>
      <c r="B936" s="1" t="s">
        <v>6358</v>
      </c>
      <c r="C936">
        <v>1401</v>
      </c>
      <c r="D936" s="1" t="s">
        <v>6359</v>
      </c>
      <c r="E936">
        <v>140102</v>
      </c>
      <c r="F936" s="1" t="s">
        <v>11836</v>
      </c>
      <c r="G936">
        <v>140102024</v>
      </c>
      <c r="H936">
        <v>24</v>
      </c>
      <c r="I936" s="1" t="s">
        <v>11932</v>
      </c>
      <c r="J936" s="1" t="s">
        <v>11933</v>
      </c>
      <c r="K936" s="1" t="s">
        <v>11934</v>
      </c>
      <c r="L936" s="1" t="s">
        <v>11935</v>
      </c>
      <c r="M936" s="1" t="s">
        <v>11936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x14ac:dyDescent="0.25">
      <c r="A937">
        <v>14</v>
      </c>
      <c r="B937" s="1" t="s">
        <v>6358</v>
      </c>
      <c r="C937">
        <v>1401</v>
      </c>
      <c r="D937" s="1" t="s">
        <v>6359</v>
      </c>
      <c r="E937">
        <v>140102</v>
      </c>
      <c r="F937" s="1" t="s">
        <v>11836</v>
      </c>
      <c r="G937">
        <v>140102025</v>
      </c>
      <c r="H937">
        <v>25</v>
      </c>
      <c r="I937" s="1" t="s">
        <v>11937</v>
      </c>
      <c r="J937" s="1" t="s">
        <v>11938</v>
      </c>
      <c r="K937" s="1" t="s">
        <v>11939</v>
      </c>
      <c r="L937" s="1" t="s">
        <v>11940</v>
      </c>
      <c r="M937" s="1" t="s">
        <v>11941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x14ac:dyDescent="0.25">
      <c r="A938">
        <v>14</v>
      </c>
      <c r="B938" s="1" t="s">
        <v>6358</v>
      </c>
      <c r="C938">
        <v>1401</v>
      </c>
      <c r="D938" s="1" t="s">
        <v>6359</v>
      </c>
      <c r="E938">
        <v>140102</v>
      </c>
      <c r="F938" s="1" t="s">
        <v>11836</v>
      </c>
      <c r="G938">
        <v>140102026</v>
      </c>
      <c r="H938">
        <v>26</v>
      </c>
      <c r="I938" s="1" t="s">
        <v>11942</v>
      </c>
      <c r="J938" s="1" t="s">
        <v>11943</v>
      </c>
      <c r="K938" s="1" t="s">
        <v>11944</v>
      </c>
      <c r="L938" s="1" t="s">
        <v>11945</v>
      </c>
      <c r="M938" s="1" t="s">
        <v>11946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x14ac:dyDescent="0.25">
      <c r="A939">
        <v>14</v>
      </c>
      <c r="B939" s="1" t="s">
        <v>6358</v>
      </c>
      <c r="C939">
        <v>1401</v>
      </c>
      <c r="D939" s="1" t="s">
        <v>6359</v>
      </c>
      <c r="E939">
        <v>140102</v>
      </c>
      <c r="F939" s="1" t="s">
        <v>11836</v>
      </c>
      <c r="G939">
        <v>140102027</v>
      </c>
      <c r="H939">
        <v>27</v>
      </c>
      <c r="I939" s="1" t="s">
        <v>11947</v>
      </c>
      <c r="J939" s="1" t="s">
        <v>11948</v>
      </c>
      <c r="K939" s="1" t="s">
        <v>11949</v>
      </c>
      <c r="L939" s="1" t="s">
        <v>11950</v>
      </c>
      <c r="M939" s="1" t="s">
        <v>11951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x14ac:dyDescent="0.25">
      <c r="A940">
        <v>14</v>
      </c>
      <c r="B940" s="1" t="s">
        <v>6358</v>
      </c>
      <c r="C940">
        <v>1401</v>
      </c>
      <c r="D940" s="1" t="s">
        <v>6359</v>
      </c>
      <c r="E940">
        <v>140102</v>
      </c>
      <c r="F940" s="1" t="s">
        <v>11836</v>
      </c>
      <c r="G940">
        <v>140102028</v>
      </c>
      <c r="H940">
        <v>28</v>
      </c>
      <c r="I940" s="1" t="s">
        <v>11952</v>
      </c>
      <c r="J940" s="1" t="s">
        <v>11953</v>
      </c>
      <c r="K940" s="1" t="s">
        <v>11954</v>
      </c>
      <c r="L940" s="1" t="s">
        <v>11955</v>
      </c>
      <c r="M940" s="1" t="s">
        <v>11956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x14ac:dyDescent="0.25">
      <c r="A941">
        <v>14</v>
      </c>
      <c r="B941" s="1" t="s">
        <v>6358</v>
      </c>
      <c r="C941">
        <v>1401</v>
      </c>
      <c r="D941" s="1" t="s">
        <v>6359</v>
      </c>
      <c r="E941">
        <v>140102</v>
      </c>
      <c r="F941" s="1" t="s">
        <v>11836</v>
      </c>
      <c r="G941">
        <v>140102029</v>
      </c>
      <c r="H941">
        <v>29</v>
      </c>
      <c r="I941" s="1" t="s">
        <v>11957</v>
      </c>
      <c r="J941" s="1" t="s">
        <v>11958</v>
      </c>
      <c r="K941" s="1" t="s">
        <v>11959</v>
      </c>
      <c r="L941" s="1" t="s">
        <v>11960</v>
      </c>
      <c r="M941" s="1" t="s">
        <v>11961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x14ac:dyDescent="0.25">
      <c r="A942">
        <v>14</v>
      </c>
      <c r="B942" s="1" t="s">
        <v>6358</v>
      </c>
      <c r="C942">
        <v>1401</v>
      </c>
      <c r="D942" s="1" t="s">
        <v>6359</v>
      </c>
      <c r="E942">
        <v>140102</v>
      </c>
      <c r="F942" s="1" t="s">
        <v>11836</v>
      </c>
      <c r="G942">
        <v>140102030</v>
      </c>
      <c r="H942">
        <v>30</v>
      </c>
      <c r="I942" s="1" t="s">
        <v>11962</v>
      </c>
      <c r="J942" s="1" t="s">
        <v>11963</v>
      </c>
      <c r="K942" s="1" t="s">
        <v>11964</v>
      </c>
      <c r="L942" s="1" t="s">
        <v>11965</v>
      </c>
      <c r="M942" s="1" t="s">
        <v>11966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x14ac:dyDescent="0.25">
      <c r="A943">
        <v>14</v>
      </c>
      <c r="B943" s="1" t="s">
        <v>6358</v>
      </c>
      <c r="C943">
        <v>1401</v>
      </c>
      <c r="D943" s="1" t="s">
        <v>6359</v>
      </c>
      <c r="E943">
        <v>140102</v>
      </c>
      <c r="F943" s="1" t="s">
        <v>11836</v>
      </c>
      <c r="G943">
        <v>140102031</v>
      </c>
      <c r="H943">
        <v>31</v>
      </c>
      <c r="I943" s="1" t="s">
        <v>11967</v>
      </c>
      <c r="J943" s="1" t="s">
        <v>11968</v>
      </c>
      <c r="K943" s="1" t="s">
        <v>11969</v>
      </c>
      <c r="L943" s="1" t="s">
        <v>11970</v>
      </c>
      <c r="M943" s="1" t="s">
        <v>11971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x14ac:dyDescent="0.25">
      <c r="A944">
        <v>14</v>
      </c>
      <c r="B944" s="1" t="s">
        <v>6358</v>
      </c>
      <c r="C944">
        <v>1401</v>
      </c>
      <c r="D944" s="1" t="s">
        <v>6359</v>
      </c>
      <c r="E944">
        <v>140102</v>
      </c>
      <c r="F944" s="1" t="s">
        <v>11836</v>
      </c>
      <c r="G944">
        <v>140102032</v>
      </c>
      <c r="H944">
        <v>32</v>
      </c>
      <c r="I944" s="1" t="s">
        <v>11972</v>
      </c>
      <c r="J944" s="1" t="s">
        <v>11973</v>
      </c>
      <c r="K944" s="1" t="s">
        <v>11974</v>
      </c>
      <c r="L944" s="1" t="s">
        <v>11975</v>
      </c>
      <c r="M944" s="1" t="s">
        <v>11976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x14ac:dyDescent="0.25">
      <c r="A945">
        <v>14</v>
      </c>
      <c r="B945" s="1" t="s">
        <v>6358</v>
      </c>
      <c r="C945">
        <v>1401</v>
      </c>
      <c r="D945" s="1" t="s">
        <v>6359</v>
      </c>
      <c r="E945">
        <v>140102</v>
      </c>
      <c r="F945" s="1" t="s">
        <v>11836</v>
      </c>
      <c r="G945">
        <v>140102033</v>
      </c>
      <c r="H945">
        <v>33</v>
      </c>
      <c r="I945" s="1" t="s">
        <v>11977</v>
      </c>
      <c r="J945" s="1" t="s">
        <v>11978</v>
      </c>
      <c r="K945" s="1" t="s">
        <v>11979</v>
      </c>
      <c r="L945" s="1" t="s">
        <v>11980</v>
      </c>
      <c r="M945" s="1" t="s">
        <v>11981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x14ac:dyDescent="0.25">
      <c r="A946">
        <v>14</v>
      </c>
      <c r="B946" s="1" t="s">
        <v>6358</v>
      </c>
      <c r="C946">
        <v>1401</v>
      </c>
      <c r="D946" s="1" t="s">
        <v>6359</v>
      </c>
      <c r="E946">
        <v>140102</v>
      </c>
      <c r="F946" s="1" t="s">
        <v>11836</v>
      </c>
      <c r="G946">
        <v>140102034</v>
      </c>
      <c r="H946">
        <v>34</v>
      </c>
      <c r="I946" s="1" t="s">
        <v>11982</v>
      </c>
      <c r="J946" s="1" t="s">
        <v>11983</v>
      </c>
      <c r="K946" s="1" t="s">
        <v>11984</v>
      </c>
      <c r="L946" s="1" t="s">
        <v>11985</v>
      </c>
      <c r="M946" s="1" t="s">
        <v>11986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x14ac:dyDescent="0.25">
      <c r="A947">
        <v>14</v>
      </c>
      <c r="B947" s="1" t="s">
        <v>6358</v>
      </c>
      <c r="C947">
        <v>1401</v>
      </c>
      <c r="D947" s="1" t="s">
        <v>6359</v>
      </c>
      <c r="E947">
        <v>140102</v>
      </c>
      <c r="F947" s="1" t="s">
        <v>11836</v>
      </c>
      <c r="G947">
        <v>140102035</v>
      </c>
      <c r="H947">
        <v>35</v>
      </c>
      <c r="I947" s="1" t="s">
        <v>11987</v>
      </c>
      <c r="J947" s="1" t="s">
        <v>11988</v>
      </c>
      <c r="K947" s="1" t="s">
        <v>11989</v>
      </c>
      <c r="L947" s="1" t="s">
        <v>11990</v>
      </c>
      <c r="M947" s="1" t="s">
        <v>11991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x14ac:dyDescent="0.25">
      <c r="A948">
        <v>14</v>
      </c>
      <c r="B948" s="1" t="s">
        <v>6358</v>
      </c>
      <c r="C948">
        <v>1401</v>
      </c>
      <c r="D948" s="1" t="s">
        <v>6359</v>
      </c>
      <c r="E948">
        <v>140103</v>
      </c>
      <c r="F948" s="1" t="s">
        <v>11992</v>
      </c>
      <c r="G948">
        <v>140103005</v>
      </c>
      <c r="H948">
        <v>5</v>
      </c>
      <c r="I948" s="1" t="s">
        <v>11993</v>
      </c>
      <c r="J948" s="1" t="s">
        <v>11994</v>
      </c>
      <c r="K948" s="1" t="s">
        <v>11995</v>
      </c>
      <c r="L948" s="1" t="s">
        <v>11996</v>
      </c>
      <c r="M948" s="1" t="s">
        <v>11997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x14ac:dyDescent="0.25">
      <c r="A949">
        <v>14</v>
      </c>
      <c r="B949" s="1" t="s">
        <v>6358</v>
      </c>
      <c r="C949">
        <v>1401</v>
      </c>
      <c r="D949" s="1" t="s">
        <v>6359</v>
      </c>
      <c r="E949">
        <v>140103</v>
      </c>
      <c r="F949" s="1" t="s">
        <v>11992</v>
      </c>
      <c r="G949">
        <v>140103006</v>
      </c>
      <c r="H949">
        <v>6</v>
      </c>
      <c r="I949" s="1" t="s">
        <v>11998</v>
      </c>
      <c r="J949" s="1" t="s">
        <v>11999</v>
      </c>
      <c r="K949" s="1" t="s">
        <v>12000</v>
      </c>
      <c r="L949" s="1" t="s">
        <v>12001</v>
      </c>
      <c r="M949" s="1" t="s">
        <v>12002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x14ac:dyDescent="0.25">
      <c r="A950">
        <v>14</v>
      </c>
      <c r="B950" s="1" t="s">
        <v>6358</v>
      </c>
      <c r="C950">
        <v>1401</v>
      </c>
      <c r="D950" s="1" t="s">
        <v>6359</v>
      </c>
      <c r="E950">
        <v>140103</v>
      </c>
      <c r="F950" s="1" t="s">
        <v>11992</v>
      </c>
      <c r="G950">
        <v>140103007</v>
      </c>
      <c r="H950">
        <v>7</v>
      </c>
      <c r="I950" s="1" t="s">
        <v>12003</v>
      </c>
      <c r="J950" s="1" t="s">
        <v>12004</v>
      </c>
      <c r="K950" s="1" t="s">
        <v>12005</v>
      </c>
      <c r="L950" s="1" t="s">
        <v>12006</v>
      </c>
      <c r="M950" s="1" t="s">
        <v>12007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x14ac:dyDescent="0.25">
      <c r="A951">
        <v>14</v>
      </c>
      <c r="B951" s="1" t="s">
        <v>6358</v>
      </c>
      <c r="C951">
        <v>1401</v>
      </c>
      <c r="D951" s="1" t="s">
        <v>6359</v>
      </c>
      <c r="E951">
        <v>140103</v>
      </c>
      <c r="F951" s="1" t="s">
        <v>11992</v>
      </c>
      <c r="G951">
        <v>140103008</v>
      </c>
      <c r="H951">
        <v>8</v>
      </c>
      <c r="I951" s="1" t="s">
        <v>12008</v>
      </c>
      <c r="J951" s="1" t="s">
        <v>12009</v>
      </c>
      <c r="K951" s="1" t="s">
        <v>12010</v>
      </c>
      <c r="L951" s="1" t="s">
        <v>12011</v>
      </c>
      <c r="M951" s="1" t="s">
        <v>12012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x14ac:dyDescent="0.25">
      <c r="A952">
        <v>14</v>
      </c>
      <c r="B952" s="1" t="s">
        <v>6358</v>
      </c>
      <c r="C952">
        <v>1401</v>
      </c>
      <c r="D952" s="1" t="s">
        <v>6359</v>
      </c>
      <c r="E952">
        <v>140103</v>
      </c>
      <c r="F952" s="1" t="s">
        <v>11992</v>
      </c>
      <c r="G952">
        <v>140103009</v>
      </c>
      <c r="H952">
        <v>9</v>
      </c>
      <c r="I952" s="1" t="s">
        <v>12013</v>
      </c>
      <c r="J952" s="1" t="s">
        <v>12014</v>
      </c>
      <c r="K952" s="1" t="s">
        <v>12015</v>
      </c>
      <c r="L952" s="1" t="s">
        <v>12016</v>
      </c>
      <c r="M952" s="1" t="s">
        <v>12017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x14ac:dyDescent="0.25">
      <c r="A953">
        <v>14</v>
      </c>
      <c r="B953" s="1" t="s">
        <v>6358</v>
      </c>
      <c r="C953">
        <v>1401</v>
      </c>
      <c r="D953" s="1" t="s">
        <v>6359</v>
      </c>
      <c r="E953">
        <v>140103</v>
      </c>
      <c r="F953" s="1" t="s">
        <v>11992</v>
      </c>
      <c r="G953">
        <v>140103010</v>
      </c>
      <c r="H953">
        <v>10</v>
      </c>
      <c r="I953" s="1" t="s">
        <v>12018</v>
      </c>
      <c r="J953" s="1" t="s">
        <v>12019</v>
      </c>
      <c r="K953" s="1" t="s">
        <v>12020</v>
      </c>
      <c r="L953" s="1" t="s">
        <v>12021</v>
      </c>
      <c r="M953" s="1" t="s">
        <v>12022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x14ac:dyDescent="0.25">
      <c r="A954">
        <v>14</v>
      </c>
      <c r="B954" s="1" t="s">
        <v>6358</v>
      </c>
      <c r="C954">
        <v>1401</v>
      </c>
      <c r="D954" s="1" t="s">
        <v>6359</v>
      </c>
      <c r="E954">
        <v>140103</v>
      </c>
      <c r="F954" s="1" t="s">
        <v>11992</v>
      </c>
      <c r="G954">
        <v>140103011</v>
      </c>
      <c r="H954">
        <v>11</v>
      </c>
      <c r="I954" s="1" t="s">
        <v>12023</v>
      </c>
      <c r="J954" s="1" t="s">
        <v>12024</v>
      </c>
      <c r="K954" s="1" t="s">
        <v>12025</v>
      </c>
      <c r="L954" s="1" t="s">
        <v>12026</v>
      </c>
      <c r="M954" s="1" t="s">
        <v>12027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x14ac:dyDescent="0.25">
      <c r="A955">
        <v>14</v>
      </c>
      <c r="B955" s="1" t="s">
        <v>6358</v>
      </c>
      <c r="C955">
        <v>1401</v>
      </c>
      <c r="D955" s="1" t="s">
        <v>6359</v>
      </c>
      <c r="E955">
        <v>140103</v>
      </c>
      <c r="F955" s="1" t="s">
        <v>11992</v>
      </c>
      <c r="G955">
        <v>140103012</v>
      </c>
      <c r="H955">
        <v>12</v>
      </c>
      <c r="I955" s="1" t="s">
        <v>12028</v>
      </c>
      <c r="J955" s="1" t="s">
        <v>12029</v>
      </c>
      <c r="K955" s="1" t="s">
        <v>12030</v>
      </c>
      <c r="L955" s="1" t="s">
        <v>12031</v>
      </c>
      <c r="M955" s="1" t="s">
        <v>12032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x14ac:dyDescent="0.25">
      <c r="A956">
        <v>14</v>
      </c>
      <c r="B956" s="1" t="s">
        <v>6358</v>
      </c>
      <c r="C956">
        <v>1401</v>
      </c>
      <c r="D956" s="1" t="s">
        <v>6359</v>
      </c>
      <c r="E956">
        <v>140103</v>
      </c>
      <c r="F956" s="1" t="s">
        <v>11992</v>
      </c>
      <c r="G956">
        <v>140103013</v>
      </c>
      <c r="H956">
        <v>13</v>
      </c>
      <c r="I956" s="1" t="s">
        <v>12033</v>
      </c>
      <c r="J956" s="1" t="s">
        <v>12034</v>
      </c>
      <c r="K956" s="1" t="s">
        <v>12035</v>
      </c>
      <c r="L956" s="1" t="s">
        <v>12036</v>
      </c>
      <c r="M956" s="1" t="s">
        <v>12037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x14ac:dyDescent="0.25">
      <c r="A957">
        <v>14</v>
      </c>
      <c r="B957" s="1" t="s">
        <v>6358</v>
      </c>
      <c r="C957">
        <v>1401</v>
      </c>
      <c r="D957" s="1" t="s">
        <v>6359</v>
      </c>
      <c r="E957">
        <v>140103</v>
      </c>
      <c r="F957" s="1" t="s">
        <v>11992</v>
      </c>
      <c r="G957">
        <v>140103014</v>
      </c>
      <c r="H957">
        <v>14</v>
      </c>
      <c r="I957" s="1" t="s">
        <v>12038</v>
      </c>
      <c r="J957" s="1" t="s">
        <v>12039</v>
      </c>
      <c r="K957" s="1" t="s">
        <v>12040</v>
      </c>
      <c r="L957" s="1" t="s">
        <v>12041</v>
      </c>
      <c r="M957" s="1" t="s">
        <v>12042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x14ac:dyDescent="0.25">
      <c r="A958">
        <v>14</v>
      </c>
      <c r="B958" s="1" t="s">
        <v>6358</v>
      </c>
      <c r="C958">
        <v>1401</v>
      </c>
      <c r="D958" s="1" t="s">
        <v>6359</v>
      </c>
      <c r="E958">
        <v>140103</v>
      </c>
      <c r="F958" s="1" t="s">
        <v>11992</v>
      </c>
      <c r="G958">
        <v>140103015</v>
      </c>
      <c r="H958">
        <v>15</v>
      </c>
      <c r="I958" s="1" t="s">
        <v>12043</v>
      </c>
      <c r="J958" s="1" t="s">
        <v>12044</v>
      </c>
      <c r="K958" s="1" t="s">
        <v>12045</v>
      </c>
      <c r="L958" s="1" t="s">
        <v>12046</v>
      </c>
      <c r="M958" s="1" t="s">
        <v>12047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x14ac:dyDescent="0.25">
      <c r="A959">
        <v>14</v>
      </c>
      <c r="B959" s="1" t="s">
        <v>6358</v>
      </c>
      <c r="C959">
        <v>1401</v>
      </c>
      <c r="D959" s="1" t="s">
        <v>6359</v>
      </c>
      <c r="E959">
        <v>140103</v>
      </c>
      <c r="F959" s="1" t="s">
        <v>11992</v>
      </c>
      <c r="G959">
        <v>140103016</v>
      </c>
      <c r="H959">
        <v>16</v>
      </c>
      <c r="I959" s="1" t="s">
        <v>12048</v>
      </c>
      <c r="J959" s="1" t="s">
        <v>12049</v>
      </c>
      <c r="K959" s="1" t="s">
        <v>12050</v>
      </c>
      <c r="L959" s="1" t="s">
        <v>12051</v>
      </c>
      <c r="M959" s="1" t="s">
        <v>12052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x14ac:dyDescent="0.25">
      <c r="A960">
        <v>14</v>
      </c>
      <c r="B960" s="1" t="s">
        <v>6358</v>
      </c>
      <c r="C960">
        <v>1401</v>
      </c>
      <c r="D960" s="1" t="s">
        <v>6359</v>
      </c>
      <c r="E960">
        <v>140103</v>
      </c>
      <c r="F960" s="1" t="s">
        <v>11992</v>
      </c>
      <c r="G960">
        <v>140103017</v>
      </c>
      <c r="H960">
        <v>17</v>
      </c>
      <c r="I960" s="1" t="s">
        <v>12053</v>
      </c>
      <c r="J960" s="1" t="s">
        <v>12054</v>
      </c>
      <c r="K960" s="1" t="s">
        <v>12055</v>
      </c>
      <c r="L960" s="1" t="s">
        <v>12056</v>
      </c>
      <c r="M960" s="1" t="s">
        <v>12057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x14ac:dyDescent="0.25">
      <c r="A961">
        <v>14</v>
      </c>
      <c r="B961" s="1" t="s">
        <v>6358</v>
      </c>
      <c r="C961">
        <v>1401</v>
      </c>
      <c r="D961" s="1" t="s">
        <v>6359</v>
      </c>
      <c r="E961">
        <v>140103</v>
      </c>
      <c r="F961" s="1" t="s">
        <v>11992</v>
      </c>
      <c r="G961">
        <v>140103018</v>
      </c>
      <c r="H961">
        <v>18</v>
      </c>
      <c r="I961" s="1" t="s">
        <v>12058</v>
      </c>
      <c r="J961" s="1" t="s">
        <v>12059</v>
      </c>
      <c r="K961" s="1" t="s">
        <v>12060</v>
      </c>
      <c r="L961" s="1" t="s">
        <v>12061</v>
      </c>
      <c r="M961" s="1" t="s">
        <v>12062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x14ac:dyDescent="0.25">
      <c r="A962">
        <v>14</v>
      </c>
      <c r="B962" s="1" t="s">
        <v>6358</v>
      </c>
      <c r="C962">
        <v>1401</v>
      </c>
      <c r="D962" s="1" t="s">
        <v>6359</v>
      </c>
      <c r="E962">
        <v>140103</v>
      </c>
      <c r="F962" s="1" t="s">
        <v>11992</v>
      </c>
      <c r="G962">
        <v>140103019</v>
      </c>
      <c r="H962">
        <v>19</v>
      </c>
      <c r="I962" s="1" t="s">
        <v>12063</v>
      </c>
      <c r="J962" s="1" t="s">
        <v>12064</v>
      </c>
      <c r="K962" s="1" t="s">
        <v>12065</v>
      </c>
      <c r="L962" s="1" t="s">
        <v>12066</v>
      </c>
      <c r="M962" s="1" t="s">
        <v>12067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x14ac:dyDescent="0.25">
      <c r="A963">
        <v>14</v>
      </c>
      <c r="B963" s="1" t="s">
        <v>6358</v>
      </c>
      <c r="C963">
        <v>1401</v>
      </c>
      <c r="D963" s="1" t="s">
        <v>6359</v>
      </c>
      <c r="E963">
        <v>140103</v>
      </c>
      <c r="F963" s="1" t="s">
        <v>11992</v>
      </c>
      <c r="G963">
        <v>140103020</v>
      </c>
      <c r="H963">
        <v>20</v>
      </c>
      <c r="I963" s="1" t="s">
        <v>12068</v>
      </c>
      <c r="J963" s="1" t="s">
        <v>12069</v>
      </c>
      <c r="K963" s="1" t="s">
        <v>12070</v>
      </c>
      <c r="L963" s="1" t="s">
        <v>12071</v>
      </c>
      <c r="M963" s="1" t="s">
        <v>12072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x14ac:dyDescent="0.25">
      <c r="A964">
        <v>14</v>
      </c>
      <c r="B964" s="1" t="s">
        <v>6358</v>
      </c>
      <c r="C964">
        <v>1401</v>
      </c>
      <c r="D964" s="1" t="s">
        <v>6359</v>
      </c>
      <c r="E964">
        <v>140103</v>
      </c>
      <c r="F964" s="1" t="s">
        <v>11992</v>
      </c>
      <c r="G964">
        <v>140103021</v>
      </c>
      <c r="H964">
        <v>21</v>
      </c>
      <c r="I964" s="1" t="s">
        <v>12073</v>
      </c>
      <c r="J964" s="1" t="s">
        <v>12074</v>
      </c>
      <c r="K964" s="1" t="s">
        <v>12075</v>
      </c>
      <c r="L964" s="1" t="s">
        <v>12076</v>
      </c>
      <c r="M964" s="1" t="s">
        <v>12077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x14ac:dyDescent="0.25">
      <c r="A965">
        <v>14</v>
      </c>
      <c r="B965" s="1" t="s">
        <v>6358</v>
      </c>
      <c r="C965">
        <v>1401</v>
      </c>
      <c r="D965" s="1" t="s">
        <v>6359</v>
      </c>
      <c r="E965">
        <v>140103</v>
      </c>
      <c r="F965" s="1" t="s">
        <v>11992</v>
      </c>
      <c r="G965">
        <v>140103022</v>
      </c>
      <c r="H965">
        <v>22</v>
      </c>
      <c r="I965" s="1" t="s">
        <v>12078</v>
      </c>
      <c r="J965" s="1" t="s">
        <v>12079</v>
      </c>
      <c r="K965" s="1" t="s">
        <v>12080</v>
      </c>
      <c r="L965" s="1" t="s">
        <v>12081</v>
      </c>
      <c r="M965" s="1" t="s">
        <v>12082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x14ac:dyDescent="0.25">
      <c r="A966">
        <v>14</v>
      </c>
      <c r="B966" s="1" t="s">
        <v>6358</v>
      </c>
      <c r="C966">
        <v>1401</v>
      </c>
      <c r="D966" s="1" t="s">
        <v>6359</v>
      </c>
      <c r="E966">
        <v>140103</v>
      </c>
      <c r="F966" s="1" t="s">
        <v>11992</v>
      </c>
      <c r="G966">
        <v>140103023</v>
      </c>
      <c r="H966">
        <v>23</v>
      </c>
      <c r="I966" s="1" t="s">
        <v>12083</v>
      </c>
      <c r="J966" s="1" t="s">
        <v>12084</v>
      </c>
      <c r="K966" s="1" t="s">
        <v>12085</v>
      </c>
      <c r="L966" s="1" t="s">
        <v>12086</v>
      </c>
      <c r="M966" s="1" t="s">
        <v>12087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x14ac:dyDescent="0.25">
      <c r="A967">
        <v>14</v>
      </c>
      <c r="B967" s="1" t="s">
        <v>6358</v>
      </c>
      <c r="C967">
        <v>1401</v>
      </c>
      <c r="D967" s="1" t="s">
        <v>6359</v>
      </c>
      <c r="E967">
        <v>140103</v>
      </c>
      <c r="F967" s="1" t="s">
        <v>11992</v>
      </c>
      <c r="G967">
        <v>140103024</v>
      </c>
      <c r="H967">
        <v>24</v>
      </c>
      <c r="I967" s="1" t="s">
        <v>12088</v>
      </c>
      <c r="J967" s="1" t="s">
        <v>12089</v>
      </c>
      <c r="K967" s="1" t="s">
        <v>12090</v>
      </c>
      <c r="L967" s="1" t="s">
        <v>12091</v>
      </c>
      <c r="M967" s="1" t="s">
        <v>12092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x14ac:dyDescent="0.25">
      <c r="A968">
        <v>14</v>
      </c>
      <c r="B968" s="1" t="s">
        <v>6358</v>
      </c>
      <c r="C968">
        <v>1401</v>
      </c>
      <c r="D968" s="1" t="s">
        <v>6359</v>
      </c>
      <c r="E968">
        <v>140103</v>
      </c>
      <c r="F968" s="1" t="s">
        <v>11992</v>
      </c>
      <c r="G968">
        <v>140103025</v>
      </c>
      <c r="H968">
        <v>25</v>
      </c>
      <c r="I968" s="1" t="s">
        <v>12093</v>
      </c>
      <c r="J968" s="1" t="s">
        <v>12094</v>
      </c>
      <c r="K968" s="1" t="s">
        <v>12095</v>
      </c>
      <c r="L968" s="1" t="s">
        <v>12096</v>
      </c>
      <c r="M968" s="1" t="s">
        <v>12097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x14ac:dyDescent="0.25">
      <c r="A969">
        <v>14</v>
      </c>
      <c r="B969" s="1" t="s">
        <v>6358</v>
      </c>
      <c r="C969">
        <v>1401</v>
      </c>
      <c r="D969" s="1" t="s">
        <v>6359</v>
      </c>
      <c r="E969">
        <v>140103</v>
      </c>
      <c r="F969" s="1" t="s">
        <v>11992</v>
      </c>
      <c r="G969">
        <v>140103026</v>
      </c>
      <c r="H969">
        <v>26</v>
      </c>
      <c r="I969" s="1" t="s">
        <v>12098</v>
      </c>
      <c r="J969" s="1" t="s">
        <v>12099</v>
      </c>
      <c r="K969" s="1" t="s">
        <v>12100</v>
      </c>
      <c r="L969" s="1" t="s">
        <v>12101</v>
      </c>
      <c r="M969" s="1" t="s">
        <v>12102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x14ac:dyDescent="0.25">
      <c r="A970">
        <v>14</v>
      </c>
      <c r="B970" s="1" t="s">
        <v>6358</v>
      </c>
      <c r="C970">
        <v>1401</v>
      </c>
      <c r="D970" s="1" t="s">
        <v>6359</v>
      </c>
      <c r="E970">
        <v>140103</v>
      </c>
      <c r="F970" s="1" t="s">
        <v>11992</v>
      </c>
      <c r="G970">
        <v>140103027</v>
      </c>
      <c r="H970">
        <v>27</v>
      </c>
      <c r="I970" s="1" t="s">
        <v>7716</v>
      </c>
      <c r="J970" s="1" t="s">
        <v>12103</v>
      </c>
      <c r="K970" s="1" t="s">
        <v>12104</v>
      </c>
      <c r="L970" s="1" t="s">
        <v>12105</v>
      </c>
      <c r="M970" s="1" t="s">
        <v>12106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x14ac:dyDescent="0.25">
      <c r="A971">
        <v>14</v>
      </c>
      <c r="B971" s="1" t="s">
        <v>6358</v>
      </c>
      <c r="C971">
        <v>1401</v>
      </c>
      <c r="D971" s="1" t="s">
        <v>6359</v>
      </c>
      <c r="E971">
        <v>140103</v>
      </c>
      <c r="F971" s="1" t="s">
        <v>11992</v>
      </c>
      <c r="G971">
        <v>140103028</v>
      </c>
      <c r="H971">
        <v>28</v>
      </c>
      <c r="I971" s="1" t="s">
        <v>12107</v>
      </c>
      <c r="J971" s="1" t="s">
        <v>12108</v>
      </c>
      <c r="K971" s="1" t="s">
        <v>12109</v>
      </c>
      <c r="L971" s="1" t="s">
        <v>12110</v>
      </c>
      <c r="M971" s="1" t="s">
        <v>12111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x14ac:dyDescent="0.25">
      <c r="A972">
        <v>14</v>
      </c>
      <c r="B972" s="1" t="s">
        <v>6358</v>
      </c>
      <c r="C972">
        <v>1401</v>
      </c>
      <c r="D972" s="1" t="s">
        <v>6359</v>
      </c>
      <c r="E972">
        <v>140103</v>
      </c>
      <c r="F972" s="1" t="s">
        <v>11992</v>
      </c>
      <c r="G972">
        <v>140103029</v>
      </c>
      <c r="H972">
        <v>29</v>
      </c>
      <c r="I972" s="1" t="s">
        <v>12112</v>
      </c>
      <c r="J972" s="1" t="s">
        <v>12113</v>
      </c>
      <c r="K972" s="1" t="s">
        <v>12114</v>
      </c>
      <c r="L972" s="1" t="s">
        <v>12115</v>
      </c>
      <c r="M972" s="1" t="s">
        <v>12116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x14ac:dyDescent="0.25">
      <c r="A973">
        <v>14</v>
      </c>
      <c r="B973" s="1" t="s">
        <v>6358</v>
      </c>
      <c r="C973">
        <v>1401</v>
      </c>
      <c r="D973" s="1" t="s">
        <v>6359</v>
      </c>
      <c r="E973">
        <v>140103</v>
      </c>
      <c r="F973" s="1" t="s">
        <v>11992</v>
      </c>
      <c r="G973">
        <v>140103030</v>
      </c>
      <c r="H973">
        <v>30</v>
      </c>
      <c r="I973" s="1" t="s">
        <v>12117</v>
      </c>
      <c r="J973" s="1" t="s">
        <v>12118</v>
      </c>
      <c r="K973" s="1" t="s">
        <v>12119</v>
      </c>
      <c r="L973" s="1" t="s">
        <v>12120</v>
      </c>
      <c r="M973" s="1" t="s">
        <v>12121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x14ac:dyDescent="0.25">
      <c r="A974">
        <v>14</v>
      </c>
      <c r="B974" s="1" t="s">
        <v>6358</v>
      </c>
      <c r="C974">
        <v>1401</v>
      </c>
      <c r="D974" s="1" t="s">
        <v>6359</v>
      </c>
      <c r="E974">
        <v>140103</v>
      </c>
      <c r="F974" s="1" t="s">
        <v>11992</v>
      </c>
      <c r="G974">
        <v>140103031</v>
      </c>
      <c r="H974">
        <v>31</v>
      </c>
      <c r="I974" s="1" t="s">
        <v>12122</v>
      </c>
      <c r="J974" s="1" t="s">
        <v>12123</v>
      </c>
      <c r="K974" s="1" t="s">
        <v>12124</v>
      </c>
      <c r="L974" s="1" t="s">
        <v>12125</v>
      </c>
      <c r="M974" s="1" t="s">
        <v>12126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x14ac:dyDescent="0.25">
      <c r="A975">
        <v>14</v>
      </c>
      <c r="B975" s="1" t="s">
        <v>6358</v>
      </c>
      <c r="C975">
        <v>1401</v>
      </c>
      <c r="D975" s="1" t="s">
        <v>6359</v>
      </c>
      <c r="E975">
        <v>140103</v>
      </c>
      <c r="F975" s="1" t="s">
        <v>11992</v>
      </c>
      <c r="G975">
        <v>140103032</v>
      </c>
      <c r="H975">
        <v>32</v>
      </c>
      <c r="I975" s="1" t="s">
        <v>12127</v>
      </c>
      <c r="J975" s="1" t="s">
        <v>12128</v>
      </c>
      <c r="K975" s="1" t="s">
        <v>12129</v>
      </c>
      <c r="L975" s="1" t="s">
        <v>12130</v>
      </c>
      <c r="M975" s="1" t="s">
        <v>12131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x14ac:dyDescent="0.25">
      <c r="A976">
        <v>14</v>
      </c>
      <c r="B976" s="1" t="s">
        <v>6358</v>
      </c>
      <c r="C976">
        <v>1401</v>
      </c>
      <c r="D976" s="1" t="s">
        <v>6359</v>
      </c>
      <c r="E976">
        <v>140103</v>
      </c>
      <c r="F976" s="1" t="s">
        <v>11992</v>
      </c>
      <c r="G976">
        <v>140103033</v>
      </c>
      <c r="H976">
        <v>33</v>
      </c>
      <c r="I976" s="1" t="s">
        <v>10798</v>
      </c>
      <c r="J976" s="1" t="s">
        <v>12132</v>
      </c>
      <c r="K976" s="1" t="s">
        <v>12133</v>
      </c>
      <c r="L976" s="1" t="s">
        <v>12134</v>
      </c>
      <c r="M976" s="1" t="s">
        <v>12135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x14ac:dyDescent="0.25">
      <c r="A977">
        <v>14</v>
      </c>
      <c r="B977" s="1" t="s">
        <v>6358</v>
      </c>
      <c r="C977">
        <v>1401</v>
      </c>
      <c r="D977" s="1" t="s">
        <v>6359</v>
      </c>
      <c r="E977">
        <v>140103</v>
      </c>
      <c r="F977" s="1" t="s">
        <v>11992</v>
      </c>
      <c r="G977">
        <v>140103034</v>
      </c>
      <c r="H977">
        <v>34</v>
      </c>
      <c r="I977" s="1" t="s">
        <v>12136</v>
      </c>
      <c r="J977" s="1" t="s">
        <v>12137</v>
      </c>
      <c r="K977" s="1" t="s">
        <v>12138</v>
      </c>
      <c r="L977" s="1" t="s">
        <v>12139</v>
      </c>
      <c r="M977" s="1" t="s">
        <v>12140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x14ac:dyDescent="0.25">
      <c r="A978">
        <v>14</v>
      </c>
      <c r="B978" s="1" t="s">
        <v>6358</v>
      </c>
      <c r="C978">
        <v>1401</v>
      </c>
      <c r="D978" s="1" t="s">
        <v>6359</v>
      </c>
      <c r="E978">
        <v>140103</v>
      </c>
      <c r="F978" s="1" t="s">
        <v>11992</v>
      </c>
      <c r="G978">
        <v>140103035</v>
      </c>
      <c r="H978">
        <v>35</v>
      </c>
      <c r="I978" s="1" t="s">
        <v>12141</v>
      </c>
      <c r="J978" s="1" t="s">
        <v>12142</v>
      </c>
      <c r="K978" s="1" t="s">
        <v>12143</v>
      </c>
      <c r="L978" s="1" t="s">
        <v>12144</v>
      </c>
      <c r="M978" s="1" t="s">
        <v>12145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x14ac:dyDescent="0.25">
      <c r="A979">
        <v>14</v>
      </c>
      <c r="B979" s="1" t="s">
        <v>6358</v>
      </c>
      <c r="C979">
        <v>1401</v>
      </c>
      <c r="D979" s="1" t="s">
        <v>6359</v>
      </c>
      <c r="E979">
        <v>140103</v>
      </c>
      <c r="F979" s="1" t="s">
        <v>11992</v>
      </c>
      <c r="G979">
        <v>140103036</v>
      </c>
      <c r="H979">
        <v>36</v>
      </c>
      <c r="I979" s="1" t="s">
        <v>12146</v>
      </c>
      <c r="J979" s="1" t="s">
        <v>12147</v>
      </c>
      <c r="K979" s="1" t="s">
        <v>12148</v>
      </c>
      <c r="L979" s="1" t="s">
        <v>12149</v>
      </c>
      <c r="M979" s="1" t="s">
        <v>12150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x14ac:dyDescent="0.25">
      <c r="A980">
        <v>14</v>
      </c>
      <c r="B980" s="1" t="s">
        <v>6358</v>
      </c>
      <c r="C980">
        <v>1401</v>
      </c>
      <c r="D980" s="1" t="s">
        <v>6359</v>
      </c>
      <c r="E980">
        <v>140103</v>
      </c>
      <c r="F980" s="1" t="s">
        <v>11992</v>
      </c>
      <c r="G980">
        <v>140103037</v>
      </c>
      <c r="H980">
        <v>37</v>
      </c>
      <c r="I980" s="1" t="s">
        <v>12151</v>
      </c>
      <c r="J980" s="1" t="s">
        <v>12152</v>
      </c>
      <c r="K980" s="1" t="s">
        <v>12153</v>
      </c>
      <c r="L980" s="1" t="s">
        <v>12154</v>
      </c>
      <c r="M980" s="1" t="s">
        <v>12155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x14ac:dyDescent="0.25">
      <c r="A981">
        <v>14</v>
      </c>
      <c r="B981" s="1" t="s">
        <v>6358</v>
      </c>
      <c r="C981">
        <v>1401</v>
      </c>
      <c r="D981" s="1" t="s">
        <v>6359</v>
      </c>
      <c r="E981">
        <v>140103</v>
      </c>
      <c r="F981" s="1" t="s">
        <v>11992</v>
      </c>
      <c r="G981">
        <v>140103038</v>
      </c>
      <c r="H981">
        <v>38</v>
      </c>
      <c r="I981" s="1" t="s">
        <v>12156</v>
      </c>
      <c r="J981" s="1" t="s">
        <v>12157</v>
      </c>
      <c r="K981" s="1" t="s">
        <v>12158</v>
      </c>
      <c r="L981" s="1" t="s">
        <v>12159</v>
      </c>
      <c r="M981" s="1" t="s">
        <v>12160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x14ac:dyDescent="0.25">
      <c r="A982">
        <v>14</v>
      </c>
      <c r="B982" s="1" t="s">
        <v>6358</v>
      </c>
      <c r="C982">
        <v>1401</v>
      </c>
      <c r="D982" s="1" t="s">
        <v>6359</v>
      </c>
      <c r="E982">
        <v>140103</v>
      </c>
      <c r="F982" s="1" t="s">
        <v>11992</v>
      </c>
      <c r="G982">
        <v>140103039</v>
      </c>
      <c r="H982">
        <v>39</v>
      </c>
      <c r="I982" s="1" t="s">
        <v>12161</v>
      </c>
      <c r="J982" s="1" t="s">
        <v>12162</v>
      </c>
      <c r="K982" s="1" t="s">
        <v>12163</v>
      </c>
      <c r="L982" s="1" t="s">
        <v>12164</v>
      </c>
      <c r="M982" s="1" t="s">
        <v>12165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x14ac:dyDescent="0.25">
      <c r="A983">
        <v>14</v>
      </c>
      <c r="B983" s="1" t="s">
        <v>6358</v>
      </c>
      <c r="C983">
        <v>1401</v>
      </c>
      <c r="D983" s="1" t="s">
        <v>6359</v>
      </c>
      <c r="E983">
        <v>140103</v>
      </c>
      <c r="F983" s="1" t="s">
        <v>11992</v>
      </c>
      <c r="G983">
        <v>140103040</v>
      </c>
      <c r="H983">
        <v>40</v>
      </c>
      <c r="I983" s="1" t="s">
        <v>12166</v>
      </c>
      <c r="J983" s="1" t="s">
        <v>12167</v>
      </c>
      <c r="K983" s="1" t="s">
        <v>12168</v>
      </c>
      <c r="L983" s="1" t="s">
        <v>12169</v>
      </c>
      <c r="M983" s="1" t="s">
        <v>12170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x14ac:dyDescent="0.25">
      <c r="A984">
        <v>14</v>
      </c>
      <c r="B984" s="1" t="s">
        <v>6358</v>
      </c>
      <c r="C984">
        <v>1401</v>
      </c>
      <c r="D984" s="1" t="s">
        <v>6359</v>
      </c>
      <c r="E984">
        <v>140103</v>
      </c>
      <c r="F984" s="1" t="s">
        <v>11992</v>
      </c>
      <c r="G984">
        <v>140103041</v>
      </c>
      <c r="H984">
        <v>41</v>
      </c>
      <c r="I984" s="1" t="s">
        <v>12171</v>
      </c>
      <c r="J984" s="1" t="s">
        <v>12172</v>
      </c>
      <c r="K984" s="1" t="s">
        <v>12173</v>
      </c>
      <c r="L984" s="1" t="s">
        <v>12174</v>
      </c>
      <c r="M984" s="1" t="s">
        <v>12175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x14ac:dyDescent="0.25">
      <c r="A985">
        <v>14</v>
      </c>
      <c r="B985" s="1" t="s">
        <v>6358</v>
      </c>
      <c r="C985">
        <v>1401</v>
      </c>
      <c r="D985" s="1" t="s">
        <v>6359</v>
      </c>
      <c r="E985">
        <v>140104</v>
      </c>
      <c r="F985" s="1" t="s">
        <v>12176</v>
      </c>
      <c r="G985">
        <v>140104005</v>
      </c>
      <c r="H985">
        <v>5</v>
      </c>
      <c r="I985" s="1" t="s">
        <v>12177</v>
      </c>
      <c r="J985" s="1" t="s">
        <v>12178</v>
      </c>
      <c r="K985" s="1" t="s">
        <v>12179</v>
      </c>
      <c r="L985" s="1" t="s">
        <v>12180</v>
      </c>
      <c r="M985" s="1" t="s">
        <v>12181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x14ac:dyDescent="0.25">
      <c r="A986">
        <v>14</v>
      </c>
      <c r="B986" s="1" t="s">
        <v>6358</v>
      </c>
      <c r="C986">
        <v>1401</v>
      </c>
      <c r="D986" s="1" t="s">
        <v>6359</v>
      </c>
      <c r="E986">
        <v>140104</v>
      </c>
      <c r="F986" s="1" t="s">
        <v>12176</v>
      </c>
      <c r="G986">
        <v>140104006</v>
      </c>
      <c r="H986">
        <v>6</v>
      </c>
      <c r="I986" s="1" t="s">
        <v>12182</v>
      </c>
      <c r="J986" s="1" t="s">
        <v>12183</v>
      </c>
      <c r="K986" s="1" t="s">
        <v>12184</v>
      </c>
      <c r="L986" s="1" t="s">
        <v>12185</v>
      </c>
      <c r="M986" s="1" t="s">
        <v>12186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x14ac:dyDescent="0.25">
      <c r="A987">
        <v>14</v>
      </c>
      <c r="B987" s="1" t="s">
        <v>6358</v>
      </c>
      <c r="C987">
        <v>1401</v>
      </c>
      <c r="D987" s="1" t="s">
        <v>6359</v>
      </c>
      <c r="E987">
        <v>140104</v>
      </c>
      <c r="F987" s="1" t="s">
        <v>12176</v>
      </c>
      <c r="G987">
        <v>140104007</v>
      </c>
      <c r="H987">
        <v>7</v>
      </c>
      <c r="I987" s="1" t="s">
        <v>12187</v>
      </c>
      <c r="J987" s="1" t="s">
        <v>12188</v>
      </c>
      <c r="K987" s="1" t="s">
        <v>12189</v>
      </c>
      <c r="L987" s="1" t="s">
        <v>12190</v>
      </c>
      <c r="M987" s="1" t="s">
        <v>12191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x14ac:dyDescent="0.25">
      <c r="A988">
        <v>14</v>
      </c>
      <c r="B988" s="1" t="s">
        <v>6358</v>
      </c>
      <c r="C988">
        <v>1401</v>
      </c>
      <c r="D988" s="1" t="s">
        <v>6359</v>
      </c>
      <c r="E988">
        <v>140104</v>
      </c>
      <c r="F988" s="1" t="s">
        <v>12176</v>
      </c>
      <c r="G988">
        <v>140104008</v>
      </c>
      <c r="H988">
        <v>8</v>
      </c>
      <c r="I988" s="1" t="s">
        <v>12192</v>
      </c>
      <c r="J988" s="1" t="s">
        <v>12193</v>
      </c>
      <c r="K988" s="1" t="s">
        <v>12194</v>
      </c>
      <c r="L988" s="1" t="s">
        <v>12195</v>
      </c>
      <c r="M988" s="1" t="s">
        <v>12196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x14ac:dyDescent="0.25">
      <c r="A989">
        <v>14</v>
      </c>
      <c r="B989" s="1" t="s">
        <v>6358</v>
      </c>
      <c r="C989">
        <v>1401</v>
      </c>
      <c r="D989" s="1" t="s">
        <v>6359</v>
      </c>
      <c r="E989">
        <v>140104</v>
      </c>
      <c r="F989" s="1" t="s">
        <v>12176</v>
      </c>
      <c r="G989">
        <v>140104009</v>
      </c>
      <c r="H989">
        <v>9</v>
      </c>
      <c r="I989" s="1" t="s">
        <v>12197</v>
      </c>
      <c r="J989" s="1" t="s">
        <v>12198</v>
      </c>
      <c r="K989" s="1" t="s">
        <v>12199</v>
      </c>
      <c r="L989" s="1" t="s">
        <v>12200</v>
      </c>
      <c r="M989" s="1" t="s">
        <v>12201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x14ac:dyDescent="0.25">
      <c r="A990">
        <v>14</v>
      </c>
      <c r="B990" s="1" t="s">
        <v>6358</v>
      </c>
      <c r="C990">
        <v>1401</v>
      </c>
      <c r="D990" s="1" t="s">
        <v>6359</v>
      </c>
      <c r="E990">
        <v>140104</v>
      </c>
      <c r="F990" s="1" t="s">
        <v>12176</v>
      </c>
      <c r="G990">
        <v>140104010</v>
      </c>
      <c r="H990">
        <v>10</v>
      </c>
      <c r="I990" s="1" t="s">
        <v>12202</v>
      </c>
      <c r="J990" s="1" t="s">
        <v>12203</v>
      </c>
      <c r="K990" s="1" t="s">
        <v>12204</v>
      </c>
      <c r="L990" s="1" t="s">
        <v>12205</v>
      </c>
      <c r="M990" s="1" t="s">
        <v>12206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x14ac:dyDescent="0.25">
      <c r="A991">
        <v>14</v>
      </c>
      <c r="B991" s="1" t="s">
        <v>6358</v>
      </c>
      <c r="C991">
        <v>1401</v>
      </c>
      <c r="D991" s="1" t="s">
        <v>6359</v>
      </c>
      <c r="E991">
        <v>140104</v>
      </c>
      <c r="F991" s="1" t="s">
        <v>12176</v>
      </c>
      <c r="G991">
        <v>140104011</v>
      </c>
      <c r="H991">
        <v>11</v>
      </c>
      <c r="I991" s="1" t="s">
        <v>12207</v>
      </c>
      <c r="J991" s="1" t="s">
        <v>12208</v>
      </c>
      <c r="K991" s="1" t="s">
        <v>12209</v>
      </c>
      <c r="L991" s="1" t="s">
        <v>12210</v>
      </c>
      <c r="M991" s="1" t="s">
        <v>12211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x14ac:dyDescent="0.25">
      <c r="A992">
        <v>14</v>
      </c>
      <c r="B992" s="1" t="s">
        <v>6358</v>
      </c>
      <c r="C992">
        <v>1401</v>
      </c>
      <c r="D992" s="1" t="s">
        <v>6359</v>
      </c>
      <c r="E992">
        <v>140104</v>
      </c>
      <c r="F992" s="1" t="s">
        <v>12176</v>
      </c>
      <c r="G992">
        <v>140104012</v>
      </c>
      <c r="H992">
        <v>12</v>
      </c>
      <c r="I992" s="1" t="s">
        <v>12212</v>
      </c>
      <c r="J992" s="1" t="s">
        <v>12213</v>
      </c>
      <c r="K992" s="1" t="s">
        <v>12214</v>
      </c>
      <c r="L992" s="1" t="s">
        <v>12215</v>
      </c>
      <c r="M992" s="1" t="s">
        <v>12216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x14ac:dyDescent="0.25">
      <c r="A993">
        <v>14</v>
      </c>
      <c r="B993" s="1" t="s">
        <v>6358</v>
      </c>
      <c r="C993">
        <v>1401</v>
      </c>
      <c r="D993" s="1" t="s">
        <v>6359</v>
      </c>
      <c r="E993">
        <v>140104</v>
      </c>
      <c r="F993" s="1" t="s">
        <v>12176</v>
      </c>
      <c r="G993">
        <v>140104013</v>
      </c>
      <c r="H993">
        <v>13</v>
      </c>
      <c r="I993" s="1" t="s">
        <v>12217</v>
      </c>
      <c r="J993" s="1" t="s">
        <v>12218</v>
      </c>
      <c r="K993" s="1" t="s">
        <v>12219</v>
      </c>
      <c r="L993" s="1" t="s">
        <v>12220</v>
      </c>
      <c r="M993" s="1" t="s">
        <v>12221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x14ac:dyDescent="0.25">
      <c r="A994">
        <v>14</v>
      </c>
      <c r="B994" s="1" t="s">
        <v>6358</v>
      </c>
      <c r="C994">
        <v>1401</v>
      </c>
      <c r="D994" s="1" t="s">
        <v>6359</v>
      </c>
      <c r="E994">
        <v>140104</v>
      </c>
      <c r="F994" s="1" t="s">
        <v>12176</v>
      </c>
      <c r="G994">
        <v>140104014</v>
      </c>
      <c r="H994">
        <v>14</v>
      </c>
      <c r="I994" s="1" t="s">
        <v>12222</v>
      </c>
      <c r="J994" s="1" t="s">
        <v>12223</v>
      </c>
      <c r="K994" s="1" t="s">
        <v>12224</v>
      </c>
      <c r="L994" s="1" t="s">
        <v>12225</v>
      </c>
      <c r="M994" s="1" t="s">
        <v>12226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x14ac:dyDescent="0.25">
      <c r="A995">
        <v>14</v>
      </c>
      <c r="B995" s="1" t="s">
        <v>6358</v>
      </c>
      <c r="C995">
        <v>1401</v>
      </c>
      <c r="D995" s="1" t="s">
        <v>6359</v>
      </c>
      <c r="E995">
        <v>140104</v>
      </c>
      <c r="F995" s="1" t="s">
        <v>12176</v>
      </c>
      <c r="G995">
        <v>140104015</v>
      </c>
      <c r="H995">
        <v>15</v>
      </c>
      <c r="I995" s="1" t="s">
        <v>12227</v>
      </c>
      <c r="J995" s="1" t="s">
        <v>12228</v>
      </c>
      <c r="K995" s="1" t="s">
        <v>12229</v>
      </c>
      <c r="L995" s="1" t="s">
        <v>12230</v>
      </c>
      <c r="M995" s="1" t="s">
        <v>12231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x14ac:dyDescent="0.25">
      <c r="A996">
        <v>14</v>
      </c>
      <c r="B996" s="1" t="s">
        <v>6358</v>
      </c>
      <c r="C996">
        <v>1401</v>
      </c>
      <c r="D996" s="1" t="s">
        <v>6359</v>
      </c>
      <c r="E996">
        <v>140104</v>
      </c>
      <c r="F996" s="1" t="s">
        <v>12176</v>
      </c>
      <c r="G996">
        <v>140104016</v>
      </c>
      <c r="H996">
        <v>16</v>
      </c>
      <c r="I996" s="1" t="s">
        <v>12232</v>
      </c>
      <c r="J996" s="1" t="s">
        <v>12233</v>
      </c>
      <c r="K996" s="1" t="s">
        <v>12234</v>
      </c>
      <c r="L996" s="1" t="s">
        <v>12235</v>
      </c>
      <c r="M996" s="1" t="s">
        <v>12236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x14ac:dyDescent="0.25">
      <c r="A997">
        <v>14</v>
      </c>
      <c r="B997" s="1" t="s">
        <v>6358</v>
      </c>
      <c r="C997">
        <v>1401</v>
      </c>
      <c r="D997" s="1" t="s">
        <v>6359</v>
      </c>
      <c r="E997">
        <v>140104</v>
      </c>
      <c r="F997" s="1" t="s">
        <v>12176</v>
      </c>
      <c r="G997">
        <v>140104017</v>
      </c>
      <c r="H997">
        <v>17</v>
      </c>
      <c r="I997" s="1" t="s">
        <v>12237</v>
      </c>
      <c r="J997" s="1" t="s">
        <v>12238</v>
      </c>
      <c r="K997" s="1" t="s">
        <v>12239</v>
      </c>
      <c r="L997" s="1" t="s">
        <v>12240</v>
      </c>
      <c r="M997" s="1" t="s">
        <v>12241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x14ac:dyDescent="0.25">
      <c r="A998">
        <v>14</v>
      </c>
      <c r="B998" s="1" t="s">
        <v>6358</v>
      </c>
      <c r="C998">
        <v>1401</v>
      </c>
      <c r="D998" s="1" t="s">
        <v>6359</v>
      </c>
      <c r="E998">
        <v>140104</v>
      </c>
      <c r="F998" s="1" t="s">
        <v>12176</v>
      </c>
      <c r="G998">
        <v>140104018</v>
      </c>
      <c r="H998">
        <v>18</v>
      </c>
      <c r="I998" s="1" t="s">
        <v>12242</v>
      </c>
      <c r="J998" s="1" t="s">
        <v>12243</v>
      </c>
      <c r="K998" s="1" t="s">
        <v>12244</v>
      </c>
      <c r="L998" s="1" t="s">
        <v>12245</v>
      </c>
      <c r="M998" s="1" t="s">
        <v>12246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x14ac:dyDescent="0.25">
      <c r="A999">
        <v>14</v>
      </c>
      <c r="B999" s="1" t="s">
        <v>6358</v>
      </c>
      <c r="C999">
        <v>1401</v>
      </c>
      <c r="D999" s="1" t="s">
        <v>6359</v>
      </c>
      <c r="E999">
        <v>140104</v>
      </c>
      <c r="F999" s="1" t="s">
        <v>12176</v>
      </c>
      <c r="G999">
        <v>140104019</v>
      </c>
      <c r="H999">
        <v>19</v>
      </c>
      <c r="I999" s="1" t="s">
        <v>12247</v>
      </c>
      <c r="J999" s="1" t="s">
        <v>12248</v>
      </c>
      <c r="K999" s="1" t="s">
        <v>12249</v>
      </c>
      <c r="L999" s="1" t="s">
        <v>12250</v>
      </c>
      <c r="M999" s="1" t="s">
        <v>12251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x14ac:dyDescent="0.25">
      <c r="A1000">
        <v>14</v>
      </c>
      <c r="B1000" s="1" t="s">
        <v>6358</v>
      </c>
      <c r="C1000">
        <v>1401</v>
      </c>
      <c r="D1000" s="1" t="s">
        <v>6359</v>
      </c>
      <c r="E1000">
        <v>140105</v>
      </c>
      <c r="F1000" s="1" t="s">
        <v>12252</v>
      </c>
      <c r="G1000">
        <v>140105005</v>
      </c>
      <c r="H1000">
        <v>5</v>
      </c>
      <c r="I1000" s="1" t="s">
        <v>12253</v>
      </c>
      <c r="J1000" s="1" t="s">
        <v>12254</v>
      </c>
      <c r="K1000" s="1" t="s">
        <v>12255</v>
      </c>
      <c r="L1000" s="1" t="s">
        <v>12256</v>
      </c>
      <c r="M1000" s="1" t="s">
        <v>12257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x14ac:dyDescent="0.25">
      <c r="A1001">
        <v>14</v>
      </c>
      <c r="B1001" s="1" t="s">
        <v>6358</v>
      </c>
      <c r="C1001">
        <v>1401</v>
      </c>
      <c r="D1001" s="1" t="s">
        <v>6359</v>
      </c>
      <c r="E1001">
        <v>140105</v>
      </c>
      <c r="F1001" s="1" t="s">
        <v>12252</v>
      </c>
      <c r="G1001">
        <v>140105006</v>
      </c>
      <c r="H1001">
        <v>6</v>
      </c>
      <c r="I1001" s="1" t="s">
        <v>12258</v>
      </c>
      <c r="J1001" s="1" t="s">
        <v>12259</v>
      </c>
      <c r="K1001" s="1" t="s">
        <v>12260</v>
      </c>
      <c r="L1001" s="1" t="s">
        <v>12261</v>
      </c>
      <c r="M1001" s="1" t="s">
        <v>12262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x14ac:dyDescent="0.25">
      <c r="A1002">
        <v>14</v>
      </c>
      <c r="B1002" s="1" t="s">
        <v>6358</v>
      </c>
      <c r="C1002">
        <v>1401</v>
      </c>
      <c r="D1002" s="1" t="s">
        <v>6359</v>
      </c>
      <c r="E1002">
        <v>140105</v>
      </c>
      <c r="F1002" s="1" t="s">
        <v>12252</v>
      </c>
      <c r="G1002">
        <v>140105007</v>
      </c>
      <c r="H1002">
        <v>7</v>
      </c>
      <c r="I1002" s="1" t="s">
        <v>12263</v>
      </c>
      <c r="J1002" s="1" t="s">
        <v>12264</v>
      </c>
      <c r="K1002" s="1" t="s">
        <v>12265</v>
      </c>
      <c r="L1002" s="1" t="s">
        <v>12266</v>
      </c>
      <c r="M1002" s="1" t="s">
        <v>12267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x14ac:dyDescent="0.25">
      <c r="A1003">
        <v>14</v>
      </c>
      <c r="B1003" s="1" t="s">
        <v>6358</v>
      </c>
      <c r="C1003">
        <v>1401</v>
      </c>
      <c r="D1003" s="1" t="s">
        <v>6359</v>
      </c>
      <c r="E1003">
        <v>140105</v>
      </c>
      <c r="F1003" s="1" t="s">
        <v>12252</v>
      </c>
      <c r="G1003">
        <v>140105008</v>
      </c>
      <c r="H1003">
        <v>8</v>
      </c>
      <c r="I1003" s="1" t="s">
        <v>12268</v>
      </c>
      <c r="J1003" s="1" t="s">
        <v>12269</v>
      </c>
      <c r="K1003" s="1" t="s">
        <v>12270</v>
      </c>
      <c r="L1003" s="1" t="s">
        <v>12271</v>
      </c>
      <c r="M1003" s="1" t="s">
        <v>12272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x14ac:dyDescent="0.25">
      <c r="A1004">
        <v>14</v>
      </c>
      <c r="B1004" s="1" t="s">
        <v>6358</v>
      </c>
      <c r="C1004">
        <v>1401</v>
      </c>
      <c r="D1004" s="1" t="s">
        <v>6359</v>
      </c>
      <c r="E1004">
        <v>140105</v>
      </c>
      <c r="F1004" s="1" t="s">
        <v>12252</v>
      </c>
      <c r="G1004">
        <v>140105009</v>
      </c>
      <c r="H1004">
        <v>9</v>
      </c>
      <c r="I1004" s="1" t="s">
        <v>12273</v>
      </c>
      <c r="J1004" s="1" t="s">
        <v>12274</v>
      </c>
      <c r="K1004" s="1" t="s">
        <v>12275</v>
      </c>
      <c r="L1004" s="1" t="s">
        <v>12276</v>
      </c>
      <c r="M1004" s="1" t="s">
        <v>12277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x14ac:dyDescent="0.25">
      <c r="A1005">
        <v>14</v>
      </c>
      <c r="B1005" s="1" t="s">
        <v>6358</v>
      </c>
      <c r="C1005">
        <v>1401</v>
      </c>
      <c r="D1005" s="1" t="s">
        <v>6359</v>
      </c>
      <c r="E1005">
        <v>140105</v>
      </c>
      <c r="F1005" s="1" t="s">
        <v>12252</v>
      </c>
      <c r="G1005">
        <v>140105010</v>
      </c>
      <c r="H1005">
        <v>10</v>
      </c>
      <c r="I1005" s="1" t="s">
        <v>12278</v>
      </c>
      <c r="J1005" s="1" t="s">
        <v>12279</v>
      </c>
      <c r="K1005" s="1" t="s">
        <v>12280</v>
      </c>
      <c r="L1005" s="1" t="s">
        <v>12281</v>
      </c>
      <c r="M1005" s="1" t="s">
        <v>12282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x14ac:dyDescent="0.25">
      <c r="A1006">
        <v>14</v>
      </c>
      <c r="B1006" s="1" t="s">
        <v>6358</v>
      </c>
      <c r="C1006">
        <v>1401</v>
      </c>
      <c r="D1006" s="1" t="s">
        <v>6359</v>
      </c>
      <c r="E1006">
        <v>140105</v>
      </c>
      <c r="F1006" s="1" t="s">
        <v>12252</v>
      </c>
      <c r="G1006">
        <v>140105011</v>
      </c>
      <c r="H1006">
        <v>11</v>
      </c>
      <c r="I1006" s="1" t="s">
        <v>12283</v>
      </c>
      <c r="J1006" s="1" t="s">
        <v>12284</v>
      </c>
      <c r="K1006" s="1" t="s">
        <v>12285</v>
      </c>
      <c r="L1006" s="1" t="s">
        <v>12286</v>
      </c>
      <c r="M1006" s="1" t="s">
        <v>12287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x14ac:dyDescent="0.25">
      <c r="A1007">
        <v>14</v>
      </c>
      <c r="B1007" s="1" t="s">
        <v>6358</v>
      </c>
      <c r="C1007">
        <v>1401</v>
      </c>
      <c r="D1007" s="1" t="s">
        <v>6359</v>
      </c>
      <c r="E1007">
        <v>140105</v>
      </c>
      <c r="F1007" s="1" t="s">
        <v>12252</v>
      </c>
      <c r="G1007">
        <v>140105012</v>
      </c>
      <c r="H1007">
        <v>12</v>
      </c>
      <c r="I1007" s="1" t="s">
        <v>12288</v>
      </c>
      <c r="J1007" s="1" t="s">
        <v>12289</v>
      </c>
      <c r="K1007" s="1" t="s">
        <v>12290</v>
      </c>
      <c r="L1007" s="1" t="s">
        <v>12291</v>
      </c>
      <c r="M1007" s="1" t="s">
        <v>12292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x14ac:dyDescent="0.25">
      <c r="A1008">
        <v>14</v>
      </c>
      <c r="B1008" s="1" t="s">
        <v>6358</v>
      </c>
      <c r="C1008">
        <v>1401</v>
      </c>
      <c r="D1008" s="1" t="s">
        <v>6359</v>
      </c>
      <c r="E1008">
        <v>140105</v>
      </c>
      <c r="F1008" s="1" t="s">
        <v>12252</v>
      </c>
      <c r="G1008">
        <v>140105013</v>
      </c>
      <c r="H1008">
        <v>13</v>
      </c>
      <c r="I1008" s="1" t="s">
        <v>12293</v>
      </c>
      <c r="J1008" s="1" t="s">
        <v>12294</v>
      </c>
      <c r="K1008" s="1" t="s">
        <v>12295</v>
      </c>
      <c r="L1008" s="1" t="s">
        <v>12296</v>
      </c>
      <c r="M1008" s="1" t="s">
        <v>12297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x14ac:dyDescent="0.25">
      <c r="A1009">
        <v>14</v>
      </c>
      <c r="B1009" s="1" t="s">
        <v>6358</v>
      </c>
      <c r="C1009">
        <v>1401</v>
      </c>
      <c r="D1009" s="1" t="s">
        <v>6359</v>
      </c>
      <c r="E1009">
        <v>140105</v>
      </c>
      <c r="F1009" s="1" t="s">
        <v>12252</v>
      </c>
      <c r="G1009">
        <v>140105014</v>
      </c>
      <c r="H1009">
        <v>14</v>
      </c>
      <c r="I1009" s="1" t="s">
        <v>12298</v>
      </c>
      <c r="J1009" s="1" t="s">
        <v>12299</v>
      </c>
      <c r="K1009" s="1" t="s">
        <v>12300</v>
      </c>
      <c r="L1009" s="1" t="s">
        <v>12301</v>
      </c>
      <c r="M1009" s="1" t="s">
        <v>12302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x14ac:dyDescent="0.25">
      <c r="A1010">
        <v>14</v>
      </c>
      <c r="B1010" s="1" t="s">
        <v>6358</v>
      </c>
      <c r="C1010">
        <v>1401</v>
      </c>
      <c r="D1010" s="1" t="s">
        <v>6359</v>
      </c>
      <c r="E1010">
        <v>140105</v>
      </c>
      <c r="F1010" s="1" t="s">
        <v>12252</v>
      </c>
      <c r="G1010">
        <v>140105015</v>
      </c>
      <c r="H1010">
        <v>15</v>
      </c>
      <c r="I1010" s="1" t="s">
        <v>12303</v>
      </c>
      <c r="J1010" s="1" t="s">
        <v>12304</v>
      </c>
      <c r="K1010" s="1" t="s">
        <v>12305</v>
      </c>
      <c r="L1010" s="1" t="s">
        <v>12306</v>
      </c>
      <c r="M1010" s="1" t="s">
        <v>12307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x14ac:dyDescent="0.25">
      <c r="A1011">
        <v>14</v>
      </c>
      <c r="B1011" s="1" t="s">
        <v>6358</v>
      </c>
      <c r="C1011">
        <v>1401</v>
      </c>
      <c r="D1011" s="1" t="s">
        <v>6359</v>
      </c>
      <c r="E1011">
        <v>140105</v>
      </c>
      <c r="F1011" s="1" t="s">
        <v>12252</v>
      </c>
      <c r="G1011">
        <v>140105016</v>
      </c>
      <c r="H1011">
        <v>16</v>
      </c>
      <c r="I1011" s="1" t="s">
        <v>12308</v>
      </c>
      <c r="J1011" s="1" t="s">
        <v>12309</v>
      </c>
      <c r="K1011" s="1" t="s">
        <v>12310</v>
      </c>
      <c r="L1011" s="1" t="s">
        <v>12311</v>
      </c>
      <c r="M1011" s="1" t="s">
        <v>12312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x14ac:dyDescent="0.25">
      <c r="A1012">
        <v>14</v>
      </c>
      <c r="B1012" s="1" t="s">
        <v>6358</v>
      </c>
      <c r="C1012">
        <v>1401</v>
      </c>
      <c r="D1012" s="1" t="s">
        <v>6359</v>
      </c>
      <c r="E1012">
        <v>140105</v>
      </c>
      <c r="F1012" s="1" t="s">
        <v>12252</v>
      </c>
      <c r="G1012">
        <v>140105017</v>
      </c>
      <c r="H1012">
        <v>17</v>
      </c>
      <c r="I1012" s="1" t="s">
        <v>12313</v>
      </c>
      <c r="J1012" s="1" t="s">
        <v>12314</v>
      </c>
      <c r="K1012" s="1" t="s">
        <v>12315</v>
      </c>
      <c r="L1012" s="1" t="s">
        <v>12316</v>
      </c>
      <c r="M1012" s="1" t="s">
        <v>12317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x14ac:dyDescent="0.25">
      <c r="A1013">
        <v>14</v>
      </c>
      <c r="B1013" s="1" t="s">
        <v>6358</v>
      </c>
      <c r="C1013">
        <v>1401</v>
      </c>
      <c r="D1013" s="1" t="s">
        <v>6359</v>
      </c>
      <c r="E1013">
        <v>140105</v>
      </c>
      <c r="F1013" s="1" t="s">
        <v>12252</v>
      </c>
      <c r="G1013">
        <v>140105018</v>
      </c>
      <c r="H1013">
        <v>18</v>
      </c>
      <c r="I1013" s="1" t="s">
        <v>12318</v>
      </c>
      <c r="J1013" s="1" t="s">
        <v>12319</v>
      </c>
      <c r="K1013" s="1" t="s">
        <v>12320</v>
      </c>
      <c r="L1013" s="1" t="s">
        <v>12321</v>
      </c>
      <c r="M1013" s="1" t="s">
        <v>12322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x14ac:dyDescent="0.25">
      <c r="A1014">
        <v>14</v>
      </c>
      <c r="B1014" s="1" t="s">
        <v>6358</v>
      </c>
      <c r="C1014">
        <v>1401</v>
      </c>
      <c r="D1014" s="1" t="s">
        <v>6359</v>
      </c>
      <c r="E1014">
        <v>140105</v>
      </c>
      <c r="F1014" s="1" t="s">
        <v>12252</v>
      </c>
      <c r="G1014">
        <v>140105019</v>
      </c>
      <c r="H1014">
        <v>19</v>
      </c>
      <c r="I1014" s="1" t="s">
        <v>12323</v>
      </c>
      <c r="J1014" s="1" t="s">
        <v>12324</v>
      </c>
      <c r="K1014" s="1" t="s">
        <v>12325</v>
      </c>
      <c r="L1014" s="1" t="s">
        <v>12326</v>
      </c>
      <c r="M1014" s="1" t="s">
        <v>12327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x14ac:dyDescent="0.25">
      <c r="A1015">
        <v>14</v>
      </c>
      <c r="B1015" s="1" t="s">
        <v>6358</v>
      </c>
      <c r="C1015">
        <v>1401</v>
      </c>
      <c r="D1015" s="1" t="s">
        <v>6359</v>
      </c>
      <c r="E1015">
        <v>140105</v>
      </c>
      <c r="F1015" s="1" t="s">
        <v>12252</v>
      </c>
      <c r="G1015">
        <v>140105020</v>
      </c>
      <c r="H1015">
        <v>20</v>
      </c>
      <c r="I1015" s="1" t="s">
        <v>12328</v>
      </c>
      <c r="J1015" s="1" t="s">
        <v>12329</v>
      </c>
      <c r="K1015" s="1" t="s">
        <v>12330</v>
      </c>
      <c r="L1015" s="1" t="s">
        <v>12331</v>
      </c>
      <c r="M1015" s="1" t="s">
        <v>12332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x14ac:dyDescent="0.25">
      <c r="A1016">
        <v>14</v>
      </c>
      <c r="B1016" s="1" t="s">
        <v>6358</v>
      </c>
      <c r="C1016">
        <v>1401</v>
      </c>
      <c r="D1016" s="1" t="s">
        <v>6359</v>
      </c>
      <c r="E1016">
        <v>140105</v>
      </c>
      <c r="F1016" s="1" t="s">
        <v>12252</v>
      </c>
      <c r="G1016">
        <v>140105021</v>
      </c>
      <c r="H1016">
        <v>21</v>
      </c>
      <c r="I1016" s="1" t="s">
        <v>12333</v>
      </c>
      <c r="J1016" s="1" t="s">
        <v>12334</v>
      </c>
      <c r="K1016" s="1" t="s">
        <v>12335</v>
      </c>
      <c r="L1016" s="1" t="s">
        <v>12336</v>
      </c>
      <c r="M1016" s="1" t="s">
        <v>12337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x14ac:dyDescent="0.25">
      <c r="A1017">
        <v>14</v>
      </c>
      <c r="B1017" s="1" t="s">
        <v>6358</v>
      </c>
      <c r="C1017">
        <v>1401</v>
      </c>
      <c r="D1017" s="1" t="s">
        <v>6359</v>
      </c>
      <c r="E1017">
        <v>140105</v>
      </c>
      <c r="F1017" s="1" t="s">
        <v>12252</v>
      </c>
      <c r="G1017">
        <v>140105022</v>
      </c>
      <c r="H1017">
        <v>22</v>
      </c>
      <c r="I1017" s="1" t="s">
        <v>12338</v>
      </c>
      <c r="J1017" s="1" t="s">
        <v>12339</v>
      </c>
      <c r="K1017" s="1" t="s">
        <v>12340</v>
      </c>
      <c r="L1017" s="1" t="s">
        <v>12341</v>
      </c>
      <c r="M1017" s="1" t="s">
        <v>12342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x14ac:dyDescent="0.25">
      <c r="A1018">
        <v>14</v>
      </c>
      <c r="B1018" s="1" t="s">
        <v>6358</v>
      </c>
      <c r="C1018">
        <v>1401</v>
      </c>
      <c r="D1018" s="1" t="s">
        <v>6359</v>
      </c>
      <c r="E1018">
        <v>140105</v>
      </c>
      <c r="F1018" s="1" t="s">
        <v>12252</v>
      </c>
      <c r="G1018">
        <v>140105023</v>
      </c>
      <c r="H1018">
        <v>23</v>
      </c>
      <c r="I1018" s="1" t="s">
        <v>12343</v>
      </c>
      <c r="J1018" s="1" t="s">
        <v>12344</v>
      </c>
      <c r="K1018" s="1" t="s">
        <v>12345</v>
      </c>
      <c r="L1018" s="1" t="s">
        <v>12346</v>
      </c>
      <c r="M1018" s="1" t="s">
        <v>12347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x14ac:dyDescent="0.25">
      <c r="A1019">
        <v>14</v>
      </c>
      <c r="B1019" s="1" t="s">
        <v>6358</v>
      </c>
      <c r="C1019">
        <v>1401</v>
      </c>
      <c r="D1019" s="1" t="s">
        <v>6359</v>
      </c>
      <c r="E1019">
        <v>140105</v>
      </c>
      <c r="F1019" s="1" t="s">
        <v>12252</v>
      </c>
      <c r="G1019">
        <v>140105024</v>
      </c>
      <c r="H1019">
        <v>24</v>
      </c>
      <c r="I1019" s="1" t="s">
        <v>12348</v>
      </c>
      <c r="J1019" s="1" t="s">
        <v>12349</v>
      </c>
      <c r="K1019" s="1" t="s">
        <v>12350</v>
      </c>
      <c r="L1019" s="1" t="s">
        <v>12351</v>
      </c>
      <c r="M1019" s="1" t="s">
        <v>12352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x14ac:dyDescent="0.25">
      <c r="A1020">
        <v>14</v>
      </c>
      <c r="B1020" s="1" t="s">
        <v>6358</v>
      </c>
      <c r="C1020">
        <v>1401</v>
      </c>
      <c r="D1020" s="1" t="s">
        <v>6359</v>
      </c>
      <c r="E1020">
        <v>140105</v>
      </c>
      <c r="F1020" s="1" t="s">
        <v>12252</v>
      </c>
      <c r="G1020">
        <v>140105025</v>
      </c>
      <c r="H1020">
        <v>25</v>
      </c>
      <c r="I1020" s="1" t="s">
        <v>12353</v>
      </c>
      <c r="J1020" s="1" t="s">
        <v>12354</v>
      </c>
      <c r="K1020" s="1" t="s">
        <v>12355</v>
      </c>
      <c r="L1020" s="1" t="s">
        <v>12356</v>
      </c>
      <c r="M1020" s="1" t="s">
        <v>12357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x14ac:dyDescent="0.25">
      <c r="A1021">
        <v>14</v>
      </c>
      <c r="B1021" s="1" t="s">
        <v>6358</v>
      </c>
      <c r="C1021">
        <v>1401</v>
      </c>
      <c r="D1021" s="1" t="s">
        <v>6359</v>
      </c>
      <c r="E1021">
        <v>140105</v>
      </c>
      <c r="F1021" s="1" t="s">
        <v>12252</v>
      </c>
      <c r="G1021">
        <v>140105026</v>
      </c>
      <c r="H1021">
        <v>26</v>
      </c>
      <c r="I1021" s="1" t="s">
        <v>12358</v>
      </c>
      <c r="J1021" s="1" t="s">
        <v>12359</v>
      </c>
      <c r="K1021" s="1" t="s">
        <v>12360</v>
      </c>
      <c r="L1021" s="1" t="s">
        <v>12361</v>
      </c>
      <c r="M1021" s="1" t="s">
        <v>12362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x14ac:dyDescent="0.25">
      <c r="A1022">
        <v>14</v>
      </c>
      <c r="B1022" s="1" t="s">
        <v>6358</v>
      </c>
      <c r="C1022">
        <v>1401</v>
      </c>
      <c r="D1022" s="1" t="s">
        <v>6359</v>
      </c>
      <c r="E1022">
        <v>140105</v>
      </c>
      <c r="F1022" s="1" t="s">
        <v>12252</v>
      </c>
      <c r="G1022">
        <v>140105027</v>
      </c>
      <c r="H1022">
        <v>27</v>
      </c>
      <c r="I1022" s="1" t="s">
        <v>12363</v>
      </c>
      <c r="J1022" s="1" t="s">
        <v>12364</v>
      </c>
      <c r="K1022" s="1" t="s">
        <v>12365</v>
      </c>
      <c r="L1022" s="1" t="s">
        <v>12366</v>
      </c>
      <c r="M1022" s="1" t="s">
        <v>12367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x14ac:dyDescent="0.25">
      <c r="A1023">
        <v>14</v>
      </c>
      <c r="B1023" s="1" t="s">
        <v>6358</v>
      </c>
      <c r="C1023">
        <v>1401</v>
      </c>
      <c r="D1023" s="1" t="s">
        <v>6359</v>
      </c>
      <c r="E1023">
        <v>140105</v>
      </c>
      <c r="F1023" s="1" t="s">
        <v>12252</v>
      </c>
      <c r="G1023">
        <v>140105028</v>
      </c>
      <c r="H1023">
        <v>28</v>
      </c>
      <c r="I1023" s="1" t="s">
        <v>12368</v>
      </c>
      <c r="J1023" s="1" t="s">
        <v>12369</v>
      </c>
      <c r="K1023" s="1" t="s">
        <v>12370</v>
      </c>
      <c r="L1023" s="1" t="s">
        <v>12371</v>
      </c>
      <c r="M1023" s="1" t="s">
        <v>12372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x14ac:dyDescent="0.25">
      <c r="A1024">
        <v>14</v>
      </c>
      <c r="B1024" s="1" t="s">
        <v>6358</v>
      </c>
      <c r="C1024">
        <v>1401</v>
      </c>
      <c r="D1024" s="1" t="s">
        <v>6359</v>
      </c>
      <c r="E1024">
        <v>140105</v>
      </c>
      <c r="F1024" s="1" t="s">
        <v>12252</v>
      </c>
      <c r="G1024">
        <v>140105029</v>
      </c>
      <c r="H1024">
        <v>29</v>
      </c>
      <c r="I1024" s="1" t="s">
        <v>12373</v>
      </c>
      <c r="J1024" s="1" t="s">
        <v>12374</v>
      </c>
      <c r="K1024" s="1" t="s">
        <v>12375</v>
      </c>
      <c r="L1024" s="1" t="s">
        <v>12376</v>
      </c>
      <c r="M1024" s="1" t="s">
        <v>12377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x14ac:dyDescent="0.25">
      <c r="A1025">
        <v>14</v>
      </c>
      <c r="B1025" s="1" t="s">
        <v>6358</v>
      </c>
      <c r="C1025">
        <v>1401</v>
      </c>
      <c r="D1025" s="1" t="s">
        <v>6359</v>
      </c>
      <c r="E1025">
        <v>140105</v>
      </c>
      <c r="F1025" s="1" t="s">
        <v>12252</v>
      </c>
      <c r="G1025">
        <v>140105030</v>
      </c>
      <c r="H1025">
        <v>30</v>
      </c>
      <c r="I1025" s="1" t="s">
        <v>12378</v>
      </c>
      <c r="J1025" s="1" t="s">
        <v>12379</v>
      </c>
      <c r="K1025" s="1" t="s">
        <v>12380</v>
      </c>
      <c r="L1025" s="1" t="s">
        <v>12381</v>
      </c>
      <c r="M1025" s="1" t="s">
        <v>12382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x14ac:dyDescent="0.25">
      <c r="A1026">
        <v>14</v>
      </c>
      <c r="B1026" s="1" t="s">
        <v>6358</v>
      </c>
      <c r="C1026">
        <v>1401</v>
      </c>
      <c r="D1026" s="1" t="s">
        <v>6359</v>
      </c>
      <c r="E1026">
        <v>140105</v>
      </c>
      <c r="F1026" s="1" t="s">
        <v>12252</v>
      </c>
      <c r="G1026">
        <v>140105031</v>
      </c>
      <c r="H1026">
        <v>31</v>
      </c>
      <c r="I1026" s="1" t="s">
        <v>12383</v>
      </c>
      <c r="J1026" s="1" t="s">
        <v>12384</v>
      </c>
      <c r="K1026" s="1" t="s">
        <v>12385</v>
      </c>
      <c r="L1026" s="1" t="s">
        <v>12386</v>
      </c>
      <c r="M1026" s="1" t="s">
        <v>12387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x14ac:dyDescent="0.25">
      <c r="A1027">
        <v>14</v>
      </c>
      <c r="B1027" s="1" t="s">
        <v>6358</v>
      </c>
      <c r="C1027">
        <v>1401</v>
      </c>
      <c r="D1027" s="1" t="s">
        <v>6359</v>
      </c>
      <c r="E1027">
        <v>140105</v>
      </c>
      <c r="F1027" s="1" t="s">
        <v>12252</v>
      </c>
      <c r="G1027">
        <v>140105032</v>
      </c>
      <c r="H1027">
        <v>32</v>
      </c>
      <c r="I1027" s="1" t="s">
        <v>12388</v>
      </c>
      <c r="J1027" s="1" t="s">
        <v>12389</v>
      </c>
      <c r="K1027" s="1" t="s">
        <v>12390</v>
      </c>
      <c r="L1027" s="1" t="s">
        <v>12391</v>
      </c>
      <c r="M1027" s="1" t="s">
        <v>12392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x14ac:dyDescent="0.25">
      <c r="A1028">
        <v>14</v>
      </c>
      <c r="B1028" s="1" t="s">
        <v>6358</v>
      </c>
      <c r="C1028">
        <v>1401</v>
      </c>
      <c r="D1028" s="1" t="s">
        <v>6359</v>
      </c>
      <c r="E1028">
        <v>140106</v>
      </c>
      <c r="F1028" s="1" t="s">
        <v>12393</v>
      </c>
      <c r="G1028">
        <v>140106005</v>
      </c>
      <c r="H1028">
        <v>5</v>
      </c>
      <c r="I1028" s="1" t="s">
        <v>12394</v>
      </c>
      <c r="J1028" s="1" t="s">
        <v>12395</v>
      </c>
      <c r="K1028" s="1" t="s">
        <v>12396</v>
      </c>
      <c r="L1028" s="1" t="s">
        <v>12397</v>
      </c>
      <c r="M1028" s="1" t="s">
        <v>12398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x14ac:dyDescent="0.25">
      <c r="A1029">
        <v>14</v>
      </c>
      <c r="B1029" s="1" t="s">
        <v>6358</v>
      </c>
      <c r="C1029">
        <v>1401</v>
      </c>
      <c r="D1029" s="1" t="s">
        <v>6359</v>
      </c>
      <c r="E1029">
        <v>140106</v>
      </c>
      <c r="F1029" s="1" t="s">
        <v>12393</v>
      </c>
      <c r="G1029">
        <v>140106006</v>
      </c>
      <c r="H1029">
        <v>6</v>
      </c>
      <c r="I1029" s="1" t="s">
        <v>12399</v>
      </c>
      <c r="J1029" s="1" t="s">
        <v>12400</v>
      </c>
      <c r="K1029" s="1" t="s">
        <v>12401</v>
      </c>
      <c r="L1029" s="1" t="s">
        <v>12402</v>
      </c>
      <c r="M1029" s="1" t="s">
        <v>12403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x14ac:dyDescent="0.25">
      <c r="A1030">
        <v>14</v>
      </c>
      <c r="B1030" s="1" t="s">
        <v>6358</v>
      </c>
      <c r="C1030">
        <v>1401</v>
      </c>
      <c r="D1030" s="1" t="s">
        <v>6359</v>
      </c>
      <c r="E1030">
        <v>140106</v>
      </c>
      <c r="F1030" s="1" t="s">
        <v>12393</v>
      </c>
      <c r="G1030">
        <v>140106007</v>
      </c>
      <c r="H1030">
        <v>7</v>
      </c>
      <c r="I1030" s="1" t="s">
        <v>12404</v>
      </c>
      <c r="J1030" s="1" t="s">
        <v>12405</v>
      </c>
      <c r="K1030" s="1" t="s">
        <v>12406</v>
      </c>
      <c r="L1030" s="1" t="s">
        <v>12407</v>
      </c>
      <c r="M1030" s="1" t="s">
        <v>12408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x14ac:dyDescent="0.25">
      <c r="A1031">
        <v>14</v>
      </c>
      <c r="B1031" s="1" t="s">
        <v>6358</v>
      </c>
      <c r="C1031">
        <v>1401</v>
      </c>
      <c r="D1031" s="1" t="s">
        <v>6359</v>
      </c>
      <c r="E1031">
        <v>140106</v>
      </c>
      <c r="F1031" s="1" t="s">
        <v>12393</v>
      </c>
      <c r="G1031">
        <v>140106008</v>
      </c>
      <c r="H1031">
        <v>8</v>
      </c>
      <c r="I1031" s="1" t="s">
        <v>12409</v>
      </c>
      <c r="J1031" s="1" t="s">
        <v>12410</v>
      </c>
      <c r="K1031" s="1" t="s">
        <v>12411</v>
      </c>
      <c r="L1031" s="1" t="s">
        <v>12412</v>
      </c>
      <c r="M1031" s="1" t="s">
        <v>12413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x14ac:dyDescent="0.25">
      <c r="A1032">
        <v>14</v>
      </c>
      <c r="B1032" s="1" t="s">
        <v>6358</v>
      </c>
      <c r="C1032">
        <v>1401</v>
      </c>
      <c r="D1032" s="1" t="s">
        <v>6359</v>
      </c>
      <c r="E1032">
        <v>140106</v>
      </c>
      <c r="F1032" s="1" t="s">
        <v>12393</v>
      </c>
      <c r="G1032">
        <v>140106009</v>
      </c>
      <c r="H1032">
        <v>9</v>
      </c>
      <c r="I1032" s="1" t="s">
        <v>12414</v>
      </c>
      <c r="J1032" s="1" t="s">
        <v>12415</v>
      </c>
      <c r="K1032" s="1" t="s">
        <v>12416</v>
      </c>
      <c r="L1032" s="1" t="s">
        <v>12417</v>
      </c>
      <c r="M1032" s="1" t="s">
        <v>12418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x14ac:dyDescent="0.25">
      <c r="A1033">
        <v>14</v>
      </c>
      <c r="B1033" s="1" t="s">
        <v>6358</v>
      </c>
      <c r="C1033">
        <v>1401</v>
      </c>
      <c r="D1033" s="1" t="s">
        <v>6359</v>
      </c>
      <c r="E1033">
        <v>140106</v>
      </c>
      <c r="F1033" s="1" t="s">
        <v>12393</v>
      </c>
      <c r="G1033">
        <v>140106010</v>
      </c>
      <c r="H1033">
        <v>10</v>
      </c>
      <c r="I1033" s="1" t="s">
        <v>12419</v>
      </c>
      <c r="J1033" s="1" t="s">
        <v>12420</v>
      </c>
      <c r="K1033" s="1" t="s">
        <v>12421</v>
      </c>
      <c r="L1033" s="1" t="s">
        <v>12422</v>
      </c>
      <c r="M1033" s="1" t="s">
        <v>12423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x14ac:dyDescent="0.25">
      <c r="A1034">
        <v>14</v>
      </c>
      <c r="B1034" s="1" t="s">
        <v>6358</v>
      </c>
      <c r="C1034">
        <v>1401</v>
      </c>
      <c r="D1034" s="1" t="s">
        <v>6359</v>
      </c>
      <c r="E1034">
        <v>140106</v>
      </c>
      <c r="F1034" s="1" t="s">
        <v>12393</v>
      </c>
      <c r="G1034">
        <v>140106011</v>
      </c>
      <c r="H1034">
        <v>11</v>
      </c>
      <c r="I1034" s="1" t="s">
        <v>12424</v>
      </c>
      <c r="J1034" s="1" t="s">
        <v>12425</v>
      </c>
      <c r="K1034" s="1" t="s">
        <v>12426</v>
      </c>
      <c r="L1034" s="1" t="s">
        <v>12427</v>
      </c>
      <c r="M1034" s="1" t="s">
        <v>12428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x14ac:dyDescent="0.25">
      <c r="A1035">
        <v>14</v>
      </c>
      <c r="B1035" s="1" t="s">
        <v>6358</v>
      </c>
      <c r="C1035">
        <v>1401</v>
      </c>
      <c r="D1035" s="1" t="s">
        <v>6359</v>
      </c>
      <c r="E1035">
        <v>140106</v>
      </c>
      <c r="F1035" s="1" t="s">
        <v>12393</v>
      </c>
      <c r="G1035">
        <v>140106012</v>
      </c>
      <c r="H1035">
        <v>12</v>
      </c>
      <c r="I1035" s="1" t="s">
        <v>12429</v>
      </c>
      <c r="J1035" s="1" t="s">
        <v>12430</v>
      </c>
      <c r="K1035" s="1" t="s">
        <v>12431</v>
      </c>
      <c r="L1035" s="1" t="s">
        <v>12432</v>
      </c>
      <c r="M1035" s="1" t="s">
        <v>12433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x14ac:dyDescent="0.25">
      <c r="A1036">
        <v>14</v>
      </c>
      <c r="B1036" s="1" t="s">
        <v>6358</v>
      </c>
      <c r="C1036">
        <v>1401</v>
      </c>
      <c r="D1036" s="1" t="s">
        <v>6359</v>
      </c>
      <c r="E1036">
        <v>140106</v>
      </c>
      <c r="F1036" s="1" t="s">
        <v>12393</v>
      </c>
      <c r="G1036">
        <v>140106013</v>
      </c>
      <c r="H1036">
        <v>13</v>
      </c>
      <c r="I1036" s="1" t="s">
        <v>12434</v>
      </c>
      <c r="J1036" s="1" t="s">
        <v>12435</v>
      </c>
      <c r="K1036" s="1" t="s">
        <v>12436</v>
      </c>
      <c r="L1036" s="1" t="s">
        <v>12437</v>
      </c>
      <c r="M1036" s="1" t="s">
        <v>12438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x14ac:dyDescent="0.25">
      <c r="A1037">
        <v>14</v>
      </c>
      <c r="B1037" s="1" t="s">
        <v>6358</v>
      </c>
      <c r="C1037">
        <v>1401</v>
      </c>
      <c r="D1037" s="1" t="s">
        <v>6359</v>
      </c>
      <c r="E1037">
        <v>140106</v>
      </c>
      <c r="F1037" s="1" t="s">
        <v>12393</v>
      </c>
      <c r="G1037">
        <v>140106014</v>
      </c>
      <c r="H1037">
        <v>14</v>
      </c>
      <c r="I1037" s="1" t="s">
        <v>12439</v>
      </c>
      <c r="J1037" s="1" t="s">
        <v>12440</v>
      </c>
      <c r="K1037" s="1" t="s">
        <v>12441</v>
      </c>
      <c r="L1037" s="1" t="s">
        <v>12442</v>
      </c>
      <c r="M1037" s="1" t="s">
        <v>12443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x14ac:dyDescent="0.25">
      <c r="A1038">
        <v>14</v>
      </c>
      <c r="B1038" s="1" t="s">
        <v>6358</v>
      </c>
      <c r="C1038">
        <v>1401</v>
      </c>
      <c r="D1038" s="1" t="s">
        <v>6359</v>
      </c>
      <c r="E1038">
        <v>140106</v>
      </c>
      <c r="F1038" s="1" t="s">
        <v>12393</v>
      </c>
      <c r="G1038">
        <v>140106015</v>
      </c>
      <c r="H1038">
        <v>15</v>
      </c>
      <c r="I1038" s="1" t="s">
        <v>12444</v>
      </c>
      <c r="J1038" s="1" t="s">
        <v>12445</v>
      </c>
      <c r="K1038" s="1" t="s">
        <v>12446</v>
      </c>
      <c r="L1038" s="1" t="s">
        <v>12447</v>
      </c>
      <c r="M1038" s="1" t="s">
        <v>12448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x14ac:dyDescent="0.25">
      <c r="A1039">
        <v>14</v>
      </c>
      <c r="B1039" s="1" t="s">
        <v>6358</v>
      </c>
      <c r="C1039">
        <v>1401</v>
      </c>
      <c r="D1039" s="1" t="s">
        <v>6359</v>
      </c>
      <c r="E1039">
        <v>140106</v>
      </c>
      <c r="F1039" s="1" t="s">
        <v>12393</v>
      </c>
      <c r="G1039">
        <v>140106016</v>
      </c>
      <c r="H1039">
        <v>16</v>
      </c>
      <c r="I1039" s="1" t="s">
        <v>12449</v>
      </c>
      <c r="J1039" s="1" t="s">
        <v>12450</v>
      </c>
      <c r="K1039" s="1" t="s">
        <v>12451</v>
      </c>
      <c r="L1039" s="1" t="s">
        <v>12452</v>
      </c>
      <c r="M1039" s="1" t="s">
        <v>12453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x14ac:dyDescent="0.25">
      <c r="A1040">
        <v>14</v>
      </c>
      <c r="B1040" s="1" t="s">
        <v>6358</v>
      </c>
      <c r="C1040">
        <v>1401</v>
      </c>
      <c r="D1040" s="1" t="s">
        <v>6359</v>
      </c>
      <c r="E1040">
        <v>140106</v>
      </c>
      <c r="F1040" s="1" t="s">
        <v>12393</v>
      </c>
      <c r="G1040">
        <v>140106017</v>
      </c>
      <c r="H1040">
        <v>17</v>
      </c>
      <c r="I1040" s="1" t="s">
        <v>12454</v>
      </c>
      <c r="J1040" s="1" t="s">
        <v>12455</v>
      </c>
      <c r="K1040" s="1" t="s">
        <v>12456</v>
      </c>
      <c r="L1040" s="1" t="s">
        <v>12457</v>
      </c>
      <c r="M1040" s="1" t="s">
        <v>12458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x14ac:dyDescent="0.25">
      <c r="A1041">
        <v>14</v>
      </c>
      <c r="B1041" s="1" t="s">
        <v>6358</v>
      </c>
      <c r="C1041">
        <v>1401</v>
      </c>
      <c r="D1041" s="1" t="s">
        <v>6359</v>
      </c>
      <c r="E1041">
        <v>140106</v>
      </c>
      <c r="F1041" s="1" t="s">
        <v>12393</v>
      </c>
      <c r="G1041">
        <v>140106018</v>
      </c>
      <c r="H1041">
        <v>18</v>
      </c>
      <c r="I1041" s="1" t="s">
        <v>12459</v>
      </c>
      <c r="J1041" s="1" t="s">
        <v>12460</v>
      </c>
      <c r="K1041" s="1" t="s">
        <v>12461</v>
      </c>
      <c r="L1041" s="1" t="s">
        <v>12462</v>
      </c>
      <c r="M1041" s="1" t="s">
        <v>12463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x14ac:dyDescent="0.25">
      <c r="A1042">
        <v>14</v>
      </c>
      <c r="B1042" s="1" t="s">
        <v>6358</v>
      </c>
      <c r="C1042">
        <v>1401</v>
      </c>
      <c r="D1042" s="1" t="s">
        <v>6359</v>
      </c>
      <c r="E1042">
        <v>140106</v>
      </c>
      <c r="F1042" s="1" t="s">
        <v>12393</v>
      </c>
      <c r="G1042">
        <v>140106019</v>
      </c>
      <c r="H1042">
        <v>19</v>
      </c>
      <c r="I1042" s="1" t="s">
        <v>12464</v>
      </c>
      <c r="J1042" s="1" t="s">
        <v>12465</v>
      </c>
      <c r="K1042" s="1" t="s">
        <v>12466</v>
      </c>
      <c r="L1042" s="1" t="s">
        <v>12467</v>
      </c>
      <c r="M1042" s="1" t="s">
        <v>12468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x14ac:dyDescent="0.25">
      <c r="A1043">
        <v>14</v>
      </c>
      <c r="B1043" s="1" t="s">
        <v>6358</v>
      </c>
      <c r="C1043">
        <v>1401</v>
      </c>
      <c r="D1043" s="1" t="s">
        <v>6359</v>
      </c>
      <c r="E1043">
        <v>140106</v>
      </c>
      <c r="F1043" s="1" t="s">
        <v>12393</v>
      </c>
      <c r="G1043">
        <v>140106020</v>
      </c>
      <c r="H1043">
        <v>20</v>
      </c>
      <c r="I1043" s="1" t="s">
        <v>12469</v>
      </c>
      <c r="J1043" s="1" t="s">
        <v>12470</v>
      </c>
      <c r="K1043" s="1" t="s">
        <v>12471</v>
      </c>
      <c r="L1043" s="1" t="s">
        <v>12472</v>
      </c>
      <c r="M1043" s="1" t="s">
        <v>12473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x14ac:dyDescent="0.25">
      <c r="A1044">
        <v>14</v>
      </c>
      <c r="B1044" s="1" t="s">
        <v>6358</v>
      </c>
      <c r="C1044">
        <v>1401</v>
      </c>
      <c r="D1044" s="1" t="s">
        <v>6359</v>
      </c>
      <c r="E1044">
        <v>140106</v>
      </c>
      <c r="F1044" s="1" t="s">
        <v>12393</v>
      </c>
      <c r="G1044">
        <v>140106021</v>
      </c>
      <c r="H1044">
        <v>21</v>
      </c>
      <c r="I1044" s="1" t="s">
        <v>12474</v>
      </c>
      <c r="J1044" s="1" t="s">
        <v>12475</v>
      </c>
      <c r="K1044" s="1" t="s">
        <v>12476</v>
      </c>
      <c r="L1044" s="1" t="s">
        <v>12477</v>
      </c>
      <c r="M1044" s="1" t="s">
        <v>12478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x14ac:dyDescent="0.25">
      <c r="A1045">
        <v>14</v>
      </c>
      <c r="B1045" s="1" t="s">
        <v>6358</v>
      </c>
      <c r="C1045">
        <v>1401</v>
      </c>
      <c r="D1045" s="1" t="s">
        <v>6359</v>
      </c>
      <c r="E1045">
        <v>140106</v>
      </c>
      <c r="F1045" s="1" t="s">
        <v>12393</v>
      </c>
      <c r="G1045">
        <v>140106022</v>
      </c>
      <c r="H1045">
        <v>22</v>
      </c>
      <c r="I1045" s="1" t="s">
        <v>12479</v>
      </c>
      <c r="J1045" s="1" t="s">
        <v>12480</v>
      </c>
      <c r="K1045" s="1" t="s">
        <v>12481</v>
      </c>
      <c r="L1045" s="1" t="s">
        <v>12482</v>
      </c>
      <c r="M1045" s="1" t="s">
        <v>12483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x14ac:dyDescent="0.25">
      <c r="A1046">
        <v>14</v>
      </c>
      <c r="B1046" s="1" t="s">
        <v>6358</v>
      </c>
      <c r="C1046">
        <v>1401</v>
      </c>
      <c r="D1046" s="1" t="s">
        <v>6359</v>
      </c>
      <c r="E1046">
        <v>140106</v>
      </c>
      <c r="F1046" s="1" t="s">
        <v>12393</v>
      </c>
      <c r="G1046">
        <v>140106023</v>
      </c>
      <c r="H1046">
        <v>23</v>
      </c>
      <c r="I1046" s="1" t="s">
        <v>12484</v>
      </c>
      <c r="J1046" s="1" t="s">
        <v>12485</v>
      </c>
      <c r="K1046" s="1" t="s">
        <v>12486</v>
      </c>
      <c r="L1046" s="1" t="s">
        <v>12487</v>
      </c>
      <c r="M1046" s="1" t="s">
        <v>12488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x14ac:dyDescent="0.25">
      <c r="A1047">
        <v>14</v>
      </c>
      <c r="B1047" s="1" t="s">
        <v>6358</v>
      </c>
      <c r="C1047">
        <v>1401</v>
      </c>
      <c r="D1047" s="1" t="s">
        <v>6359</v>
      </c>
      <c r="E1047">
        <v>140106</v>
      </c>
      <c r="F1047" s="1" t="s">
        <v>12393</v>
      </c>
      <c r="G1047">
        <v>140106024</v>
      </c>
      <c r="H1047">
        <v>24</v>
      </c>
      <c r="I1047" s="1" t="s">
        <v>12489</v>
      </c>
      <c r="J1047" s="1" t="s">
        <v>12490</v>
      </c>
      <c r="K1047" s="1" t="s">
        <v>12491</v>
      </c>
      <c r="L1047" s="1" t="s">
        <v>12492</v>
      </c>
      <c r="M1047" s="1" t="s">
        <v>12493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x14ac:dyDescent="0.25">
      <c r="A1048">
        <v>14</v>
      </c>
      <c r="B1048" s="1" t="s">
        <v>6358</v>
      </c>
      <c r="C1048">
        <v>1401</v>
      </c>
      <c r="D1048" s="1" t="s">
        <v>6359</v>
      </c>
      <c r="E1048">
        <v>140106</v>
      </c>
      <c r="F1048" s="1" t="s">
        <v>12393</v>
      </c>
      <c r="G1048">
        <v>140106025</v>
      </c>
      <c r="H1048">
        <v>25</v>
      </c>
      <c r="I1048" s="1" t="s">
        <v>12494</v>
      </c>
      <c r="J1048" s="1" t="s">
        <v>12495</v>
      </c>
      <c r="K1048" s="1" t="s">
        <v>12496</v>
      </c>
      <c r="L1048" s="1" t="s">
        <v>12497</v>
      </c>
      <c r="M1048" s="1" t="s">
        <v>12498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x14ac:dyDescent="0.25">
      <c r="A1049">
        <v>14</v>
      </c>
      <c r="B1049" s="1" t="s">
        <v>6358</v>
      </c>
      <c r="C1049">
        <v>1401</v>
      </c>
      <c r="D1049" s="1" t="s">
        <v>6359</v>
      </c>
      <c r="E1049">
        <v>140106</v>
      </c>
      <c r="F1049" s="1" t="s">
        <v>12393</v>
      </c>
      <c r="G1049">
        <v>140106026</v>
      </c>
      <c r="H1049">
        <v>26</v>
      </c>
      <c r="I1049" s="1" t="s">
        <v>12499</v>
      </c>
      <c r="J1049" s="1" t="s">
        <v>12500</v>
      </c>
      <c r="K1049" s="1" t="s">
        <v>12501</v>
      </c>
      <c r="L1049" s="1" t="s">
        <v>12502</v>
      </c>
      <c r="M1049" s="1" t="s">
        <v>12503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x14ac:dyDescent="0.25">
      <c r="A1050">
        <v>14</v>
      </c>
      <c r="B1050" s="1" t="s">
        <v>6358</v>
      </c>
      <c r="C1050">
        <v>1401</v>
      </c>
      <c r="D1050" s="1" t="s">
        <v>6359</v>
      </c>
      <c r="E1050">
        <v>140106</v>
      </c>
      <c r="F1050" s="1" t="s">
        <v>12393</v>
      </c>
      <c r="G1050">
        <v>140106027</v>
      </c>
      <c r="H1050">
        <v>27</v>
      </c>
      <c r="I1050" s="1" t="s">
        <v>12504</v>
      </c>
      <c r="J1050" s="1" t="s">
        <v>12505</v>
      </c>
      <c r="K1050" s="1" t="s">
        <v>12506</v>
      </c>
      <c r="L1050" s="1" t="s">
        <v>12507</v>
      </c>
      <c r="M1050" s="1" t="s">
        <v>12508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x14ac:dyDescent="0.25">
      <c r="A1051">
        <v>14</v>
      </c>
      <c r="B1051" s="1" t="s">
        <v>6358</v>
      </c>
      <c r="C1051">
        <v>1401</v>
      </c>
      <c r="D1051" s="1" t="s">
        <v>6359</v>
      </c>
      <c r="E1051">
        <v>140106</v>
      </c>
      <c r="F1051" s="1" t="s">
        <v>12393</v>
      </c>
      <c r="G1051">
        <v>140106028</v>
      </c>
      <c r="H1051">
        <v>28</v>
      </c>
      <c r="I1051" s="1" t="s">
        <v>12509</v>
      </c>
      <c r="J1051" s="1" t="s">
        <v>12510</v>
      </c>
      <c r="K1051" s="1" t="s">
        <v>12511</v>
      </c>
      <c r="L1051" s="1" t="s">
        <v>12512</v>
      </c>
      <c r="M1051" s="1" t="s">
        <v>12513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x14ac:dyDescent="0.25">
      <c r="A1052">
        <v>14</v>
      </c>
      <c r="B1052" s="1" t="s">
        <v>6358</v>
      </c>
      <c r="C1052">
        <v>1401</v>
      </c>
      <c r="D1052" s="1" t="s">
        <v>6359</v>
      </c>
      <c r="E1052">
        <v>140106</v>
      </c>
      <c r="F1052" s="1" t="s">
        <v>12393</v>
      </c>
      <c r="G1052">
        <v>140106029</v>
      </c>
      <c r="H1052">
        <v>29</v>
      </c>
      <c r="I1052" s="1" t="s">
        <v>12514</v>
      </c>
      <c r="J1052" s="1" t="s">
        <v>12515</v>
      </c>
      <c r="K1052" s="1" t="s">
        <v>12516</v>
      </c>
      <c r="L1052" s="1" t="s">
        <v>12517</v>
      </c>
      <c r="M1052" s="1" t="s">
        <v>12518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x14ac:dyDescent="0.25">
      <c r="A1053">
        <v>14</v>
      </c>
      <c r="B1053" s="1" t="s">
        <v>6358</v>
      </c>
      <c r="C1053">
        <v>1401</v>
      </c>
      <c r="D1053" s="1" t="s">
        <v>6359</v>
      </c>
      <c r="E1053">
        <v>140106</v>
      </c>
      <c r="F1053" s="1" t="s">
        <v>12393</v>
      </c>
      <c r="G1053">
        <v>140106030</v>
      </c>
      <c r="H1053">
        <v>30</v>
      </c>
      <c r="I1053" s="1" t="s">
        <v>12519</v>
      </c>
      <c r="J1053" s="1" t="s">
        <v>12520</v>
      </c>
      <c r="K1053" s="1" t="s">
        <v>12521</v>
      </c>
      <c r="L1053" s="1" t="s">
        <v>12522</v>
      </c>
      <c r="M1053" s="1" t="s">
        <v>12523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x14ac:dyDescent="0.25">
      <c r="A1054">
        <v>14</v>
      </c>
      <c r="B1054" s="1" t="s">
        <v>6358</v>
      </c>
      <c r="C1054">
        <v>1401</v>
      </c>
      <c r="D1054" s="1" t="s">
        <v>6359</v>
      </c>
      <c r="E1054">
        <v>140106</v>
      </c>
      <c r="F1054" s="1" t="s">
        <v>12393</v>
      </c>
      <c r="G1054">
        <v>140106031</v>
      </c>
      <c r="H1054">
        <v>31</v>
      </c>
      <c r="I1054" s="1" t="s">
        <v>12524</v>
      </c>
      <c r="J1054" s="1" t="s">
        <v>12525</v>
      </c>
      <c r="K1054" s="1" t="s">
        <v>12526</v>
      </c>
      <c r="L1054" s="1" t="s">
        <v>12527</v>
      </c>
      <c r="M1054" s="1" t="s">
        <v>12528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x14ac:dyDescent="0.25">
      <c r="A1055">
        <v>14</v>
      </c>
      <c r="B1055" s="1" t="s">
        <v>6358</v>
      </c>
      <c r="C1055">
        <v>1401</v>
      </c>
      <c r="D1055" s="1" t="s">
        <v>6359</v>
      </c>
      <c r="E1055">
        <v>140106</v>
      </c>
      <c r="F1055" s="1" t="s">
        <v>12393</v>
      </c>
      <c r="G1055">
        <v>140106032</v>
      </c>
      <c r="H1055">
        <v>32</v>
      </c>
      <c r="I1055" s="1" t="s">
        <v>12529</v>
      </c>
      <c r="J1055" s="1" t="s">
        <v>12530</v>
      </c>
      <c r="K1055" s="1" t="s">
        <v>12531</v>
      </c>
      <c r="L1055" s="1" t="s">
        <v>12532</v>
      </c>
      <c r="M1055" s="1" t="s">
        <v>12533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x14ac:dyDescent="0.25">
      <c r="A1056">
        <v>14</v>
      </c>
      <c r="B1056" s="1" t="s">
        <v>6358</v>
      </c>
      <c r="C1056">
        <v>1401</v>
      </c>
      <c r="D1056" s="1" t="s">
        <v>6359</v>
      </c>
      <c r="E1056">
        <v>140106</v>
      </c>
      <c r="F1056" s="1" t="s">
        <v>12393</v>
      </c>
      <c r="G1056">
        <v>140106033</v>
      </c>
      <c r="H1056">
        <v>33</v>
      </c>
      <c r="I1056" s="1" t="s">
        <v>12534</v>
      </c>
      <c r="J1056" s="1" t="s">
        <v>12535</v>
      </c>
      <c r="K1056" s="1" t="s">
        <v>12536</v>
      </c>
      <c r="L1056" s="1" t="s">
        <v>12537</v>
      </c>
      <c r="M1056" s="1" t="s">
        <v>12538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x14ac:dyDescent="0.25">
      <c r="A1057">
        <v>14</v>
      </c>
      <c r="B1057" s="1" t="s">
        <v>6358</v>
      </c>
      <c r="C1057">
        <v>1401</v>
      </c>
      <c r="D1057" s="1" t="s">
        <v>6359</v>
      </c>
      <c r="E1057">
        <v>140106</v>
      </c>
      <c r="F1057" s="1" t="s">
        <v>12393</v>
      </c>
      <c r="G1057">
        <v>140106034</v>
      </c>
      <c r="H1057">
        <v>34</v>
      </c>
      <c r="I1057" s="1" t="s">
        <v>12539</v>
      </c>
      <c r="J1057" s="1" t="s">
        <v>12540</v>
      </c>
      <c r="K1057" s="1" t="s">
        <v>12541</v>
      </c>
      <c r="L1057" s="1" t="s">
        <v>12542</v>
      </c>
      <c r="M1057" s="1" t="s">
        <v>12543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x14ac:dyDescent="0.25">
      <c r="A1058">
        <v>14</v>
      </c>
      <c r="B1058" s="1" t="s">
        <v>6358</v>
      </c>
      <c r="C1058">
        <v>1401</v>
      </c>
      <c r="D1058" s="1" t="s">
        <v>6359</v>
      </c>
      <c r="E1058">
        <v>140106</v>
      </c>
      <c r="F1058" s="1" t="s">
        <v>12393</v>
      </c>
      <c r="G1058">
        <v>140106035</v>
      </c>
      <c r="H1058">
        <v>35</v>
      </c>
      <c r="I1058" s="1" t="s">
        <v>12544</v>
      </c>
      <c r="J1058" s="1" t="s">
        <v>12545</v>
      </c>
      <c r="K1058" s="1" t="s">
        <v>12546</v>
      </c>
      <c r="L1058" s="1" t="s">
        <v>12547</v>
      </c>
      <c r="M1058" s="1" t="s">
        <v>12548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x14ac:dyDescent="0.25">
      <c r="A1059">
        <v>14</v>
      </c>
      <c r="B1059" s="1" t="s">
        <v>6358</v>
      </c>
      <c r="C1059">
        <v>1401</v>
      </c>
      <c r="D1059" s="1" t="s">
        <v>6359</v>
      </c>
      <c r="E1059">
        <v>140106</v>
      </c>
      <c r="F1059" s="1" t="s">
        <v>12393</v>
      </c>
      <c r="G1059">
        <v>140106036</v>
      </c>
      <c r="H1059">
        <v>36</v>
      </c>
      <c r="I1059" s="1" t="s">
        <v>12549</v>
      </c>
      <c r="J1059" s="1" t="s">
        <v>12550</v>
      </c>
      <c r="K1059" s="1" t="s">
        <v>12551</v>
      </c>
      <c r="L1059" s="1" t="s">
        <v>12552</v>
      </c>
      <c r="M1059" s="1" t="s">
        <v>12553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x14ac:dyDescent="0.25">
      <c r="A1060">
        <v>14</v>
      </c>
      <c r="B1060" s="1" t="s">
        <v>6358</v>
      </c>
      <c r="C1060">
        <v>1401</v>
      </c>
      <c r="D1060" s="1" t="s">
        <v>6359</v>
      </c>
      <c r="E1060">
        <v>140106</v>
      </c>
      <c r="F1060" s="1" t="s">
        <v>12393</v>
      </c>
      <c r="G1060">
        <v>140106037</v>
      </c>
      <c r="H1060">
        <v>37</v>
      </c>
      <c r="I1060" s="1" t="s">
        <v>12554</v>
      </c>
      <c r="J1060" s="1" t="s">
        <v>12555</v>
      </c>
      <c r="K1060" s="1" t="s">
        <v>12556</v>
      </c>
      <c r="L1060" s="1" t="s">
        <v>12557</v>
      </c>
      <c r="M1060" s="1" t="s">
        <v>12558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x14ac:dyDescent="0.25">
      <c r="A1061">
        <v>14</v>
      </c>
      <c r="B1061" s="1" t="s">
        <v>6358</v>
      </c>
      <c r="C1061">
        <v>1401</v>
      </c>
      <c r="D1061" s="1" t="s">
        <v>6359</v>
      </c>
      <c r="E1061">
        <v>140106</v>
      </c>
      <c r="F1061" s="1" t="s">
        <v>12393</v>
      </c>
      <c r="G1061">
        <v>140106038</v>
      </c>
      <c r="H1061">
        <v>38</v>
      </c>
      <c r="I1061" s="1" t="s">
        <v>12559</v>
      </c>
      <c r="J1061" s="1" t="s">
        <v>12560</v>
      </c>
      <c r="K1061" s="1" t="s">
        <v>12561</v>
      </c>
      <c r="L1061" s="1" t="s">
        <v>12562</v>
      </c>
      <c r="M1061" s="1" t="s">
        <v>12563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x14ac:dyDescent="0.25">
      <c r="A1062">
        <v>14</v>
      </c>
      <c r="B1062" s="1" t="s">
        <v>6358</v>
      </c>
      <c r="C1062">
        <v>1401</v>
      </c>
      <c r="D1062" s="1" t="s">
        <v>6359</v>
      </c>
      <c r="E1062">
        <v>140106</v>
      </c>
      <c r="F1062" s="1" t="s">
        <v>12393</v>
      </c>
      <c r="G1062">
        <v>140106039</v>
      </c>
      <c r="H1062">
        <v>39</v>
      </c>
      <c r="I1062" s="1" t="s">
        <v>12564</v>
      </c>
      <c r="J1062" s="1" t="s">
        <v>12565</v>
      </c>
      <c r="K1062" s="1" t="s">
        <v>12566</v>
      </c>
      <c r="L1062" s="1" t="s">
        <v>12567</v>
      </c>
      <c r="M1062" s="1" t="s">
        <v>12568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x14ac:dyDescent="0.25">
      <c r="A1063">
        <v>14</v>
      </c>
      <c r="B1063" s="1" t="s">
        <v>6358</v>
      </c>
      <c r="C1063">
        <v>1401</v>
      </c>
      <c r="D1063" s="1" t="s">
        <v>6359</v>
      </c>
      <c r="E1063">
        <v>140106</v>
      </c>
      <c r="F1063" s="1" t="s">
        <v>12393</v>
      </c>
      <c r="G1063">
        <v>140106040</v>
      </c>
      <c r="H1063">
        <v>40</v>
      </c>
      <c r="I1063" s="1" t="s">
        <v>12569</v>
      </c>
      <c r="J1063" s="1" t="s">
        <v>12570</v>
      </c>
      <c r="K1063" s="1" t="s">
        <v>12571</v>
      </c>
      <c r="L1063" s="1" t="s">
        <v>12572</v>
      </c>
      <c r="M1063" s="1" t="s">
        <v>12573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x14ac:dyDescent="0.25">
      <c r="A1064">
        <v>14</v>
      </c>
      <c r="B1064" s="1" t="s">
        <v>6358</v>
      </c>
      <c r="C1064">
        <v>1402</v>
      </c>
      <c r="D1064" s="1" t="s">
        <v>12574</v>
      </c>
      <c r="E1064">
        <v>140202</v>
      </c>
      <c r="F1064" s="1" t="s">
        <v>12575</v>
      </c>
      <c r="G1064">
        <v>140202005</v>
      </c>
      <c r="H1064">
        <v>5</v>
      </c>
      <c r="I1064" s="1" t="s">
        <v>12576</v>
      </c>
      <c r="J1064" s="1" t="s">
        <v>12577</v>
      </c>
      <c r="K1064" s="1" t="s">
        <v>12578</v>
      </c>
      <c r="L1064" s="1" t="s">
        <v>12579</v>
      </c>
      <c r="M1064" s="1" t="s">
        <v>12580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x14ac:dyDescent="0.25">
      <c r="A1065">
        <v>14</v>
      </c>
      <c r="B1065" s="1" t="s">
        <v>6358</v>
      </c>
      <c r="C1065">
        <v>1402</v>
      </c>
      <c r="D1065" s="1" t="s">
        <v>12574</v>
      </c>
      <c r="E1065">
        <v>140202</v>
      </c>
      <c r="F1065" s="1" t="s">
        <v>12575</v>
      </c>
      <c r="G1065">
        <v>140202006</v>
      </c>
      <c r="H1065">
        <v>6</v>
      </c>
      <c r="I1065" s="1" t="s">
        <v>12581</v>
      </c>
      <c r="J1065" s="1" t="s">
        <v>12582</v>
      </c>
      <c r="K1065" s="1" t="s">
        <v>12583</v>
      </c>
      <c r="L1065" s="1" t="s">
        <v>12584</v>
      </c>
      <c r="M1065" s="1" t="s">
        <v>12585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x14ac:dyDescent="0.25">
      <c r="A1066">
        <v>14</v>
      </c>
      <c r="B1066" s="1" t="s">
        <v>6358</v>
      </c>
      <c r="C1066">
        <v>1402</v>
      </c>
      <c r="D1066" s="1" t="s">
        <v>12574</v>
      </c>
      <c r="E1066">
        <v>140202</v>
      </c>
      <c r="F1066" s="1" t="s">
        <v>12575</v>
      </c>
      <c r="G1066">
        <v>140202007</v>
      </c>
      <c r="H1066">
        <v>7</v>
      </c>
      <c r="I1066" s="1" t="s">
        <v>12586</v>
      </c>
      <c r="J1066" s="1" t="s">
        <v>12587</v>
      </c>
      <c r="K1066" s="1" t="s">
        <v>12588</v>
      </c>
      <c r="L1066" s="1" t="s">
        <v>12589</v>
      </c>
      <c r="M1066" s="1" t="s">
        <v>12590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x14ac:dyDescent="0.25">
      <c r="A1067">
        <v>14</v>
      </c>
      <c r="B1067" s="1" t="s">
        <v>6358</v>
      </c>
      <c r="C1067">
        <v>1402</v>
      </c>
      <c r="D1067" s="1" t="s">
        <v>12574</v>
      </c>
      <c r="E1067">
        <v>140204</v>
      </c>
      <c r="F1067" s="1" t="s">
        <v>12591</v>
      </c>
      <c r="G1067">
        <v>140204005</v>
      </c>
      <c r="H1067">
        <v>5</v>
      </c>
      <c r="I1067" s="1" t="s">
        <v>12592</v>
      </c>
      <c r="J1067" s="1" t="s">
        <v>12593</v>
      </c>
      <c r="K1067" s="1" t="s">
        <v>12594</v>
      </c>
      <c r="L1067" s="1" t="s">
        <v>12595</v>
      </c>
      <c r="M1067" s="1" t="s">
        <v>12596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x14ac:dyDescent="0.25">
      <c r="A1068">
        <v>14</v>
      </c>
      <c r="B1068" s="1" t="s">
        <v>6358</v>
      </c>
      <c r="C1068">
        <v>1402</v>
      </c>
      <c r="D1068" s="1" t="s">
        <v>12574</v>
      </c>
      <c r="E1068">
        <v>140204</v>
      </c>
      <c r="F1068" s="1" t="s">
        <v>12591</v>
      </c>
      <c r="G1068">
        <v>140204006</v>
      </c>
      <c r="H1068">
        <v>6</v>
      </c>
      <c r="I1068" s="1" t="s">
        <v>12597</v>
      </c>
      <c r="J1068" s="1" t="s">
        <v>12598</v>
      </c>
      <c r="K1068" s="1" t="s">
        <v>12599</v>
      </c>
      <c r="L1068" s="1" t="s">
        <v>12600</v>
      </c>
      <c r="M1068" s="1" t="s">
        <v>12601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x14ac:dyDescent="0.25">
      <c r="A1069">
        <v>14</v>
      </c>
      <c r="B1069" s="1" t="s">
        <v>6358</v>
      </c>
      <c r="C1069">
        <v>1402</v>
      </c>
      <c r="D1069" s="1" t="s">
        <v>12574</v>
      </c>
      <c r="E1069">
        <v>140204</v>
      </c>
      <c r="F1069" s="1" t="s">
        <v>12591</v>
      </c>
      <c r="G1069">
        <v>140204007</v>
      </c>
      <c r="H1069">
        <v>7</v>
      </c>
      <c r="I1069" s="1" t="s">
        <v>12602</v>
      </c>
      <c r="J1069" s="1" t="s">
        <v>12603</v>
      </c>
      <c r="K1069" s="1" t="s">
        <v>12604</v>
      </c>
      <c r="L1069" s="1" t="s">
        <v>12605</v>
      </c>
      <c r="M1069" s="1" t="s">
        <v>12606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x14ac:dyDescent="0.25">
      <c r="A1070">
        <v>14</v>
      </c>
      <c r="B1070" s="1" t="s">
        <v>6358</v>
      </c>
      <c r="C1070">
        <v>1402</v>
      </c>
      <c r="D1070" s="1" t="s">
        <v>12574</v>
      </c>
      <c r="E1070">
        <v>140204</v>
      </c>
      <c r="F1070" s="1" t="s">
        <v>12591</v>
      </c>
      <c r="G1070">
        <v>140204008</v>
      </c>
      <c r="H1070">
        <v>8</v>
      </c>
      <c r="I1070" s="1" t="s">
        <v>10373</v>
      </c>
      <c r="J1070" s="1" t="s">
        <v>12607</v>
      </c>
      <c r="K1070" s="1" t="s">
        <v>12608</v>
      </c>
      <c r="L1070" s="1" t="s">
        <v>12609</v>
      </c>
      <c r="M1070" s="1" t="s">
        <v>12610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x14ac:dyDescent="0.25">
      <c r="A1071">
        <v>14</v>
      </c>
      <c r="B1071" s="1" t="s">
        <v>6358</v>
      </c>
      <c r="C1071">
        <v>1402</v>
      </c>
      <c r="D1071" s="1" t="s">
        <v>12574</v>
      </c>
      <c r="E1071">
        <v>140204</v>
      </c>
      <c r="F1071" s="1" t="s">
        <v>12591</v>
      </c>
      <c r="G1071">
        <v>140204009</v>
      </c>
      <c r="H1071">
        <v>9</v>
      </c>
      <c r="I1071" s="1" t="s">
        <v>12611</v>
      </c>
      <c r="J1071" s="1" t="s">
        <v>12612</v>
      </c>
      <c r="K1071" s="1" t="s">
        <v>12613</v>
      </c>
      <c r="L1071" s="1" t="s">
        <v>12614</v>
      </c>
      <c r="M1071" s="1" t="s">
        <v>12615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x14ac:dyDescent="0.25">
      <c r="A1072">
        <v>14</v>
      </c>
      <c r="B1072" s="1" t="s">
        <v>6358</v>
      </c>
      <c r="C1072">
        <v>1402</v>
      </c>
      <c r="D1072" s="1" t="s">
        <v>12574</v>
      </c>
      <c r="E1072">
        <v>140204</v>
      </c>
      <c r="F1072" s="1" t="s">
        <v>12591</v>
      </c>
      <c r="G1072">
        <v>140204010</v>
      </c>
      <c r="H1072">
        <v>10</v>
      </c>
      <c r="I1072" s="1" t="s">
        <v>12616</v>
      </c>
      <c r="J1072" s="1" t="s">
        <v>12617</v>
      </c>
      <c r="K1072" s="1" t="s">
        <v>12618</v>
      </c>
      <c r="L1072" s="1" t="s">
        <v>12619</v>
      </c>
      <c r="M1072" s="1" t="s">
        <v>12620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x14ac:dyDescent="0.25">
      <c r="A1073">
        <v>14</v>
      </c>
      <c r="B1073" s="1" t="s">
        <v>6358</v>
      </c>
      <c r="C1073">
        <v>1402</v>
      </c>
      <c r="D1073" s="1" t="s">
        <v>12574</v>
      </c>
      <c r="E1073">
        <v>140204</v>
      </c>
      <c r="F1073" s="1" t="s">
        <v>12591</v>
      </c>
      <c r="G1073">
        <v>140204011</v>
      </c>
      <c r="H1073">
        <v>11</v>
      </c>
      <c r="I1073" s="1" t="s">
        <v>12621</v>
      </c>
      <c r="J1073" s="1" t="s">
        <v>12622</v>
      </c>
      <c r="K1073" s="1" t="s">
        <v>12623</v>
      </c>
      <c r="L1073" s="1" t="s">
        <v>12624</v>
      </c>
      <c r="M1073" s="1" t="s">
        <v>12625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x14ac:dyDescent="0.25">
      <c r="A1074">
        <v>14</v>
      </c>
      <c r="B1074" s="1" t="s">
        <v>6358</v>
      </c>
      <c r="C1074">
        <v>1402</v>
      </c>
      <c r="D1074" s="1" t="s">
        <v>12574</v>
      </c>
      <c r="E1074">
        <v>140204</v>
      </c>
      <c r="F1074" s="1" t="s">
        <v>12591</v>
      </c>
      <c r="G1074">
        <v>140204012</v>
      </c>
      <c r="H1074">
        <v>12</v>
      </c>
      <c r="I1074" s="1" t="s">
        <v>12626</v>
      </c>
      <c r="J1074" s="1" t="s">
        <v>12627</v>
      </c>
      <c r="K1074" s="1" t="s">
        <v>12628</v>
      </c>
      <c r="L1074" s="1" t="s">
        <v>12629</v>
      </c>
      <c r="M1074" s="1" t="s">
        <v>12630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x14ac:dyDescent="0.25">
      <c r="A1075">
        <v>14</v>
      </c>
      <c r="B1075" s="1" t="s">
        <v>6358</v>
      </c>
      <c r="C1075">
        <v>1403</v>
      </c>
      <c r="D1075" s="1" t="s">
        <v>12631</v>
      </c>
      <c r="E1075">
        <v>140301</v>
      </c>
      <c r="F1075" s="1" t="s">
        <v>12632</v>
      </c>
      <c r="G1075">
        <v>140301005</v>
      </c>
      <c r="H1075">
        <v>5</v>
      </c>
      <c r="I1075" s="1" t="s">
        <v>12633</v>
      </c>
      <c r="J1075" s="1" t="s">
        <v>12634</v>
      </c>
      <c r="K1075" s="1" t="s">
        <v>12635</v>
      </c>
      <c r="L1075" s="1" t="s">
        <v>12636</v>
      </c>
      <c r="M1075" s="1" t="s">
        <v>12637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x14ac:dyDescent="0.25">
      <c r="A1076">
        <v>14</v>
      </c>
      <c r="B1076" s="1" t="s">
        <v>6358</v>
      </c>
      <c r="C1076">
        <v>1403</v>
      </c>
      <c r="D1076" s="1" t="s">
        <v>12631</v>
      </c>
      <c r="E1076">
        <v>140301</v>
      </c>
      <c r="F1076" s="1" t="s">
        <v>12632</v>
      </c>
      <c r="G1076">
        <v>140301006</v>
      </c>
      <c r="H1076">
        <v>6</v>
      </c>
      <c r="I1076" s="1" t="s">
        <v>12638</v>
      </c>
      <c r="J1076" s="1" t="s">
        <v>12639</v>
      </c>
      <c r="K1076" s="1" t="s">
        <v>12640</v>
      </c>
      <c r="L1076" s="1" t="s">
        <v>12641</v>
      </c>
      <c r="M1076" s="1" t="s">
        <v>12642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x14ac:dyDescent="0.25">
      <c r="A1077">
        <v>14</v>
      </c>
      <c r="B1077" s="1" t="s">
        <v>6358</v>
      </c>
      <c r="C1077">
        <v>1403</v>
      </c>
      <c r="D1077" s="1" t="s">
        <v>12631</v>
      </c>
      <c r="E1077">
        <v>140302</v>
      </c>
      <c r="F1077" s="1" t="s">
        <v>12643</v>
      </c>
      <c r="G1077">
        <v>140302005</v>
      </c>
      <c r="H1077">
        <v>5</v>
      </c>
      <c r="I1077" s="1" t="s">
        <v>12644</v>
      </c>
      <c r="J1077" s="1" t="s">
        <v>12645</v>
      </c>
      <c r="K1077" s="1" t="s">
        <v>12646</v>
      </c>
      <c r="L1077" s="1" t="s">
        <v>12647</v>
      </c>
      <c r="M1077" s="1" t="s">
        <v>12648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x14ac:dyDescent="0.25">
      <c r="A1078">
        <v>14</v>
      </c>
      <c r="B1078" s="1" t="s">
        <v>6358</v>
      </c>
      <c r="C1078">
        <v>1403</v>
      </c>
      <c r="D1078" s="1" t="s">
        <v>12631</v>
      </c>
      <c r="E1078">
        <v>140302</v>
      </c>
      <c r="F1078" s="1" t="s">
        <v>12643</v>
      </c>
      <c r="G1078">
        <v>140302006</v>
      </c>
      <c r="H1078">
        <v>6</v>
      </c>
      <c r="I1078" s="1" t="s">
        <v>12649</v>
      </c>
      <c r="J1078" s="1" t="s">
        <v>12650</v>
      </c>
      <c r="K1078" s="1" t="s">
        <v>12651</v>
      </c>
      <c r="L1078" s="1" t="s">
        <v>12652</v>
      </c>
      <c r="M1078" s="1" t="s">
        <v>12653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x14ac:dyDescent="0.25">
      <c r="A1079">
        <v>14</v>
      </c>
      <c r="B1079" s="1" t="s">
        <v>6358</v>
      </c>
      <c r="C1079">
        <v>1403</v>
      </c>
      <c r="D1079" s="1" t="s">
        <v>12631</v>
      </c>
      <c r="E1079">
        <v>140303</v>
      </c>
      <c r="F1079" s="1" t="s">
        <v>12654</v>
      </c>
      <c r="G1079">
        <v>140303005</v>
      </c>
      <c r="H1079">
        <v>5</v>
      </c>
      <c r="I1079" s="1" t="s">
        <v>12655</v>
      </c>
      <c r="J1079" s="1" t="s">
        <v>12656</v>
      </c>
      <c r="K1079" s="1" t="s">
        <v>12657</v>
      </c>
      <c r="L1079" s="1" t="s">
        <v>12658</v>
      </c>
      <c r="M1079" s="1" t="s">
        <v>12659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x14ac:dyDescent="0.25">
      <c r="A1080">
        <v>14</v>
      </c>
      <c r="B1080" s="1" t="s">
        <v>6358</v>
      </c>
      <c r="C1080">
        <v>1403</v>
      </c>
      <c r="D1080" s="1" t="s">
        <v>12631</v>
      </c>
      <c r="E1080">
        <v>140303</v>
      </c>
      <c r="F1080" s="1" t="s">
        <v>12654</v>
      </c>
      <c r="G1080">
        <v>140303006</v>
      </c>
      <c r="H1080">
        <v>6</v>
      </c>
      <c r="I1080" s="1" t="s">
        <v>12660</v>
      </c>
      <c r="J1080" s="1" t="s">
        <v>12661</v>
      </c>
      <c r="K1080" s="1" t="s">
        <v>12662</v>
      </c>
      <c r="L1080" s="1" t="s">
        <v>12663</v>
      </c>
      <c r="M1080" s="1" t="s">
        <v>12664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x14ac:dyDescent="0.25">
      <c r="A1081">
        <v>14</v>
      </c>
      <c r="B1081" s="1" t="s">
        <v>6358</v>
      </c>
      <c r="C1081">
        <v>1403</v>
      </c>
      <c r="D1081" s="1" t="s">
        <v>12631</v>
      </c>
      <c r="E1081">
        <v>140303</v>
      </c>
      <c r="F1081" s="1" t="s">
        <v>12654</v>
      </c>
      <c r="G1081">
        <v>140303007</v>
      </c>
      <c r="H1081">
        <v>7</v>
      </c>
      <c r="I1081" s="1" t="s">
        <v>12665</v>
      </c>
      <c r="J1081" s="1" t="s">
        <v>12666</v>
      </c>
      <c r="K1081" s="1" t="s">
        <v>12667</v>
      </c>
      <c r="L1081" s="1" t="s">
        <v>12668</v>
      </c>
      <c r="M1081" s="1" t="s">
        <v>12669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x14ac:dyDescent="0.25">
      <c r="A1082">
        <v>14</v>
      </c>
      <c r="B1082" s="1" t="s">
        <v>6358</v>
      </c>
      <c r="C1082">
        <v>1403</v>
      </c>
      <c r="D1082" s="1" t="s">
        <v>12631</v>
      </c>
      <c r="E1082">
        <v>140303</v>
      </c>
      <c r="F1082" s="1" t="s">
        <v>12654</v>
      </c>
      <c r="G1082">
        <v>140303008</v>
      </c>
      <c r="H1082">
        <v>8</v>
      </c>
      <c r="I1082" s="1" t="s">
        <v>12670</v>
      </c>
      <c r="J1082" s="1" t="s">
        <v>12671</v>
      </c>
      <c r="K1082" s="1" t="s">
        <v>12672</v>
      </c>
      <c r="L1082" s="1" t="s">
        <v>12673</v>
      </c>
      <c r="M1082" s="1" t="s">
        <v>12674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x14ac:dyDescent="0.25">
      <c r="A1083">
        <v>14</v>
      </c>
      <c r="B1083" s="1" t="s">
        <v>6358</v>
      </c>
      <c r="C1083">
        <v>1403</v>
      </c>
      <c r="D1083" s="1" t="s">
        <v>12631</v>
      </c>
      <c r="E1083">
        <v>140303</v>
      </c>
      <c r="F1083" s="1" t="s">
        <v>12654</v>
      </c>
      <c r="G1083">
        <v>140303009</v>
      </c>
      <c r="H1083">
        <v>9</v>
      </c>
      <c r="I1083" s="1" t="s">
        <v>12675</v>
      </c>
      <c r="J1083" s="1" t="s">
        <v>12676</v>
      </c>
      <c r="K1083" s="1" t="s">
        <v>12677</v>
      </c>
      <c r="L1083" s="1" t="s">
        <v>12678</v>
      </c>
      <c r="M1083" s="1" t="s">
        <v>12679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x14ac:dyDescent="0.25">
      <c r="A1084">
        <v>14</v>
      </c>
      <c r="B1084" s="1" t="s">
        <v>6358</v>
      </c>
      <c r="C1084">
        <v>1403</v>
      </c>
      <c r="D1084" s="1" t="s">
        <v>12631</v>
      </c>
      <c r="E1084">
        <v>140303</v>
      </c>
      <c r="F1084" s="1" t="s">
        <v>12654</v>
      </c>
      <c r="G1084">
        <v>140303010</v>
      </c>
      <c r="H1084">
        <v>10</v>
      </c>
      <c r="I1084" s="1" t="s">
        <v>12680</v>
      </c>
      <c r="J1084" s="1" t="s">
        <v>12681</v>
      </c>
      <c r="K1084" s="1" t="s">
        <v>12682</v>
      </c>
      <c r="L1084" s="1" t="s">
        <v>12683</v>
      </c>
      <c r="M1084" s="1" t="s">
        <v>12684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x14ac:dyDescent="0.25">
      <c r="A1085">
        <v>14</v>
      </c>
      <c r="B1085" s="1" t="s">
        <v>6358</v>
      </c>
      <c r="C1085">
        <v>1403</v>
      </c>
      <c r="D1085" s="1" t="s">
        <v>12631</v>
      </c>
      <c r="E1085">
        <v>140303</v>
      </c>
      <c r="F1085" s="1" t="s">
        <v>12654</v>
      </c>
      <c r="G1085">
        <v>140303011</v>
      </c>
      <c r="H1085">
        <v>11</v>
      </c>
      <c r="I1085" s="1" t="s">
        <v>12685</v>
      </c>
      <c r="J1085" s="1" t="s">
        <v>12686</v>
      </c>
      <c r="K1085" s="1" t="s">
        <v>12687</v>
      </c>
      <c r="L1085" s="1" t="s">
        <v>12688</v>
      </c>
      <c r="M1085" s="1" t="s">
        <v>12689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x14ac:dyDescent="0.25">
      <c r="A1086">
        <v>14</v>
      </c>
      <c r="B1086" s="1" t="s">
        <v>6358</v>
      </c>
      <c r="C1086">
        <v>1403</v>
      </c>
      <c r="D1086" s="1" t="s">
        <v>12631</v>
      </c>
      <c r="E1086">
        <v>140304</v>
      </c>
      <c r="F1086" s="1" t="s">
        <v>12690</v>
      </c>
      <c r="G1086">
        <v>140304005</v>
      </c>
      <c r="H1086">
        <v>5</v>
      </c>
      <c r="I1086" s="1" t="s">
        <v>12691</v>
      </c>
      <c r="J1086" s="1" t="s">
        <v>12692</v>
      </c>
      <c r="K1086" s="1" t="s">
        <v>12693</v>
      </c>
      <c r="L1086" s="1" t="s">
        <v>12694</v>
      </c>
      <c r="M1086" s="1" t="s">
        <v>12695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x14ac:dyDescent="0.25">
      <c r="A1087">
        <v>14</v>
      </c>
      <c r="B1087" s="1" t="s">
        <v>6358</v>
      </c>
      <c r="C1087">
        <v>1403</v>
      </c>
      <c r="D1087" s="1" t="s">
        <v>12631</v>
      </c>
      <c r="E1087">
        <v>140304</v>
      </c>
      <c r="F1087" s="1" t="s">
        <v>12690</v>
      </c>
      <c r="G1087">
        <v>140304006</v>
      </c>
      <c r="H1087">
        <v>6</v>
      </c>
      <c r="I1087" s="1" t="s">
        <v>12696</v>
      </c>
      <c r="J1087" s="1" t="s">
        <v>12697</v>
      </c>
      <c r="K1087" s="1" t="s">
        <v>12698</v>
      </c>
      <c r="L1087" s="1" t="s">
        <v>12699</v>
      </c>
      <c r="M1087" s="1" t="s">
        <v>12700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x14ac:dyDescent="0.25">
      <c r="A1088">
        <v>14</v>
      </c>
      <c r="B1088" s="1" t="s">
        <v>6358</v>
      </c>
      <c r="C1088">
        <v>1403</v>
      </c>
      <c r="D1088" s="1" t="s">
        <v>12631</v>
      </c>
      <c r="E1088">
        <v>140304</v>
      </c>
      <c r="F1088" s="1" t="s">
        <v>12690</v>
      </c>
      <c r="G1088">
        <v>140304007</v>
      </c>
      <c r="H1088">
        <v>7</v>
      </c>
      <c r="I1088" s="1" t="s">
        <v>12701</v>
      </c>
      <c r="J1088" s="1" t="s">
        <v>12702</v>
      </c>
      <c r="K1088" s="1" t="s">
        <v>12703</v>
      </c>
      <c r="L1088" s="1" t="s">
        <v>12704</v>
      </c>
      <c r="M1088" s="1" t="s">
        <v>12705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x14ac:dyDescent="0.25">
      <c r="A1089">
        <v>14</v>
      </c>
      <c r="B1089" s="1" t="s">
        <v>6358</v>
      </c>
      <c r="C1089">
        <v>1403</v>
      </c>
      <c r="D1089" s="1" t="s">
        <v>12631</v>
      </c>
      <c r="E1089">
        <v>140304</v>
      </c>
      <c r="F1089" s="1" t="s">
        <v>12690</v>
      </c>
      <c r="G1089">
        <v>140304008</v>
      </c>
      <c r="H1089">
        <v>8</v>
      </c>
      <c r="I1089" s="1" t="s">
        <v>12706</v>
      </c>
      <c r="J1089" s="1" t="s">
        <v>12707</v>
      </c>
      <c r="K1089" s="1" t="s">
        <v>12708</v>
      </c>
      <c r="L1089" s="1" t="s">
        <v>12709</v>
      </c>
      <c r="M1089" s="1" t="s">
        <v>12710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x14ac:dyDescent="0.25">
      <c r="A1090">
        <v>14</v>
      </c>
      <c r="B1090" s="1" t="s">
        <v>6358</v>
      </c>
      <c r="C1090">
        <v>1403</v>
      </c>
      <c r="D1090" s="1" t="s">
        <v>12631</v>
      </c>
      <c r="E1090">
        <v>140304</v>
      </c>
      <c r="F1090" s="1" t="s">
        <v>12690</v>
      </c>
      <c r="G1090">
        <v>140304009</v>
      </c>
      <c r="H1090">
        <v>9</v>
      </c>
      <c r="I1090" s="1" t="s">
        <v>12711</v>
      </c>
      <c r="J1090" s="1" t="s">
        <v>12712</v>
      </c>
      <c r="K1090" s="1" t="s">
        <v>12713</v>
      </c>
      <c r="L1090" s="1" t="s">
        <v>12714</v>
      </c>
      <c r="M1090" s="1" t="s">
        <v>12715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x14ac:dyDescent="0.25">
      <c r="A1091">
        <v>14</v>
      </c>
      <c r="B1091" s="1" t="s">
        <v>6358</v>
      </c>
      <c r="C1091">
        <v>1403</v>
      </c>
      <c r="D1091" s="1" t="s">
        <v>12631</v>
      </c>
      <c r="E1091">
        <v>140304</v>
      </c>
      <c r="F1091" s="1" t="s">
        <v>12690</v>
      </c>
      <c r="G1091">
        <v>140304010</v>
      </c>
      <c r="H1091">
        <v>10</v>
      </c>
      <c r="I1091" s="1" t="s">
        <v>12716</v>
      </c>
      <c r="J1091" s="1" t="s">
        <v>12717</v>
      </c>
      <c r="K1091" s="1" t="s">
        <v>12718</v>
      </c>
      <c r="L1091" s="1" t="s">
        <v>12719</v>
      </c>
      <c r="M1091" s="1" t="s">
        <v>12720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x14ac:dyDescent="0.25">
      <c r="A1092">
        <v>14</v>
      </c>
      <c r="B1092" s="1" t="s">
        <v>6358</v>
      </c>
      <c r="C1092">
        <v>1403</v>
      </c>
      <c r="D1092" s="1" t="s">
        <v>12631</v>
      </c>
      <c r="E1092">
        <v>140304</v>
      </c>
      <c r="F1092" s="1" t="s">
        <v>12690</v>
      </c>
      <c r="G1092">
        <v>140304011</v>
      </c>
      <c r="H1092">
        <v>11</v>
      </c>
      <c r="I1092" s="1" t="s">
        <v>12721</v>
      </c>
      <c r="J1092" s="1" t="s">
        <v>12722</v>
      </c>
      <c r="K1092" s="1" t="s">
        <v>12723</v>
      </c>
      <c r="L1092" s="1" t="s">
        <v>12724</v>
      </c>
      <c r="M1092" s="1" t="s">
        <v>12725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x14ac:dyDescent="0.25">
      <c r="A1093">
        <v>14</v>
      </c>
      <c r="B1093" s="1" t="s">
        <v>6358</v>
      </c>
      <c r="C1093">
        <v>1403</v>
      </c>
      <c r="D1093" s="1" t="s">
        <v>12631</v>
      </c>
      <c r="E1093">
        <v>140304</v>
      </c>
      <c r="F1093" s="1" t="s">
        <v>12690</v>
      </c>
      <c r="G1093">
        <v>140304012</v>
      </c>
      <c r="H1093">
        <v>12</v>
      </c>
      <c r="I1093" s="1" t="s">
        <v>12726</v>
      </c>
      <c r="J1093" s="1" t="s">
        <v>12727</v>
      </c>
      <c r="K1093" s="1" t="s">
        <v>12728</v>
      </c>
      <c r="L1093" s="1" t="s">
        <v>12729</v>
      </c>
      <c r="M1093" s="1" t="s">
        <v>12730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x14ac:dyDescent="0.25">
      <c r="A1094">
        <v>14</v>
      </c>
      <c r="B1094" s="1" t="s">
        <v>6358</v>
      </c>
      <c r="C1094">
        <v>1403</v>
      </c>
      <c r="D1094" s="1" t="s">
        <v>12631</v>
      </c>
      <c r="E1094">
        <v>140304</v>
      </c>
      <c r="F1094" s="1" t="s">
        <v>12690</v>
      </c>
      <c r="G1094">
        <v>140304013</v>
      </c>
      <c r="H1094">
        <v>13</v>
      </c>
      <c r="I1094" s="1" t="s">
        <v>12731</v>
      </c>
      <c r="J1094" s="1" t="s">
        <v>12732</v>
      </c>
      <c r="K1094" s="1" t="s">
        <v>12733</v>
      </c>
      <c r="L1094" s="1" t="s">
        <v>12734</v>
      </c>
      <c r="M1094" s="1" t="s">
        <v>12735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x14ac:dyDescent="0.25">
      <c r="A1095">
        <v>14</v>
      </c>
      <c r="B1095" s="1" t="s">
        <v>6358</v>
      </c>
      <c r="C1095">
        <v>1403</v>
      </c>
      <c r="D1095" s="1" t="s">
        <v>12631</v>
      </c>
      <c r="E1095">
        <v>140304</v>
      </c>
      <c r="F1095" s="1" t="s">
        <v>12690</v>
      </c>
      <c r="G1095">
        <v>140304014</v>
      </c>
      <c r="H1095">
        <v>14</v>
      </c>
      <c r="I1095" s="1" t="s">
        <v>12736</v>
      </c>
      <c r="J1095" s="1" t="s">
        <v>12737</v>
      </c>
      <c r="K1095" s="1" t="s">
        <v>12738</v>
      </c>
      <c r="L1095" s="1" t="s">
        <v>12739</v>
      </c>
      <c r="M1095" s="1" t="s">
        <v>12740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x14ac:dyDescent="0.25">
      <c r="A1096">
        <v>14</v>
      </c>
      <c r="B1096" s="1" t="s">
        <v>6358</v>
      </c>
      <c r="C1096">
        <v>1403</v>
      </c>
      <c r="D1096" s="1" t="s">
        <v>12631</v>
      </c>
      <c r="E1096">
        <v>140304</v>
      </c>
      <c r="F1096" s="1" t="s">
        <v>12690</v>
      </c>
      <c r="G1096">
        <v>140304015</v>
      </c>
      <c r="H1096">
        <v>15</v>
      </c>
      <c r="I1096" s="1" t="s">
        <v>12741</v>
      </c>
      <c r="J1096" s="1" t="s">
        <v>12742</v>
      </c>
      <c r="K1096" s="1" t="s">
        <v>12743</v>
      </c>
      <c r="L1096" s="1" t="s">
        <v>12744</v>
      </c>
      <c r="M1096" s="1" t="s">
        <v>12745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x14ac:dyDescent="0.25">
      <c r="A1097">
        <v>14</v>
      </c>
      <c r="B1097" s="1" t="s">
        <v>6358</v>
      </c>
      <c r="C1097">
        <v>1403</v>
      </c>
      <c r="D1097" s="1" t="s">
        <v>12631</v>
      </c>
      <c r="E1097">
        <v>140304</v>
      </c>
      <c r="F1097" s="1" t="s">
        <v>12690</v>
      </c>
      <c r="G1097">
        <v>140304016</v>
      </c>
      <c r="H1097">
        <v>16</v>
      </c>
      <c r="I1097" s="1" t="s">
        <v>12746</v>
      </c>
      <c r="J1097" s="1" t="s">
        <v>12747</v>
      </c>
      <c r="K1097" s="1" t="s">
        <v>12748</v>
      </c>
      <c r="L1097" s="1" t="s">
        <v>12749</v>
      </c>
      <c r="M1097" s="1" t="s">
        <v>12750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x14ac:dyDescent="0.25">
      <c r="A1098">
        <v>14</v>
      </c>
      <c r="B1098" s="1" t="s">
        <v>6358</v>
      </c>
      <c r="C1098">
        <v>1403</v>
      </c>
      <c r="D1098" s="1" t="s">
        <v>12631</v>
      </c>
      <c r="E1098">
        <v>140305</v>
      </c>
      <c r="F1098" s="1" t="s">
        <v>12751</v>
      </c>
      <c r="G1098">
        <v>140305005</v>
      </c>
      <c r="H1098">
        <v>5</v>
      </c>
      <c r="I1098" s="1" t="s">
        <v>12752</v>
      </c>
      <c r="J1098" s="1" t="s">
        <v>12753</v>
      </c>
      <c r="K1098" s="1" t="s">
        <v>12754</v>
      </c>
      <c r="L1098" s="1" t="s">
        <v>12755</v>
      </c>
      <c r="M1098" s="1" t="s">
        <v>12756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x14ac:dyDescent="0.25">
      <c r="A1099">
        <v>14</v>
      </c>
      <c r="B1099" s="1" t="s">
        <v>6358</v>
      </c>
      <c r="C1099">
        <v>1403</v>
      </c>
      <c r="D1099" s="1" t="s">
        <v>12631</v>
      </c>
      <c r="E1099">
        <v>140305</v>
      </c>
      <c r="F1099" s="1" t="s">
        <v>12751</v>
      </c>
      <c r="G1099">
        <v>140305006</v>
      </c>
      <c r="H1099">
        <v>6</v>
      </c>
      <c r="I1099" s="1" t="s">
        <v>12757</v>
      </c>
      <c r="J1099" s="1" t="s">
        <v>12758</v>
      </c>
      <c r="K1099" s="1" t="s">
        <v>12759</v>
      </c>
      <c r="L1099" s="1" t="s">
        <v>12760</v>
      </c>
      <c r="M1099" s="1" t="s">
        <v>12761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x14ac:dyDescent="0.25">
      <c r="A1100">
        <v>14</v>
      </c>
      <c r="B1100" s="1" t="s">
        <v>6358</v>
      </c>
      <c r="C1100">
        <v>1403</v>
      </c>
      <c r="D1100" s="1" t="s">
        <v>12631</v>
      </c>
      <c r="E1100">
        <v>140305</v>
      </c>
      <c r="F1100" s="1" t="s">
        <v>12751</v>
      </c>
      <c r="G1100">
        <v>140305007</v>
      </c>
      <c r="H1100">
        <v>7</v>
      </c>
      <c r="I1100" s="1" t="s">
        <v>12762</v>
      </c>
      <c r="J1100" s="1" t="s">
        <v>12763</v>
      </c>
      <c r="K1100" s="1" t="s">
        <v>12764</v>
      </c>
      <c r="L1100" s="1" t="s">
        <v>12765</v>
      </c>
      <c r="M1100" s="1" t="s">
        <v>12766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x14ac:dyDescent="0.25">
      <c r="A1101">
        <v>14</v>
      </c>
      <c r="B1101" s="1" t="s">
        <v>6358</v>
      </c>
      <c r="C1101">
        <v>1403</v>
      </c>
      <c r="D1101" s="1" t="s">
        <v>12631</v>
      </c>
      <c r="E1101">
        <v>140305</v>
      </c>
      <c r="F1101" s="1" t="s">
        <v>12751</v>
      </c>
      <c r="G1101">
        <v>140305008</v>
      </c>
      <c r="H1101">
        <v>8</v>
      </c>
      <c r="I1101" s="1" t="s">
        <v>12767</v>
      </c>
      <c r="J1101" s="1" t="s">
        <v>12768</v>
      </c>
      <c r="K1101" s="1" t="s">
        <v>12769</v>
      </c>
      <c r="L1101" s="1" t="s">
        <v>12770</v>
      </c>
      <c r="M1101" s="1" t="s">
        <v>12771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x14ac:dyDescent="0.25">
      <c r="A1102">
        <v>14</v>
      </c>
      <c r="B1102" s="1" t="s">
        <v>6358</v>
      </c>
      <c r="C1102">
        <v>1403</v>
      </c>
      <c r="D1102" s="1" t="s">
        <v>12631</v>
      </c>
      <c r="E1102">
        <v>140305</v>
      </c>
      <c r="F1102" s="1" t="s">
        <v>12751</v>
      </c>
      <c r="G1102">
        <v>140305009</v>
      </c>
      <c r="H1102">
        <v>9</v>
      </c>
      <c r="I1102" s="1" t="s">
        <v>12772</v>
      </c>
      <c r="J1102" s="1" t="s">
        <v>12773</v>
      </c>
      <c r="K1102" s="1" t="s">
        <v>12774</v>
      </c>
      <c r="L1102" s="1" t="s">
        <v>12775</v>
      </c>
      <c r="M1102" s="1" t="s">
        <v>12776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x14ac:dyDescent="0.25">
      <c r="A1103">
        <v>14</v>
      </c>
      <c r="B1103" s="1" t="s">
        <v>6358</v>
      </c>
      <c r="C1103">
        <v>1403</v>
      </c>
      <c r="D1103" s="1" t="s">
        <v>12631</v>
      </c>
      <c r="E1103">
        <v>140305</v>
      </c>
      <c r="F1103" s="1" t="s">
        <v>12751</v>
      </c>
      <c r="G1103">
        <v>140305010</v>
      </c>
      <c r="H1103">
        <v>10</v>
      </c>
      <c r="I1103" s="1" t="s">
        <v>12777</v>
      </c>
      <c r="J1103" s="1" t="s">
        <v>12778</v>
      </c>
      <c r="K1103" s="1" t="s">
        <v>12779</v>
      </c>
      <c r="L1103" s="1" t="s">
        <v>12780</v>
      </c>
      <c r="M1103" s="1" t="s">
        <v>12781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x14ac:dyDescent="0.25">
      <c r="A1104">
        <v>14</v>
      </c>
      <c r="B1104" s="1" t="s">
        <v>6358</v>
      </c>
      <c r="C1104">
        <v>1403</v>
      </c>
      <c r="D1104" s="1" t="s">
        <v>12631</v>
      </c>
      <c r="E1104">
        <v>140305</v>
      </c>
      <c r="F1104" s="1" t="s">
        <v>12751</v>
      </c>
      <c r="G1104">
        <v>140305011</v>
      </c>
      <c r="H1104">
        <v>11</v>
      </c>
      <c r="I1104" s="1" t="s">
        <v>12782</v>
      </c>
      <c r="J1104" s="1" t="s">
        <v>12783</v>
      </c>
      <c r="K1104" s="1" t="s">
        <v>12784</v>
      </c>
      <c r="L1104" s="1" t="s">
        <v>12785</v>
      </c>
      <c r="M1104" s="1" t="s">
        <v>12786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x14ac:dyDescent="0.25">
      <c r="A1105">
        <v>14</v>
      </c>
      <c r="B1105" s="1" t="s">
        <v>6358</v>
      </c>
      <c r="C1105">
        <v>1403</v>
      </c>
      <c r="D1105" s="1" t="s">
        <v>12631</v>
      </c>
      <c r="E1105">
        <v>140306</v>
      </c>
      <c r="F1105" s="1" t="s">
        <v>12787</v>
      </c>
      <c r="G1105">
        <v>140306005</v>
      </c>
      <c r="H1105">
        <v>5</v>
      </c>
      <c r="I1105" s="1" t="s">
        <v>12788</v>
      </c>
      <c r="J1105" s="1" t="s">
        <v>12789</v>
      </c>
      <c r="K1105" s="1" t="s">
        <v>12790</v>
      </c>
      <c r="L1105" s="1" t="s">
        <v>12791</v>
      </c>
      <c r="M1105" s="1" t="s">
        <v>12792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x14ac:dyDescent="0.25">
      <c r="A1106">
        <v>14</v>
      </c>
      <c r="B1106" s="1" t="s">
        <v>6358</v>
      </c>
      <c r="C1106">
        <v>1403</v>
      </c>
      <c r="D1106" s="1" t="s">
        <v>12631</v>
      </c>
      <c r="E1106">
        <v>140306</v>
      </c>
      <c r="F1106" s="1" t="s">
        <v>12787</v>
      </c>
      <c r="G1106">
        <v>140306006</v>
      </c>
      <c r="H1106">
        <v>6</v>
      </c>
      <c r="I1106" s="1" t="s">
        <v>12793</v>
      </c>
      <c r="J1106" s="1" t="s">
        <v>12794</v>
      </c>
      <c r="K1106" s="1" t="s">
        <v>12795</v>
      </c>
      <c r="L1106" s="1" t="s">
        <v>12796</v>
      </c>
      <c r="M1106" s="1" t="s">
        <v>12797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x14ac:dyDescent="0.25">
      <c r="A1107">
        <v>14</v>
      </c>
      <c r="B1107" s="1" t="s">
        <v>6358</v>
      </c>
      <c r="C1107">
        <v>1403</v>
      </c>
      <c r="D1107" s="1" t="s">
        <v>12631</v>
      </c>
      <c r="E1107">
        <v>140306</v>
      </c>
      <c r="F1107" s="1" t="s">
        <v>12787</v>
      </c>
      <c r="G1107">
        <v>140306007</v>
      </c>
      <c r="H1107">
        <v>7</v>
      </c>
      <c r="I1107" s="1" t="s">
        <v>12798</v>
      </c>
      <c r="J1107" s="1" t="s">
        <v>12799</v>
      </c>
      <c r="K1107" s="1" t="s">
        <v>12800</v>
      </c>
      <c r="L1107" s="1" t="s">
        <v>12801</v>
      </c>
      <c r="M1107" s="1" t="s">
        <v>12802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x14ac:dyDescent="0.25">
      <c r="A1108">
        <v>14</v>
      </c>
      <c r="B1108" s="1" t="s">
        <v>6358</v>
      </c>
      <c r="C1108">
        <v>1403</v>
      </c>
      <c r="D1108" s="1" t="s">
        <v>12631</v>
      </c>
      <c r="E1108">
        <v>140306</v>
      </c>
      <c r="F1108" s="1" t="s">
        <v>12787</v>
      </c>
      <c r="G1108">
        <v>140306008</v>
      </c>
      <c r="H1108">
        <v>8</v>
      </c>
      <c r="I1108" s="1" t="s">
        <v>12803</v>
      </c>
      <c r="J1108" s="1" t="s">
        <v>12804</v>
      </c>
      <c r="K1108" s="1" t="s">
        <v>12805</v>
      </c>
      <c r="L1108" s="1" t="s">
        <v>12806</v>
      </c>
      <c r="M1108" s="1" t="s">
        <v>12807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x14ac:dyDescent="0.25">
      <c r="A1109">
        <v>14</v>
      </c>
      <c r="B1109" s="1" t="s">
        <v>6358</v>
      </c>
      <c r="C1109">
        <v>1403</v>
      </c>
      <c r="D1109" s="1" t="s">
        <v>12631</v>
      </c>
      <c r="E1109">
        <v>140306</v>
      </c>
      <c r="F1109" s="1" t="s">
        <v>12787</v>
      </c>
      <c r="G1109">
        <v>140306009</v>
      </c>
      <c r="H1109">
        <v>9</v>
      </c>
      <c r="I1109" s="1" t="s">
        <v>12808</v>
      </c>
      <c r="J1109" s="1" t="s">
        <v>12809</v>
      </c>
      <c r="K1109" s="1" t="s">
        <v>12810</v>
      </c>
      <c r="L1109" s="1" t="s">
        <v>12811</v>
      </c>
      <c r="M1109" s="1" t="s">
        <v>12812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x14ac:dyDescent="0.25">
      <c r="A1110">
        <v>14</v>
      </c>
      <c r="B1110" s="1" t="s">
        <v>6358</v>
      </c>
      <c r="C1110">
        <v>1404</v>
      </c>
      <c r="D1110" s="1" t="s">
        <v>12813</v>
      </c>
      <c r="E1110">
        <v>140401</v>
      </c>
      <c r="F1110" s="1" t="s">
        <v>11725</v>
      </c>
      <c r="G1110">
        <v>140401005</v>
      </c>
      <c r="H1110">
        <v>5</v>
      </c>
      <c r="I1110" s="1" t="s">
        <v>12814</v>
      </c>
      <c r="J1110" s="1" t="s">
        <v>12815</v>
      </c>
      <c r="K1110" s="1" t="s">
        <v>12816</v>
      </c>
      <c r="L1110" s="1" t="s">
        <v>12817</v>
      </c>
      <c r="M1110" s="1" t="s">
        <v>12818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x14ac:dyDescent="0.25">
      <c r="A1111">
        <v>14</v>
      </c>
      <c r="B1111" s="1" t="s">
        <v>6358</v>
      </c>
      <c r="C1111">
        <v>1404</v>
      </c>
      <c r="D1111" s="1" t="s">
        <v>12813</v>
      </c>
      <c r="E1111">
        <v>140401</v>
      </c>
      <c r="F1111" s="1" t="s">
        <v>11725</v>
      </c>
      <c r="G1111">
        <v>140401006</v>
      </c>
      <c r="H1111">
        <v>6</v>
      </c>
      <c r="I1111" s="1" t="s">
        <v>12819</v>
      </c>
      <c r="J1111" s="1" t="s">
        <v>12820</v>
      </c>
      <c r="K1111" s="1" t="s">
        <v>12821</v>
      </c>
      <c r="L1111" s="1" t="s">
        <v>12822</v>
      </c>
      <c r="M1111" s="1" t="s">
        <v>12823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x14ac:dyDescent="0.25">
      <c r="A1112">
        <v>14</v>
      </c>
      <c r="B1112" s="1" t="s">
        <v>6358</v>
      </c>
      <c r="C1112">
        <v>1404</v>
      </c>
      <c r="D1112" s="1" t="s">
        <v>12813</v>
      </c>
      <c r="E1112">
        <v>140402</v>
      </c>
      <c r="F1112" s="1" t="s">
        <v>12824</v>
      </c>
      <c r="G1112">
        <v>140402005</v>
      </c>
      <c r="H1112">
        <v>5</v>
      </c>
      <c r="I1112" s="1" t="s">
        <v>12825</v>
      </c>
      <c r="J1112" s="1" t="s">
        <v>12826</v>
      </c>
      <c r="K1112" s="1" t="s">
        <v>12827</v>
      </c>
      <c r="L1112" s="1" t="s">
        <v>12828</v>
      </c>
      <c r="M1112" s="1" t="s">
        <v>12829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x14ac:dyDescent="0.25">
      <c r="A1113">
        <v>14</v>
      </c>
      <c r="B1113" s="1" t="s">
        <v>6358</v>
      </c>
      <c r="C1113">
        <v>1404</v>
      </c>
      <c r="D1113" s="1" t="s">
        <v>12813</v>
      </c>
      <c r="E1113">
        <v>140402</v>
      </c>
      <c r="F1113" s="1" t="s">
        <v>12824</v>
      </c>
      <c r="G1113">
        <v>140402006</v>
      </c>
      <c r="H1113">
        <v>6</v>
      </c>
      <c r="I1113" s="1" t="s">
        <v>12830</v>
      </c>
      <c r="J1113" s="1" t="s">
        <v>12831</v>
      </c>
      <c r="K1113" s="1" t="s">
        <v>12832</v>
      </c>
      <c r="L1113" s="1" t="s">
        <v>12833</v>
      </c>
      <c r="M1113" s="1" t="s">
        <v>12834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x14ac:dyDescent="0.25">
      <c r="A1114">
        <v>14</v>
      </c>
      <c r="B1114" s="1" t="s">
        <v>6358</v>
      </c>
      <c r="C1114">
        <v>1404</v>
      </c>
      <c r="D1114" s="1" t="s">
        <v>12813</v>
      </c>
      <c r="E1114">
        <v>140403</v>
      </c>
      <c r="F1114" s="1" t="s">
        <v>12835</v>
      </c>
      <c r="G1114">
        <v>140403005</v>
      </c>
      <c r="H1114">
        <v>5</v>
      </c>
      <c r="I1114" s="1" t="s">
        <v>12836</v>
      </c>
      <c r="J1114" s="1" t="s">
        <v>12837</v>
      </c>
      <c r="K1114" s="1" t="s">
        <v>12838</v>
      </c>
      <c r="L1114" s="1" t="s">
        <v>12839</v>
      </c>
      <c r="M1114" s="1" t="s">
        <v>12840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x14ac:dyDescent="0.25">
      <c r="A1115">
        <v>14</v>
      </c>
      <c r="B1115" s="1" t="s">
        <v>6358</v>
      </c>
      <c r="C1115">
        <v>1404</v>
      </c>
      <c r="D1115" s="1" t="s">
        <v>12813</v>
      </c>
      <c r="E1115">
        <v>140403</v>
      </c>
      <c r="F1115" s="1" t="s">
        <v>12835</v>
      </c>
      <c r="G1115">
        <v>140403006</v>
      </c>
      <c r="H1115">
        <v>6</v>
      </c>
      <c r="I1115" s="1" t="s">
        <v>12841</v>
      </c>
      <c r="J1115" s="1" t="s">
        <v>12842</v>
      </c>
      <c r="K1115" s="1" t="s">
        <v>12843</v>
      </c>
      <c r="L1115" s="1" t="s">
        <v>12844</v>
      </c>
      <c r="M1115" s="1" t="s">
        <v>12845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x14ac:dyDescent="0.25">
      <c r="A1116">
        <v>14</v>
      </c>
      <c r="B1116" s="1" t="s">
        <v>6358</v>
      </c>
      <c r="C1116">
        <v>1404</v>
      </c>
      <c r="D1116" s="1" t="s">
        <v>12813</v>
      </c>
      <c r="E1116">
        <v>140403</v>
      </c>
      <c r="F1116" s="1" t="s">
        <v>12835</v>
      </c>
      <c r="G1116">
        <v>140403007</v>
      </c>
      <c r="H1116">
        <v>7</v>
      </c>
      <c r="I1116" s="1" t="s">
        <v>12846</v>
      </c>
      <c r="J1116" s="1" t="s">
        <v>12847</v>
      </c>
      <c r="K1116" s="1" t="s">
        <v>12848</v>
      </c>
      <c r="L1116" s="1" t="s">
        <v>12849</v>
      </c>
      <c r="M1116" s="1" t="s">
        <v>12850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x14ac:dyDescent="0.25">
      <c r="A1117">
        <v>14</v>
      </c>
      <c r="B1117" s="1" t="s">
        <v>6358</v>
      </c>
      <c r="C1117">
        <v>1404</v>
      </c>
      <c r="D1117" s="1" t="s">
        <v>12813</v>
      </c>
      <c r="E1117">
        <v>140403</v>
      </c>
      <c r="F1117" s="1" t="s">
        <v>12835</v>
      </c>
      <c r="G1117">
        <v>140403008</v>
      </c>
      <c r="H1117">
        <v>8</v>
      </c>
      <c r="I1117" s="1" t="s">
        <v>12851</v>
      </c>
      <c r="J1117" s="1" t="s">
        <v>12852</v>
      </c>
      <c r="K1117" s="1" t="s">
        <v>12853</v>
      </c>
      <c r="L1117" s="1" t="s">
        <v>12854</v>
      </c>
      <c r="M1117" s="1" t="s">
        <v>12855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x14ac:dyDescent="0.25">
      <c r="A1118">
        <v>14</v>
      </c>
      <c r="B1118" s="1" t="s">
        <v>6358</v>
      </c>
      <c r="C1118">
        <v>1404</v>
      </c>
      <c r="D1118" s="1" t="s">
        <v>12813</v>
      </c>
      <c r="E1118">
        <v>140403</v>
      </c>
      <c r="F1118" s="1" t="s">
        <v>12835</v>
      </c>
      <c r="G1118">
        <v>140403009</v>
      </c>
      <c r="H1118">
        <v>9</v>
      </c>
      <c r="I1118" s="1" t="s">
        <v>12856</v>
      </c>
      <c r="J1118" s="1" t="s">
        <v>12857</v>
      </c>
      <c r="K1118" s="1" t="s">
        <v>12858</v>
      </c>
      <c r="L1118" s="1" t="s">
        <v>12859</v>
      </c>
      <c r="M1118" s="1" t="s">
        <v>12860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x14ac:dyDescent="0.25">
      <c r="A1119">
        <v>14</v>
      </c>
      <c r="B1119" s="1" t="s">
        <v>6358</v>
      </c>
      <c r="C1119">
        <v>1404</v>
      </c>
      <c r="D1119" s="1" t="s">
        <v>12813</v>
      </c>
      <c r="E1119">
        <v>140403</v>
      </c>
      <c r="F1119" s="1" t="s">
        <v>12835</v>
      </c>
      <c r="G1119">
        <v>140403010</v>
      </c>
      <c r="H1119">
        <v>10</v>
      </c>
      <c r="I1119" s="1" t="s">
        <v>12861</v>
      </c>
      <c r="J1119" s="1" t="s">
        <v>12862</v>
      </c>
      <c r="K1119" s="1" t="s">
        <v>12863</v>
      </c>
      <c r="L1119" s="1" t="s">
        <v>12864</v>
      </c>
      <c r="M1119" s="1" t="s">
        <v>12865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x14ac:dyDescent="0.25">
      <c r="A1120">
        <v>14</v>
      </c>
      <c r="B1120" s="1" t="s">
        <v>6358</v>
      </c>
      <c r="C1120">
        <v>1404</v>
      </c>
      <c r="D1120" s="1" t="s">
        <v>12813</v>
      </c>
      <c r="E1120">
        <v>140403</v>
      </c>
      <c r="F1120" s="1" t="s">
        <v>12835</v>
      </c>
      <c r="G1120">
        <v>140403011</v>
      </c>
      <c r="H1120">
        <v>11</v>
      </c>
      <c r="I1120" s="1" t="s">
        <v>12866</v>
      </c>
      <c r="J1120" s="1" t="s">
        <v>12867</v>
      </c>
      <c r="K1120" s="1" t="s">
        <v>12868</v>
      </c>
      <c r="L1120" s="1" t="s">
        <v>12869</v>
      </c>
      <c r="M1120" s="1" t="s">
        <v>12870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x14ac:dyDescent="0.25">
      <c r="A1121">
        <v>14</v>
      </c>
      <c r="B1121" s="1" t="s">
        <v>6358</v>
      </c>
      <c r="C1121">
        <v>1404</v>
      </c>
      <c r="D1121" s="1" t="s">
        <v>12813</v>
      </c>
      <c r="E1121">
        <v>140403</v>
      </c>
      <c r="F1121" s="1" t="s">
        <v>12835</v>
      </c>
      <c r="G1121">
        <v>140403012</v>
      </c>
      <c r="H1121">
        <v>12</v>
      </c>
      <c r="I1121" s="1" t="s">
        <v>12871</v>
      </c>
      <c r="J1121" s="1" t="s">
        <v>12872</v>
      </c>
      <c r="K1121" s="1" t="s">
        <v>12873</v>
      </c>
      <c r="L1121" s="1" t="s">
        <v>12874</v>
      </c>
      <c r="M1121" s="1" t="s">
        <v>12875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x14ac:dyDescent="0.25">
      <c r="A1122">
        <v>14</v>
      </c>
      <c r="B1122" s="1" t="s">
        <v>6358</v>
      </c>
      <c r="C1122">
        <v>1404</v>
      </c>
      <c r="D1122" s="1" t="s">
        <v>12813</v>
      </c>
      <c r="E1122">
        <v>140403</v>
      </c>
      <c r="F1122" s="1" t="s">
        <v>12835</v>
      </c>
      <c r="G1122">
        <v>140403013</v>
      </c>
      <c r="H1122">
        <v>13</v>
      </c>
      <c r="I1122" s="1" t="s">
        <v>12876</v>
      </c>
      <c r="J1122" s="1" t="s">
        <v>12877</v>
      </c>
      <c r="K1122" s="1" t="s">
        <v>12878</v>
      </c>
      <c r="L1122" s="1" t="s">
        <v>12879</v>
      </c>
      <c r="M1122" s="1" t="s">
        <v>12880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x14ac:dyDescent="0.25">
      <c r="A1123">
        <v>14</v>
      </c>
      <c r="B1123" s="1" t="s">
        <v>6358</v>
      </c>
      <c r="C1123">
        <v>1404</v>
      </c>
      <c r="D1123" s="1" t="s">
        <v>12813</v>
      </c>
      <c r="E1123">
        <v>140403</v>
      </c>
      <c r="F1123" s="1" t="s">
        <v>12835</v>
      </c>
      <c r="G1123">
        <v>140403014</v>
      </c>
      <c r="H1123">
        <v>14</v>
      </c>
      <c r="I1123" s="1" t="s">
        <v>12881</v>
      </c>
      <c r="J1123" s="1" t="s">
        <v>12882</v>
      </c>
      <c r="K1123" s="1" t="s">
        <v>12883</v>
      </c>
      <c r="L1123" s="1" t="s">
        <v>12884</v>
      </c>
      <c r="M1123" s="1" t="s">
        <v>12885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x14ac:dyDescent="0.25">
      <c r="A1124">
        <v>14</v>
      </c>
      <c r="B1124" s="1" t="s">
        <v>6358</v>
      </c>
      <c r="C1124">
        <v>1404</v>
      </c>
      <c r="D1124" s="1" t="s">
        <v>12813</v>
      </c>
      <c r="E1124">
        <v>140403</v>
      </c>
      <c r="F1124" s="1" t="s">
        <v>12835</v>
      </c>
      <c r="G1124">
        <v>140403015</v>
      </c>
      <c r="H1124">
        <v>15</v>
      </c>
      <c r="I1124" s="1" t="s">
        <v>12886</v>
      </c>
      <c r="J1124" s="1" t="s">
        <v>12887</v>
      </c>
      <c r="K1124" s="1" t="s">
        <v>12888</v>
      </c>
      <c r="L1124" s="1" t="s">
        <v>12889</v>
      </c>
      <c r="M1124" s="1" t="s">
        <v>12890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x14ac:dyDescent="0.25">
      <c r="A1125">
        <v>14</v>
      </c>
      <c r="B1125" s="1" t="s">
        <v>6358</v>
      </c>
      <c r="C1125">
        <v>1404</v>
      </c>
      <c r="D1125" s="1" t="s">
        <v>12813</v>
      </c>
      <c r="E1125">
        <v>140403</v>
      </c>
      <c r="F1125" s="1" t="s">
        <v>12835</v>
      </c>
      <c r="G1125">
        <v>140403016</v>
      </c>
      <c r="H1125">
        <v>16</v>
      </c>
      <c r="I1125" s="1" t="s">
        <v>12891</v>
      </c>
      <c r="J1125" s="1" t="s">
        <v>12892</v>
      </c>
      <c r="K1125" s="1" t="s">
        <v>12893</v>
      </c>
      <c r="L1125" s="1" t="s">
        <v>12894</v>
      </c>
      <c r="M1125" s="1" t="s">
        <v>12895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x14ac:dyDescent="0.25">
      <c r="A1126">
        <v>14</v>
      </c>
      <c r="B1126" s="1" t="s">
        <v>6358</v>
      </c>
      <c r="C1126">
        <v>1404</v>
      </c>
      <c r="D1126" s="1" t="s">
        <v>12813</v>
      </c>
      <c r="E1126">
        <v>140403</v>
      </c>
      <c r="F1126" s="1" t="s">
        <v>12835</v>
      </c>
      <c r="G1126">
        <v>140403017</v>
      </c>
      <c r="H1126">
        <v>17</v>
      </c>
      <c r="I1126" s="1" t="s">
        <v>12896</v>
      </c>
      <c r="J1126" s="1" t="s">
        <v>12897</v>
      </c>
      <c r="K1126" s="1" t="s">
        <v>12898</v>
      </c>
      <c r="L1126" s="1" t="s">
        <v>12899</v>
      </c>
      <c r="M1126" s="1" t="s">
        <v>12900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x14ac:dyDescent="0.25">
      <c r="A1127">
        <v>14</v>
      </c>
      <c r="B1127" s="1" t="s">
        <v>6358</v>
      </c>
      <c r="C1127">
        <v>1404</v>
      </c>
      <c r="D1127" s="1" t="s">
        <v>12813</v>
      </c>
      <c r="E1127">
        <v>140403</v>
      </c>
      <c r="F1127" s="1" t="s">
        <v>12835</v>
      </c>
      <c r="G1127">
        <v>140403018</v>
      </c>
      <c r="H1127">
        <v>18</v>
      </c>
      <c r="I1127" s="1" t="s">
        <v>12901</v>
      </c>
      <c r="J1127" s="1" t="s">
        <v>12902</v>
      </c>
      <c r="K1127" s="1" t="s">
        <v>12903</v>
      </c>
      <c r="L1127" s="1" t="s">
        <v>12904</v>
      </c>
      <c r="M1127" s="1" t="s">
        <v>12905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x14ac:dyDescent="0.25">
      <c r="A1128">
        <v>14</v>
      </c>
      <c r="B1128" s="1" t="s">
        <v>6358</v>
      </c>
      <c r="C1128">
        <v>1404</v>
      </c>
      <c r="D1128" s="1" t="s">
        <v>12813</v>
      </c>
      <c r="E1128">
        <v>140403</v>
      </c>
      <c r="F1128" s="1" t="s">
        <v>12835</v>
      </c>
      <c r="G1128">
        <v>140403019</v>
      </c>
      <c r="H1128">
        <v>19</v>
      </c>
      <c r="I1128" s="1" t="s">
        <v>12906</v>
      </c>
      <c r="J1128" s="1" t="s">
        <v>12907</v>
      </c>
      <c r="K1128" s="1" t="s">
        <v>12908</v>
      </c>
      <c r="L1128" s="1" t="s">
        <v>12909</v>
      </c>
      <c r="M1128" s="1" t="s">
        <v>12910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x14ac:dyDescent="0.25">
      <c r="A1129">
        <v>14</v>
      </c>
      <c r="B1129" s="1" t="s">
        <v>6358</v>
      </c>
      <c r="C1129">
        <v>1404</v>
      </c>
      <c r="D1129" s="1" t="s">
        <v>12813</v>
      </c>
      <c r="E1129">
        <v>140403</v>
      </c>
      <c r="F1129" s="1" t="s">
        <v>12835</v>
      </c>
      <c r="G1129">
        <v>140403020</v>
      </c>
      <c r="H1129">
        <v>20</v>
      </c>
      <c r="I1129" s="1" t="s">
        <v>12911</v>
      </c>
      <c r="J1129" s="1" t="s">
        <v>12912</v>
      </c>
      <c r="K1129" s="1" t="s">
        <v>12913</v>
      </c>
      <c r="L1129" s="1" t="s">
        <v>12914</v>
      </c>
      <c r="M1129" s="1" t="s">
        <v>12915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x14ac:dyDescent="0.25">
      <c r="A1130">
        <v>14</v>
      </c>
      <c r="B1130" s="1" t="s">
        <v>6358</v>
      </c>
      <c r="C1130">
        <v>1404</v>
      </c>
      <c r="D1130" s="1" t="s">
        <v>12813</v>
      </c>
      <c r="E1130">
        <v>140403</v>
      </c>
      <c r="F1130" s="1" t="s">
        <v>12835</v>
      </c>
      <c r="G1130">
        <v>140403021</v>
      </c>
      <c r="H1130">
        <v>21</v>
      </c>
      <c r="I1130" s="1" t="s">
        <v>12916</v>
      </c>
      <c r="J1130" s="1" t="s">
        <v>12917</v>
      </c>
      <c r="K1130" s="1" t="s">
        <v>12918</v>
      </c>
      <c r="L1130" s="1" t="s">
        <v>12919</v>
      </c>
      <c r="M1130" s="1" t="s">
        <v>12920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x14ac:dyDescent="0.25">
      <c r="A1131">
        <v>14</v>
      </c>
      <c r="B1131" s="1" t="s">
        <v>6358</v>
      </c>
      <c r="C1131">
        <v>1404</v>
      </c>
      <c r="D1131" s="1" t="s">
        <v>12813</v>
      </c>
      <c r="E1131">
        <v>140403</v>
      </c>
      <c r="F1131" s="1" t="s">
        <v>12835</v>
      </c>
      <c r="G1131">
        <v>140403022</v>
      </c>
      <c r="H1131">
        <v>22</v>
      </c>
      <c r="I1131" s="1" t="s">
        <v>12921</v>
      </c>
      <c r="J1131" s="1" t="s">
        <v>12922</v>
      </c>
      <c r="K1131" s="1" t="s">
        <v>12923</v>
      </c>
      <c r="L1131" s="1" t="s">
        <v>12924</v>
      </c>
      <c r="M1131" s="1" t="s">
        <v>12925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x14ac:dyDescent="0.25">
      <c r="A1132">
        <v>14</v>
      </c>
      <c r="B1132" s="1" t="s">
        <v>6358</v>
      </c>
      <c r="C1132">
        <v>1404</v>
      </c>
      <c r="D1132" s="1" t="s">
        <v>12813</v>
      </c>
      <c r="E1132">
        <v>140403</v>
      </c>
      <c r="F1132" s="1" t="s">
        <v>12835</v>
      </c>
      <c r="G1132">
        <v>140403023</v>
      </c>
      <c r="H1132">
        <v>23</v>
      </c>
      <c r="I1132" s="1" t="s">
        <v>12926</v>
      </c>
      <c r="J1132" s="1" t="s">
        <v>12927</v>
      </c>
      <c r="K1132" s="1" t="s">
        <v>12928</v>
      </c>
      <c r="L1132" s="1" t="s">
        <v>12929</v>
      </c>
      <c r="M1132" s="1" t="s">
        <v>12930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x14ac:dyDescent="0.25">
      <c r="A1133">
        <v>14</v>
      </c>
      <c r="B1133" s="1" t="s">
        <v>6358</v>
      </c>
      <c r="C1133">
        <v>1404</v>
      </c>
      <c r="D1133" s="1" t="s">
        <v>12813</v>
      </c>
      <c r="E1133">
        <v>140403</v>
      </c>
      <c r="F1133" s="1" t="s">
        <v>12835</v>
      </c>
      <c r="G1133">
        <v>140403024</v>
      </c>
      <c r="H1133">
        <v>24</v>
      </c>
      <c r="I1133" s="1" t="s">
        <v>12931</v>
      </c>
      <c r="J1133" s="1" t="s">
        <v>12932</v>
      </c>
      <c r="K1133" s="1" t="s">
        <v>12933</v>
      </c>
      <c r="L1133" s="1" t="s">
        <v>12934</v>
      </c>
      <c r="M1133" s="1" t="s">
        <v>12935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x14ac:dyDescent="0.25">
      <c r="A1134">
        <v>14</v>
      </c>
      <c r="B1134" s="1" t="s">
        <v>6358</v>
      </c>
      <c r="C1134">
        <v>1404</v>
      </c>
      <c r="D1134" s="1" t="s">
        <v>12813</v>
      </c>
      <c r="E1134">
        <v>140403</v>
      </c>
      <c r="F1134" s="1" t="s">
        <v>12835</v>
      </c>
      <c r="G1134">
        <v>140403025</v>
      </c>
      <c r="H1134">
        <v>25</v>
      </c>
      <c r="I1134" s="1" t="s">
        <v>12936</v>
      </c>
      <c r="J1134" s="1" t="s">
        <v>12937</v>
      </c>
      <c r="K1134" s="1" t="s">
        <v>12938</v>
      </c>
      <c r="L1134" s="1" t="s">
        <v>12939</v>
      </c>
      <c r="M1134" s="1" t="s">
        <v>12940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x14ac:dyDescent="0.25">
      <c r="A1135">
        <v>14</v>
      </c>
      <c r="B1135" s="1" t="s">
        <v>6358</v>
      </c>
      <c r="C1135">
        <v>1404</v>
      </c>
      <c r="D1135" s="1" t="s">
        <v>12813</v>
      </c>
      <c r="E1135">
        <v>140403</v>
      </c>
      <c r="F1135" s="1" t="s">
        <v>12835</v>
      </c>
      <c r="G1135">
        <v>140403026</v>
      </c>
      <c r="H1135">
        <v>26</v>
      </c>
      <c r="I1135" s="1" t="s">
        <v>12941</v>
      </c>
      <c r="J1135" s="1" t="s">
        <v>12942</v>
      </c>
      <c r="K1135" s="1" t="s">
        <v>12943</v>
      </c>
      <c r="L1135" s="1" t="s">
        <v>12944</v>
      </c>
      <c r="M1135" s="1" t="s">
        <v>12945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x14ac:dyDescent="0.25">
      <c r="A1136">
        <v>14</v>
      </c>
      <c r="B1136" s="1" t="s">
        <v>6358</v>
      </c>
      <c r="C1136">
        <v>1404</v>
      </c>
      <c r="D1136" s="1" t="s">
        <v>12813</v>
      </c>
      <c r="E1136">
        <v>140403</v>
      </c>
      <c r="F1136" s="1" t="s">
        <v>12835</v>
      </c>
      <c r="G1136">
        <v>140403027</v>
      </c>
      <c r="H1136">
        <v>27</v>
      </c>
      <c r="I1136" s="1" t="s">
        <v>12946</v>
      </c>
      <c r="J1136" s="1" t="s">
        <v>12947</v>
      </c>
      <c r="K1136" s="1" t="s">
        <v>12948</v>
      </c>
      <c r="L1136" s="1" t="s">
        <v>12949</v>
      </c>
      <c r="M1136" s="1" t="s">
        <v>12950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x14ac:dyDescent="0.25">
      <c r="A1137">
        <v>14</v>
      </c>
      <c r="B1137" s="1" t="s">
        <v>6358</v>
      </c>
      <c r="C1137">
        <v>1404</v>
      </c>
      <c r="D1137" s="1" t="s">
        <v>12813</v>
      </c>
      <c r="E1137">
        <v>140403</v>
      </c>
      <c r="F1137" s="1" t="s">
        <v>12835</v>
      </c>
      <c r="G1137">
        <v>140403028</v>
      </c>
      <c r="H1137">
        <v>28</v>
      </c>
      <c r="I1137" s="1" t="s">
        <v>12951</v>
      </c>
      <c r="J1137" s="1" t="s">
        <v>12952</v>
      </c>
      <c r="K1137" s="1" t="s">
        <v>12953</v>
      </c>
      <c r="L1137" s="1" t="s">
        <v>12954</v>
      </c>
      <c r="M1137" s="1" t="s">
        <v>12955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x14ac:dyDescent="0.25">
      <c r="A1138">
        <v>14</v>
      </c>
      <c r="B1138" s="1" t="s">
        <v>6358</v>
      </c>
      <c r="C1138">
        <v>1404</v>
      </c>
      <c r="D1138" s="1" t="s">
        <v>12813</v>
      </c>
      <c r="E1138">
        <v>140403</v>
      </c>
      <c r="F1138" s="1" t="s">
        <v>12835</v>
      </c>
      <c r="G1138">
        <v>140403029</v>
      </c>
      <c r="H1138">
        <v>29</v>
      </c>
      <c r="I1138" s="1" t="s">
        <v>12956</v>
      </c>
      <c r="J1138" s="1" t="s">
        <v>12957</v>
      </c>
      <c r="K1138" s="1" t="s">
        <v>12958</v>
      </c>
      <c r="L1138" s="1" t="s">
        <v>12959</v>
      </c>
      <c r="M1138" s="1" t="s">
        <v>12960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x14ac:dyDescent="0.25">
      <c r="A1139">
        <v>14</v>
      </c>
      <c r="B1139" s="1" t="s">
        <v>6358</v>
      </c>
      <c r="C1139">
        <v>1404</v>
      </c>
      <c r="D1139" s="1" t="s">
        <v>12813</v>
      </c>
      <c r="E1139">
        <v>140403</v>
      </c>
      <c r="F1139" s="1" t="s">
        <v>12835</v>
      </c>
      <c r="G1139">
        <v>140403030</v>
      </c>
      <c r="H1139">
        <v>30</v>
      </c>
      <c r="I1139" s="1" t="s">
        <v>12961</v>
      </c>
      <c r="J1139" s="1" t="s">
        <v>12962</v>
      </c>
      <c r="K1139" s="1" t="s">
        <v>12963</v>
      </c>
      <c r="L1139" s="1" t="s">
        <v>12964</v>
      </c>
      <c r="M1139" s="1" t="s">
        <v>12965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x14ac:dyDescent="0.25">
      <c r="A1140">
        <v>14</v>
      </c>
      <c r="B1140" s="1" t="s">
        <v>6358</v>
      </c>
      <c r="C1140">
        <v>1404</v>
      </c>
      <c r="D1140" s="1" t="s">
        <v>12813</v>
      </c>
      <c r="E1140">
        <v>140403</v>
      </c>
      <c r="F1140" s="1" t="s">
        <v>12835</v>
      </c>
      <c r="G1140">
        <v>140403031</v>
      </c>
      <c r="H1140">
        <v>31</v>
      </c>
      <c r="I1140" s="1" t="s">
        <v>12966</v>
      </c>
      <c r="J1140" s="1" t="s">
        <v>12967</v>
      </c>
      <c r="K1140" s="1" t="s">
        <v>12968</v>
      </c>
      <c r="L1140" s="1" t="s">
        <v>12969</v>
      </c>
      <c r="M1140" s="1" t="s">
        <v>12970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x14ac:dyDescent="0.25">
      <c r="A1141">
        <v>14</v>
      </c>
      <c r="B1141" s="1" t="s">
        <v>6358</v>
      </c>
      <c r="C1141">
        <v>1404</v>
      </c>
      <c r="D1141" s="1" t="s">
        <v>12813</v>
      </c>
      <c r="E1141">
        <v>140403</v>
      </c>
      <c r="F1141" s="1" t="s">
        <v>12835</v>
      </c>
      <c r="G1141">
        <v>140403032</v>
      </c>
      <c r="H1141">
        <v>32</v>
      </c>
      <c r="I1141" s="1" t="s">
        <v>12971</v>
      </c>
      <c r="J1141" s="1" t="s">
        <v>12972</v>
      </c>
      <c r="K1141" s="1" t="s">
        <v>12973</v>
      </c>
      <c r="L1141" s="1" t="s">
        <v>12974</v>
      </c>
      <c r="M1141" s="1" t="s">
        <v>12975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x14ac:dyDescent="0.25">
      <c r="A1142">
        <v>14</v>
      </c>
      <c r="B1142" s="1" t="s">
        <v>6358</v>
      </c>
      <c r="C1142">
        <v>1404</v>
      </c>
      <c r="D1142" s="1" t="s">
        <v>12813</v>
      </c>
      <c r="E1142">
        <v>140403</v>
      </c>
      <c r="F1142" s="1" t="s">
        <v>12835</v>
      </c>
      <c r="G1142">
        <v>140403033</v>
      </c>
      <c r="H1142">
        <v>33</v>
      </c>
      <c r="I1142" s="1" t="s">
        <v>12976</v>
      </c>
      <c r="J1142" s="1" t="s">
        <v>12977</v>
      </c>
      <c r="K1142" s="1" t="s">
        <v>12978</v>
      </c>
      <c r="L1142" s="1" t="s">
        <v>12979</v>
      </c>
      <c r="M1142" s="1" t="s">
        <v>12980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x14ac:dyDescent="0.25">
      <c r="A1143">
        <v>14</v>
      </c>
      <c r="B1143" s="1" t="s">
        <v>6358</v>
      </c>
      <c r="C1143">
        <v>1404</v>
      </c>
      <c r="D1143" s="1" t="s">
        <v>12813</v>
      </c>
      <c r="E1143">
        <v>140403</v>
      </c>
      <c r="F1143" s="1" t="s">
        <v>12835</v>
      </c>
      <c r="G1143">
        <v>140403034</v>
      </c>
      <c r="H1143">
        <v>34</v>
      </c>
      <c r="I1143" s="1" t="s">
        <v>12981</v>
      </c>
      <c r="J1143" s="1" t="s">
        <v>12982</v>
      </c>
      <c r="K1143" s="1" t="s">
        <v>12983</v>
      </c>
      <c r="L1143" s="1" t="s">
        <v>12984</v>
      </c>
      <c r="M1143" s="1" t="s">
        <v>12985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x14ac:dyDescent="0.25">
      <c r="A1144">
        <v>14</v>
      </c>
      <c r="B1144" s="1" t="s">
        <v>6358</v>
      </c>
      <c r="C1144">
        <v>1404</v>
      </c>
      <c r="D1144" s="1" t="s">
        <v>12813</v>
      </c>
      <c r="E1144">
        <v>140403</v>
      </c>
      <c r="F1144" s="1" t="s">
        <v>12835</v>
      </c>
      <c r="G1144">
        <v>140403035</v>
      </c>
      <c r="H1144">
        <v>35</v>
      </c>
      <c r="I1144" s="1" t="s">
        <v>12986</v>
      </c>
      <c r="J1144" s="1" t="s">
        <v>12987</v>
      </c>
      <c r="K1144" s="1" t="s">
        <v>12988</v>
      </c>
      <c r="L1144" s="1" t="s">
        <v>12989</v>
      </c>
      <c r="M1144" s="1" t="s">
        <v>12990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x14ac:dyDescent="0.25">
      <c r="A1145">
        <v>14</v>
      </c>
      <c r="B1145" s="1" t="s">
        <v>6358</v>
      </c>
      <c r="C1145">
        <v>1404</v>
      </c>
      <c r="D1145" s="1" t="s">
        <v>12813</v>
      </c>
      <c r="E1145">
        <v>140403</v>
      </c>
      <c r="F1145" s="1" t="s">
        <v>12835</v>
      </c>
      <c r="G1145">
        <v>140403036</v>
      </c>
      <c r="H1145">
        <v>36</v>
      </c>
      <c r="I1145" s="1" t="s">
        <v>12991</v>
      </c>
      <c r="J1145" s="1" t="s">
        <v>12992</v>
      </c>
      <c r="K1145" s="1" t="s">
        <v>12993</v>
      </c>
      <c r="L1145" s="1" t="s">
        <v>12994</v>
      </c>
      <c r="M1145" s="1" t="s">
        <v>12995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x14ac:dyDescent="0.25">
      <c r="A1146">
        <v>14</v>
      </c>
      <c r="B1146" s="1" t="s">
        <v>6358</v>
      </c>
      <c r="C1146">
        <v>1404</v>
      </c>
      <c r="D1146" s="1" t="s">
        <v>12813</v>
      </c>
      <c r="E1146">
        <v>140403</v>
      </c>
      <c r="F1146" s="1" t="s">
        <v>12835</v>
      </c>
      <c r="G1146">
        <v>140403037</v>
      </c>
      <c r="H1146">
        <v>37</v>
      </c>
      <c r="I1146" s="1" t="s">
        <v>12996</v>
      </c>
      <c r="J1146" s="1" t="s">
        <v>12997</v>
      </c>
      <c r="K1146" s="1" t="s">
        <v>12998</v>
      </c>
      <c r="L1146" s="1" t="s">
        <v>12999</v>
      </c>
      <c r="M1146" s="1" t="s">
        <v>13000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x14ac:dyDescent="0.25">
      <c r="A1147">
        <v>14</v>
      </c>
      <c r="B1147" s="1" t="s">
        <v>6358</v>
      </c>
      <c r="C1147">
        <v>1404</v>
      </c>
      <c r="D1147" s="1" t="s">
        <v>12813</v>
      </c>
      <c r="E1147">
        <v>140403</v>
      </c>
      <c r="F1147" s="1" t="s">
        <v>12835</v>
      </c>
      <c r="G1147">
        <v>140403038</v>
      </c>
      <c r="H1147">
        <v>38</v>
      </c>
      <c r="I1147" s="1" t="s">
        <v>13001</v>
      </c>
      <c r="J1147" s="1" t="s">
        <v>13002</v>
      </c>
      <c r="K1147" s="1" t="s">
        <v>13003</v>
      </c>
      <c r="L1147" s="1" t="s">
        <v>13004</v>
      </c>
      <c r="M1147" s="1" t="s">
        <v>13005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x14ac:dyDescent="0.25">
      <c r="A1148">
        <v>14</v>
      </c>
      <c r="B1148" s="1" t="s">
        <v>6358</v>
      </c>
      <c r="C1148">
        <v>1404</v>
      </c>
      <c r="D1148" s="1" t="s">
        <v>12813</v>
      </c>
      <c r="E1148">
        <v>140403</v>
      </c>
      <c r="F1148" s="1" t="s">
        <v>12835</v>
      </c>
      <c r="G1148">
        <v>140403039</v>
      </c>
      <c r="H1148">
        <v>39</v>
      </c>
      <c r="I1148" s="1" t="s">
        <v>13006</v>
      </c>
      <c r="J1148" s="1" t="s">
        <v>13007</v>
      </c>
      <c r="K1148" s="1" t="s">
        <v>13008</v>
      </c>
      <c r="L1148" s="1" t="s">
        <v>13009</v>
      </c>
      <c r="M1148" s="1" t="s">
        <v>13010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x14ac:dyDescent="0.25">
      <c r="A1149">
        <v>14</v>
      </c>
      <c r="B1149" s="1" t="s">
        <v>6358</v>
      </c>
      <c r="C1149">
        <v>1404</v>
      </c>
      <c r="D1149" s="1" t="s">
        <v>12813</v>
      </c>
      <c r="E1149">
        <v>140403</v>
      </c>
      <c r="F1149" s="1" t="s">
        <v>12835</v>
      </c>
      <c r="G1149">
        <v>140403040</v>
      </c>
      <c r="H1149">
        <v>40</v>
      </c>
      <c r="I1149" s="1" t="s">
        <v>13011</v>
      </c>
      <c r="J1149" s="1" t="s">
        <v>13012</v>
      </c>
      <c r="K1149" s="1" t="s">
        <v>13013</v>
      </c>
      <c r="L1149" s="1" t="s">
        <v>13014</v>
      </c>
      <c r="M1149" s="1" t="s">
        <v>13015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x14ac:dyDescent="0.25">
      <c r="A1150">
        <v>14</v>
      </c>
      <c r="B1150" s="1" t="s">
        <v>6358</v>
      </c>
      <c r="C1150">
        <v>1404</v>
      </c>
      <c r="D1150" s="1" t="s">
        <v>12813</v>
      </c>
      <c r="E1150">
        <v>140403</v>
      </c>
      <c r="F1150" s="1" t="s">
        <v>12835</v>
      </c>
      <c r="G1150">
        <v>140403041</v>
      </c>
      <c r="H1150">
        <v>41</v>
      </c>
      <c r="I1150" s="1" t="s">
        <v>13016</v>
      </c>
      <c r="J1150" s="1" t="s">
        <v>13017</v>
      </c>
      <c r="K1150" s="1" t="s">
        <v>13018</v>
      </c>
      <c r="L1150" s="1" t="s">
        <v>13019</v>
      </c>
      <c r="M1150" s="1" t="s">
        <v>13020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x14ac:dyDescent="0.25">
      <c r="A1151">
        <v>14</v>
      </c>
      <c r="B1151" s="1" t="s">
        <v>6358</v>
      </c>
      <c r="C1151">
        <v>1404</v>
      </c>
      <c r="D1151" s="1" t="s">
        <v>12813</v>
      </c>
      <c r="E1151">
        <v>140403</v>
      </c>
      <c r="F1151" s="1" t="s">
        <v>12835</v>
      </c>
      <c r="G1151">
        <v>140403042</v>
      </c>
      <c r="H1151">
        <v>42</v>
      </c>
      <c r="I1151" s="1" t="s">
        <v>13021</v>
      </c>
      <c r="J1151" s="1" t="s">
        <v>13022</v>
      </c>
      <c r="K1151" s="1" t="s">
        <v>13023</v>
      </c>
      <c r="L1151" s="1" t="s">
        <v>13024</v>
      </c>
      <c r="M1151" s="1" t="s">
        <v>13025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x14ac:dyDescent="0.25">
      <c r="A1152">
        <v>14</v>
      </c>
      <c r="B1152" s="1" t="s">
        <v>6358</v>
      </c>
      <c r="C1152">
        <v>1404</v>
      </c>
      <c r="D1152" s="1" t="s">
        <v>12813</v>
      </c>
      <c r="E1152">
        <v>140403</v>
      </c>
      <c r="F1152" s="1" t="s">
        <v>12835</v>
      </c>
      <c r="G1152">
        <v>140403043</v>
      </c>
      <c r="H1152">
        <v>43</v>
      </c>
      <c r="I1152" s="1" t="s">
        <v>13026</v>
      </c>
      <c r="J1152" s="1" t="s">
        <v>13027</v>
      </c>
      <c r="K1152" s="1" t="s">
        <v>13028</v>
      </c>
      <c r="L1152" s="1" t="s">
        <v>13029</v>
      </c>
      <c r="M1152" s="1" t="s">
        <v>13030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x14ac:dyDescent="0.25">
      <c r="A1153">
        <v>14</v>
      </c>
      <c r="B1153" s="1" t="s">
        <v>6358</v>
      </c>
      <c r="C1153">
        <v>1404</v>
      </c>
      <c r="D1153" s="1" t="s">
        <v>12813</v>
      </c>
      <c r="E1153">
        <v>140403</v>
      </c>
      <c r="F1153" s="1" t="s">
        <v>12835</v>
      </c>
      <c r="G1153">
        <v>140403044</v>
      </c>
      <c r="H1153">
        <v>44</v>
      </c>
      <c r="I1153" s="1" t="s">
        <v>13031</v>
      </c>
      <c r="J1153" s="1" t="s">
        <v>13032</v>
      </c>
      <c r="K1153" s="1" t="s">
        <v>13033</v>
      </c>
      <c r="L1153" s="1" t="s">
        <v>13034</v>
      </c>
      <c r="M1153" s="1" t="s">
        <v>13035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x14ac:dyDescent="0.25">
      <c r="A1154">
        <v>14</v>
      </c>
      <c r="B1154" s="1" t="s">
        <v>6358</v>
      </c>
      <c r="C1154">
        <v>1404</v>
      </c>
      <c r="D1154" s="1" t="s">
        <v>12813</v>
      </c>
      <c r="E1154">
        <v>140403</v>
      </c>
      <c r="F1154" s="1" t="s">
        <v>12835</v>
      </c>
      <c r="G1154">
        <v>140403045</v>
      </c>
      <c r="H1154">
        <v>45</v>
      </c>
      <c r="I1154" s="1" t="s">
        <v>13036</v>
      </c>
      <c r="J1154" s="1" t="s">
        <v>13037</v>
      </c>
      <c r="K1154" s="1" t="s">
        <v>13038</v>
      </c>
      <c r="L1154" s="1" t="s">
        <v>13039</v>
      </c>
      <c r="M1154" s="1" t="s">
        <v>13040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x14ac:dyDescent="0.25">
      <c r="A1155">
        <v>14</v>
      </c>
      <c r="B1155" s="1" t="s">
        <v>6358</v>
      </c>
      <c r="C1155">
        <v>1404</v>
      </c>
      <c r="D1155" s="1" t="s">
        <v>12813</v>
      </c>
      <c r="E1155">
        <v>140404</v>
      </c>
      <c r="F1155" s="1" t="s">
        <v>13041</v>
      </c>
      <c r="G1155">
        <v>140404005</v>
      </c>
      <c r="H1155">
        <v>5</v>
      </c>
      <c r="I1155" s="1" t="s">
        <v>13042</v>
      </c>
      <c r="J1155" s="1" t="s">
        <v>13043</v>
      </c>
      <c r="K1155" s="1" t="s">
        <v>13044</v>
      </c>
      <c r="L1155" s="1" t="s">
        <v>13045</v>
      </c>
      <c r="M1155" s="1" t="s">
        <v>13046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x14ac:dyDescent="0.25">
      <c r="A1156">
        <v>14</v>
      </c>
      <c r="B1156" s="1" t="s">
        <v>6358</v>
      </c>
      <c r="C1156">
        <v>1404</v>
      </c>
      <c r="D1156" s="1" t="s">
        <v>12813</v>
      </c>
      <c r="E1156">
        <v>140404</v>
      </c>
      <c r="F1156" s="1" t="s">
        <v>13041</v>
      </c>
      <c r="G1156">
        <v>140404006</v>
      </c>
      <c r="H1156">
        <v>6</v>
      </c>
      <c r="I1156" s="1" t="s">
        <v>13047</v>
      </c>
      <c r="J1156" s="1" t="s">
        <v>13048</v>
      </c>
      <c r="K1156" s="1" t="s">
        <v>13049</v>
      </c>
      <c r="L1156" s="1" t="s">
        <v>13050</v>
      </c>
      <c r="M1156" s="1" t="s">
        <v>13051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x14ac:dyDescent="0.25">
      <c r="A1157">
        <v>14</v>
      </c>
      <c r="B1157" s="1" t="s">
        <v>6358</v>
      </c>
      <c r="C1157">
        <v>1404</v>
      </c>
      <c r="D1157" s="1" t="s">
        <v>12813</v>
      </c>
      <c r="E1157">
        <v>140404</v>
      </c>
      <c r="F1157" s="1" t="s">
        <v>13041</v>
      </c>
      <c r="G1157">
        <v>140404007</v>
      </c>
      <c r="H1157">
        <v>7</v>
      </c>
      <c r="I1157" s="1" t="s">
        <v>13052</v>
      </c>
      <c r="J1157" s="1" t="s">
        <v>13053</v>
      </c>
      <c r="K1157" s="1" t="s">
        <v>13054</v>
      </c>
      <c r="L1157" s="1" t="s">
        <v>13055</v>
      </c>
      <c r="M1157" s="1" t="s">
        <v>13056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x14ac:dyDescent="0.25">
      <c r="A1158">
        <v>14</v>
      </c>
      <c r="B1158" s="1" t="s">
        <v>6358</v>
      </c>
      <c r="C1158">
        <v>1404</v>
      </c>
      <c r="D1158" s="1" t="s">
        <v>12813</v>
      </c>
      <c r="E1158">
        <v>140404</v>
      </c>
      <c r="F1158" s="1" t="s">
        <v>13041</v>
      </c>
      <c r="G1158">
        <v>140404008</v>
      </c>
      <c r="H1158">
        <v>8</v>
      </c>
      <c r="I1158" s="1" t="s">
        <v>13057</v>
      </c>
      <c r="J1158" s="1" t="s">
        <v>13058</v>
      </c>
      <c r="K1158" s="1" t="s">
        <v>13059</v>
      </c>
      <c r="L1158" s="1" t="s">
        <v>13060</v>
      </c>
      <c r="M1158" s="1" t="s">
        <v>13061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x14ac:dyDescent="0.25">
      <c r="A1159">
        <v>14</v>
      </c>
      <c r="B1159" s="1" t="s">
        <v>6358</v>
      </c>
      <c r="C1159">
        <v>1404</v>
      </c>
      <c r="D1159" s="1" t="s">
        <v>12813</v>
      </c>
      <c r="E1159">
        <v>140404</v>
      </c>
      <c r="F1159" s="1" t="s">
        <v>13041</v>
      </c>
      <c r="G1159">
        <v>140404009</v>
      </c>
      <c r="H1159">
        <v>9</v>
      </c>
      <c r="I1159" s="1" t="s">
        <v>13062</v>
      </c>
      <c r="J1159" s="1" t="s">
        <v>13063</v>
      </c>
      <c r="K1159" s="1" t="s">
        <v>13064</v>
      </c>
      <c r="L1159" s="1" t="s">
        <v>13065</v>
      </c>
      <c r="M1159" s="1" t="s">
        <v>13066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x14ac:dyDescent="0.25">
      <c r="A1160">
        <v>14</v>
      </c>
      <c r="B1160" s="1" t="s">
        <v>6358</v>
      </c>
      <c r="C1160">
        <v>1404</v>
      </c>
      <c r="D1160" s="1" t="s">
        <v>12813</v>
      </c>
      <c r="E1160">
        <v>140404</v>
      </c>
      <c r="F1160" s="1" t="s">
        <v>13041</v>
      </c>
      <c r="G1160">
        <v>140404010</v>
      </c>
      <c r="H1160">
        <v>10</v>
      </c>
      <c r="I1160" s="1" t="s">
        <v>13067</v>
      </c>
      <c r="J1160" s="1" t="s">
        <v>13068</v>
      </c>
      <c r="K1160" s="1" t="s">
        <v>13069</v>
      </c>
      <c r="L1160" s="1" t="s">
        <v>13070</v>
      </c>
      <c r="M1160" s="1" t="s">
        <v>13071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x14ac:dyDescent="0.25">
      <c r="A1161">
        <v>14</v>
      </c>
      <c r="B1161" s="1" t="s">
        <v>6358</v>
      </c>
      <c r="C1161">
        <v>1404</v>
      </c>
      <c r="D1161" s="1" t="s">
        <v>12813</v>
      </c>
      <c r="E1161">
        <v>140404</v>
      </c>
      <c r="F1161" s="1" t="s">
        <v>13041</v>
      </c>
      <c r="G1161">
        <v>140404011</v>
      </c>
      <c r="H1161">
        <v>11</v>
      </c>
      <c r="I1161" s="1" t="s">
        <v>13072</v>
      </c>
      <c r="J1161" s="1" t="s">
        <v>13073</v>
      </c>
      <c r="K1161" s="1" t="s">
        <v>13074</v>
      </c>
      <c r="L1161" s="1" t="s">
        <v>13075</v>
      </c>
      <c r="M1161" s="1" t="s">
        <v>13076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x14ac:dyDescent="0.25">
      <c r="A1162">
        <v>14</v>
      </c>
      <c r="B1162" s="1" t="s">
        <v>6358</v>
      </c>
      <c r="C1162">
        <v>1401</v>
      </c>
      <c r="D1162" s="1" t="s">
        <v>6359</v>
      </c>
      <c r="E1162">
        <v>140102</v>
      </c>
      <c r="F1162" s="1" t="s">
        <v>11836</v>
      </c>
      <c r="G1162">
        <v>140102004</v>
      </c>
      <c r="H1162">
        <v>4</v>
      </c>
      <c r="I1162" s="1" t="s">
        <v>13676</v>
      </c>
      <c r="J1162" s="1" t="s">
        <v>13677</v>
      </c>
      <c r="K1162" s="1" t="s">
        <v>13678</v>
      </c>
      <c r="L1162" s="1" t="s">
        <v>13679</v>
      </c>
      <c r="M1162" s="1" t="s">
        <v>13680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x14ac:dyDescent="0.25">
      <c r="A1163">
        <v>14</v>
      </c>
      <c r="B1163" s="1" t="s">
        <v>6358</v>
      </c>
      <c r="C1163">
        <v>1401</v>
      </c>
      <c r="D1163" s="1" t="s">
        <v>6359</v>
      </c>
      <c r="E1163">
        <v>140103</v>
      </c>
      <c r="F1163" s="1" t="s">
        <v>11992</v>
      </c>
      <c r="G1163">
        <v>140103004</v>
      </c>
      <c r="H1163">
        <v>4</v>
      </c>
      <c r="I1163" s="1" t="s">
        <v>13681</v>
      </c>
      <c r="J1163" s="1" t="s">
        <v>13682</v>
      </c>
      <c r="K1163" s="1" t="s">
        <v>13683</v>
      </c>
      <c r="L1163" s="1" t="s">
        <v>13684</v>
      </c>
      <c r="M1163" s="1" t="s">
        <v>13685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x14ac:dyDescent="0.25">
      <c r="A1164">
        <v>14</v>
      </c>
      <c r="B1164" s="1" t="s">
        <v>6358</v>
      </c>
      <c r="C1164">
        <v>1401</v>
      </c>
      <c r="D1164" s="1" t="s">
        <v>6359</v>
      </c>
      <c r="E1164">
        <v>140104</v>
      </c>
      <c r="F1164" s="1" t="s">
        <v>12176</v>
      </c>
      <c r="G1164">
        <v>140104004</v>
      </c>
      <c r="H1164">
        <v>4</v>
      </c>
      <c r="I1164" s="1" t="s">
        <v>13686</v>
      </c>
      <c r="J1164" s="1" t="s">
        <v>13687</v>
      </c>
      <c r="K1164" s="1" t="s">
        <v>13688</v>
      </c>
      <c r="L1164" s="1" t="s">
        <v>13689</v>
      </c>
      <c r="M1164" s="1" t="s">
        <v>13690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x14ac:dyDescent="0.25">
      <c r="A1165">
        <v>14</v>
      </c>
      <c r="B1165" s="1" t="s">
        <v>6358</v>
      </c>
      <c r="C1165">
        <v>1401</v>
      </c>
      <c r="D1165" s="1" t="s">
        <v>6359</v>
      </c>
      <c r="E1165">
        <v>140105</v>
      </c>
      <c r="F1165" s="1" t="s">
        <v>12252</v>
      </c>
      <c r="G1165">
        <v>140105004</v>
      </c>
      <c r="H1165">
        <v>4</v>
      </c>
      <c r="I1165" s="1" t="s">
        <v>13691</v>
      </c>
      <c r="J1165" s="1" t="s">
        <v>13692</v>
      </c>
      <c r="K1165" s="1" t="s">
        <v>13693</v>
      </c>
      <c r="L1165" s="1" t="s">
        <v>13694</v>
      </c>
      <c r="M1165" s="1" t="s">
        <v>13695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x14ac:dyDescent="0.25">
      <c r="A1166">
        <v>14</v>
      </c>
      <c r="B1166" s="1" t="s">
        <v>6358</v>
      </c>
      <c r="C1166">
        <v>1401</v>
      </c>
      <c r="D1166" s="1" t="s">
        <v>6359</v>
      </c>
      <c r="E1166">
        <v>140106</v>
      </c>
      <c r="F1166" s="1" t="s">
        <v>12393</v>
      </c>
      <c r="G1166">
        <v>140106004</v>
      </c>
      <c r="H1166">
        <v>4</v>
      </c>
      <c r="I1166" s="1" t="s">
        <v>13696</v>
      </c>
      <c r="J1166" s="1" t="s">
        <v>13697</v>
      </c>
      <c r="K1166" s="1" t="s">
        <v>13698</v>
      </c>
      <c r="L1166" s="1" t="s">
        <v>13699</v>
      </c>
      <c r="M1166" s="1" t="s">
        <v>13700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x14ac:dyDescent="0.25">
      <c r="A1167">
        <v>14</v>
      </c>
      <c r="B1167" s="1" t="s">
        <v>6358</v>
      </c>
      <c r="C1167">
        <v>1402</v>
      </c>
      <c r="D1167" s="1" t="s">
        <v>12574</v>
      </c>
      <c r="E1167">
        <v>140202</v>
      </c>
      <c r="F1167" s="1" t="s">
        <v>12575</v>
      </c>
      <c r="G1167">
        <v>140202004</v>
      </c>
      <c r="H1167">
        <v>4</v>
      </c>
      <c r="I1167" s="1" t="s">
        <v>13701</v>
      </c>
      <c r="J1167" s="1" t="s">
        <v>13702</v>
      </c>
      <c r="K1167" s="1" t="s">
        <v>13703</v>
      </c>
      <c r="L1167" s="1" t="s">
        <v>13704</v>
      </c>
      <c r="M1167" s="1" t="s">
        <v>13705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x14ac:dyDescent="0.25">
      <c r="A1168">
        <v>14</v>
      </c>
      <c r="B1168" s="1" t="s">
        <v>6358</v>
      </c>
      <c r="C1168">
        <v>1402</v>
      </c>
      <c r="D1168" s="1" t="s">
        <v>12574</v>
      </c>
      <c r="E1168">
        <v>140203</v>
      </c>
      <c r="F1168" s="1" t="s">
        <v>10352</v>
      </c>
      <c r="G1168">
        <v>140203004</v>
      </c>
      <c r="H1168">
        <v>4</v>
      </c>
      <c r="I1168" s="1" t="s">
        <v>13706</v>
      </c>
      <c r="J1168" s="1" t="s">
        <v>13707</v>
      </c>
      <c r="K1168" s="1" t="s">
        <v>13708</v>
      </c>
      <c r="L1168" s="1" t="s">
        <v>13709</v>
      </c>
      <c r="M1168" s="1" t="s">
        <v>13710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x14ac:dyDescent="0.25">
      <c r="A1169">
        <v>14</v>
      </c>
      <c r="B1169" s="1" t="s">
        <v>6358</v>
      </c>
      <c r="C1169">
        <v>1402</v>
      </c>
      <c r="D1169" s="1" t="s">
        <v>12574</v>
      </c>
      <c r="E1169">
        <v>140204</v>
      </c>
      <c r="F1169" s="1" t="s">
        <v>12591</v>
      </c>
      <c r="G1169">
        <v>140204004</v>
      </c>
      <c r="H1169">
        <v>4</v>
      </c>
      <c r="I1169" s="1" t="s">
        <v>13711</v>
      </c>
      <c r="J1169" s="1" t="s">
        <v>13712</v>
      </c>
      <c r="K1169" s="1" t="s">
        <v>13713</v>
      </c>
      <c r="L1169" s="1" t="s">
        <v>13714</v>
      </c>
      <c r="M1169" s="1" t="s">
        <v>13715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x14ac:dyDescent="0.25">
      <c r="A1170">
        <v>14</v>
      </c>
      <c r="B1170" s="1" t="s">
        <v>6358</v>
      </c>
      <c r="C1170">
        <v>1403</v>
      </c>
      <c r="D1170" s="1" t="s">
        <v>12631</v>
      </c>
      <c r="E1170">
        <v>140301</v>
      </c>
      <c r="F1170" s="1" t="s">
        <v>12632</v>
      </c>
      <c r="G1170">
        <v>140301004</v>
      </c>
      <c r="H1170">
        <v>4</v>
      </c>
      <c r="I1170" s="1" t="s">
        <v>13716</v>
      </c>
      <c r="J1170" s="1" t="s">
        <v>13717</v>
      </c>
      <c r="K1170" s="1" t="s">
        <v>13718</v>
      </c>
      <c r="L1170" s="1" t="s">
        <v>13719</v>
      </c>
      <c r="M1170" s="1" t="s">
        <v>13720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x14ac:dyDescent="0.25">
      <c r="A1171">
        <v>14</v>
      </c>
      <c r="B1171" s="1" t="s">
        <v>6358</v>
      </c>
      <c r="C1171">
        <v>1403</v>
      </c>
      <c r="D1171" s="1" t="s">
        <v>12631</v>
      </c>
      <c r="E1171">
        <v>140302</v>
      </c>
      <c r="F1171" s="1" t="s">
        <v>12643</v>
      </c>
      <c r="G1171">
        <v>140302004</v>
      </c>
      <c r="H1171">
        <v>4</v>
      </c>
      <c r="I1171" s="1" t="s">
        <v>13721</v>
      </c>
      <c r="J1171" s="1" t="s">
        <v>13722</v>
      </c>
      <c r="K1171" s="1" t="s">
        <v>13723</v>
      </c>
      <c r="L1171" s="1" t="s">
        <v>13724</v>
      </c>
      <c r="M1171" s="1" t="s">
        <v>13725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x14ac:dyDescent="0.25">
      <c r="A1172">
        <v>14</v>
      </c>
      <c r="B1172" s="1" t="s">
        <v>6358</v>
      </c>
      <c r="C1172">
        <v>1403</v>
      </c>
      <c r="D1172" s="1" t="s">
        <v>12631</v>
      </c>
      <c r="E1172">
        <v>140303</v>
      </c>
      <c r="F1172" s="1" t="s">
        <v>12654</v>
      </c>
      <c r="G1172">
        <v>140303004</v>
      </c>
      <c r="H1172">
        <v>4</v>
      </c>
      <c r="I1172" s="1" t="s">
        <v>13726</v>
      </c>
      <c r="J1172" s="1" t="s">
        <v>13727</v>
      </c>
      <c r="K1172" s="1" t="s">
        <v>13728</v>
      </c>
      <c r="L1172" s="1" t="s">
        <v>13729</v>
      </c>
      <c r="M1172" s="1" t="s">
        <v>13730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x14ac:dyDescent="0.25">
      <c r="A1173">
        <v>14</v>
      </c>
      <c r="B1173" s="1" t="s">
        <v>6358</v>
      </c>
      <c r="C1173">
        <v>1403</v>
      </c>
      <c r="D1173" s="1" t="s">
        <v>12631</v>
      </c>
      <c r="E1173">
        <v>140304</v>
      </c>
      <c r="F1173" s="1" t="s">
        <v>12690</v>
      </c>
      <c r="G1173">
        <v>140304004</v>
      </c>
      <c r="H1173">
        <v>4</v>
      </c>
      <c r="I1173" s="1" t="s">
        <v>13731</v>
      </c>
      <c r="J1173" s="1" t="s">
        <v>13732</v>
      </c>
      <c r="K1173" s="1" t="s">
        <v>13733</v>
      </c>
      <c r="L1173" s="1" t="s">
        <v>13734</v>
      </c>
      <c r="M1173" s="1" t="s">
        <v>13735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x14ac:dyDescent="0.25">
      <c r="A1174">
        <v>14</v>
      </c>
      <c r="B1174" s="1" t="s">
        <v>6358</v>
      </c>
      <c r="C1174">
        <v>1403</v>
      </c>
      <c r="D1174" s="1" t="s">
        <v>12631</v>
      </c>
      <c r="E1174">
        <v>140305</v>
      </c>
      <c r="F1174" s="1" t="s">
        <v>12751</v>
      </c>
      <c r="G1174">
        <v>140305004</v>
      </c>
      <c r="H1174">
        <v>4</v>
      </c>
      <c r="I1174" s="1" t="s">
        <v>13736</v>
      </c>
      <c r="J1174" s="1" t="s">
        <v>13737</v>
      </c>
      <c r="K1174" s="1" t="s">
        <v>13738</v>
      </c>
      <c r="L1174" s="1" t="s">
        <v>13739</v>
      </c>
      <c r="M1174" s="1" t="s">
        <v>13740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x14ac:dyDescent="0.25">
      <c r="A1175">
        <v>14</v>
      </c>
      <c r="B1175" s="1" t="s">
        <v>6358</v>
      </c>
      <c r="C1175">
        <v>1403</v>
      </c>
      <c r="D1175" s="1" t="s">
        <v>12631</v>
      </c>
      <c r="E1175">
        <v>140306</v>
      </c>
      <c r="F1175" s="1" t="s">
        <v>12787</v>
      </c>
      <c r="G1175">
        <v>140306004</v>
      </c>
      <c r="H1175">
        <v>4</v>
      </c>
      <c r="I1175" s="1" t="s">
        <v>13741</v>
      </c>
      <c r="J1175" s="1" t="s">
        <v>13742</v>
      </c>
      <c r="K1175" s="1" t="s">
        <v>13743</v>
      </c>
      <c r="L1175" s="1" t="s">
        <v>13744</v>
      </c>
      <c r="M1175" s="1" t="s">
        <v>13745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x14ac:dyDescent="0.25">
      <c r="A1176">
        <v>14</v>
      </c>
      <c r="B1176" s="1" t="s">
        <v>6358</v>
      </c>
      <c r="C1176">
        <v>1403</v>
      </c>
      <c r="D1176" s="1" t="s">
        <v>12631</v>
      </c>
      <c r="E1176">
        <v>140307</v>
      </c>
      <c r="F1176" s="1" t="s">
        <v>13746</v>
      </c>
      <c r="G1176">
        <v>140307004</v>
      </c>
      <c r="H1176">
        <v>4</v>
      </c>
      <c r="I1176" s="1" t="s">
        <v>13747</v>
      </c>
      <c r="J1176" s="1" t="s">
        <v>13748</v>
      </c>
      <c r="K1176" s="1" t="s">
        <v>13749</v>
      </c>
      <c r="L1176" s="1" t="s">
        <v>13750</v>
      </c>
      <c r="M1176" s="1" t="s">
        <v>13751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x14ac:dyDescent="0.25">
      <c r="A1177">
        <v>14</v>
      </c>
      <c r="B1177" s="1" t="s">
        <v>6358</v>
      </c>
      <c r="C1177">
        <v>1404</v>
      </c>
      <c r="D1177" s="1" t="s">
        <v>12813</v>
      </c>
      <c r="E1177">
        <v>140401</v>
      </c>
      <c r="F1177" s="1" t="s">
        <v>11725</v>
      </c>
      <c r="G1177">
        <v>140401004</v>
      </c>
      <c r="H1177">
        <v>4</v>
      </c>
      <c r="I1177" s="1" t="s">
        <v>13752</v>
      </c>
      <c r="J1177" s="1" t="s">
        <v>13753</v>
      </c>
      <c r="K1177" s="1" t="s">
        <v>13754</v>
      </c>
      <c r="L1177" s="1" t="s">
        <v>13755</v>
      </c>
      <c r="M1177" s="1" t="s">
        <v>13756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x14ac:dyDescent="0.25">
      <c r="A1178">
        <v>14</v>
      </c>
      <c r="B1178" s="1" t="s">
        <v>6358</v>
      </c>
      <c r="C1178">
        <v>1404</v>
      </c>
      <c r="D1178" s="1" t="s">
        <v>12813</v>
      </c>
      <c r="E1178">
        <v>140402</v>
      </c>
      <c r="F1178" s="1" t="s">
        <v>12824</v>
      </c>
      <c r="G1178">
        <v>140402004</v>
      </c>
      <c r="H1178">
        <v>4</v>
      </c>
      <c r="I1178" s="1" t="s">
        <v>13757</v>
      </c>
      <c r="J1178" s="1" t="s">
        <v>13758</v>
      </c>
      <c r="K1178" s="1" t="s">
        <v>13759</v>
      </c>
      <c r="L1178" s="1" t="s">
        <v>13760</v>
      </c>
      <c r="M1178" s="1" t="s">
        <v>13761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x14ac:dyDescent="0.25">
      <c r="A1179">
        <v>14</v>
      </c>
      <c r="B1179" s="1" t="s">
        <v>6358</v>
      </c>
      <c r="C1179">
        <v>1404</v>
      </c>
      <c r="D1179" s="1" t="s">
        <v>12813</v>
      </c>
      <c r="E1179">
        <v>140403</v>
      </c>
      <c r="F1179" s="1" t="s">
        <v>12835</v>
      </c>
      <c r="G1179">
        <v>140403004</v>
      </c>
      <c r="H1179">
        <v>4</v>
      </c>
      <c r="I1179" s="1" t="s">
        <v>13762</v>
      </c>
      <c r="J1179" s="1" t="s">
        <v>13763</v>
      </c>
      <c r="K1179" s="1" t="s">
        <v>13764</v>
      </c>
      <c r="L1179" s="1" t="s">
        <v>13765</v>
      </c>
      <c r="M1179" s="1" t="s">
        <v>13766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x14ac:dyDescent="0.25">
      <c r="A1180">
        <v>14</v>
      </c>
      <c r="B1180" s="1" t="s">
        <v>6358</v>
      </c>
      <c r="C1180">
        <v>1404</v>
      </c>
      <c r="D1180" s="1" t="s">
        <v>12813</v>
      </c>
      <c r="E1180">
        <v>140404</v>
      </c>
      <c r="F1180" s="1" t="s">
        <v>13041</v>
      </c>
      <c r="G1180">
        <v>140404004</v>
      </c>
      <c r="H1180">
        <v>4</v>
      </c>
      <c r="I1180" s="1" t="s">
        <v>13767</v>
      </c>
      <c r="J1180" s="1" t="s">
        <v>13768</v>
      </c>
      <c r="K1180" s="1" t="s">
        <v>13769</v>
      </c>
      <c r="L1180" s="1" t="s">
        <v>13770</v>
      </c>
      <c r="M1180" s="1" t="s">
        <v>13771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x14ac:dyDescent="0.25">
      <c r="A1181">
        <v>14</v>
      </c>
      <c r="B1181" s="1" t="s">
        <v>6358</v>
      </c>
      <c r="C1181">
        <v>1401</v>
      </c>
      <c r="D1181" s="1" t="s">
        <v>6359</v>
      </c>
      <c r="E1181">
        <v>140102</v>
      </c>
      <c r="F1181" s="1" t="s">
        <v>11836</v>
      </c>
      <c r="G1181">
        <v>140102003</v>
      </c>
      <c r="H1181">
        <v>3</v>
      </c>
      <c r="I1181" s="1" t="s">
        <v>14380</v>
      </c>
      <c r="J1181" s="1" t="s">
        <v>14381</v>
      </c>
      <c r="K1181" s="1" t="s">
        <v>14382</v>
      </c>
      <c r="L1181" s="1" t="s">
        <v>14383</v>
      </c>
      <c r="M1181" s="1" t="s">
        <v>14384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x14ac:dyDescent="0.25">
      <c r="A1182">
        <v>14</v>
      </c>
      <c r="B1182" s="1" t="s">
        <v>6358</v>
      </c>
      <c r="C1182">
        <v>1401</v>
      </c>
      <c r="D1182" s="1" t="s">
        <v>6359</v>
      </c>
      <c r="E1182">
        <v>140103</v>
      </c>
      <c r="F1182" s="1" t="s">
        <v>11992</v>
      </c>
      <c r="G1182">
        <v>140103003</v>
      </c>
      <c r="H1182">
        <v>3</v>
      </c>
      <c r="I1182" s="1" t="s">
        <v>14385</v>
      </c>
      <c r="J1182" s="1" t="s">
        <v>14386</v>
      </c>
      <c r="K1182" s="1" t="s">
        <v>14387</v>
      </c>
      <c r="L1182" s="1" t="s">
        <v>14388</v>
      </c>
      <c r="M1182" s="1" t="s">
        <v>14389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x14ac:dyDescent="0.25">
      <c r="A1183">
        <v>14</v>
      </c>
      <c r="B1183" s="1" t="s">
        <v>6358</v>
      </c>
      <c r="C1183">
        <v>1401</v>
      </c>
      <c r="D1183" s="1" t="s">
        <v>6359</v>
      </c>
      <c r="E1183">
        <v>140104</v>
      </c>
      <c r="F1183" s="1" t="s">
        <v>12176</v>
      </c>
      <c r="G1183">
        <v>140104003</v>
      </c>
      <c r="H1183">
        <v>3</v>
      </c>
      <c r="I1183" s="1" t="s">
        <v>14390</v>
      </c>
      <c r="J1183" s="1" t="s">
        <v>14391</v>
      </c>
      <c r="K1183" s="1" t="s">
        <v>14392</v>
      </c>
      <c r="L1183" s="1" t="s">
        <v>14393</v>
      </c>
      <c r="M1183" s="1" t="s">
        <v>14394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x14ac:dyDescent="0.25">
      <c r="A1184">
        <v>14</v>
      </c>
      <c r="B1184" s="1" t="s">
        <v>6358</v>
      </c>
      <c r="C1184">
        <v>1401</v>
      </c>
      <c r="D1184" s="1" t="s">
        <v>6359</v>
      </c>
      <c r="E1184">
        <v>140105</v>
      </c>
      <c r="F1184" s="1" t="s">
        <v>12252</v>
      </c>
      <c r="G1184">
        <v>140105003</v>
      </c>
      <c r="H1184">
        <v>3</v>
      </c>
      <c r="I1184" s="1" t="s">
        <v>14395</v>
      </c>
      <c r="J1184" s="1" t="s">
        <v>14396</v>
      </c>
      <c r="K1184" s="1" t="s">
        <v>14397</v>
      </c>
      <c r="L1184" s="1" t="s">
        <v>14398</v>
      </c>
      <c r="M1184" s="1" t="s">
        <v>14399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x14ac:dyDescent="0.25">
      <c r="A1185">
        <v>14</v>
      </c>
      <c r="B1185" s="1" t="s">
        <v>6358</v>
      </c>
      <c r="C1185">
        <v>1401</v>
      </c>
      <c r="D1185" s="1" t="s">
        <v>6359</v>
      </c>
      <c r="E1185">
        <v>140106</v>
      </c>
      <c r="F1185" s="1" t="s">
        <v>12393</v>
      </c>
      <c r="G1185">
        <v>140106003</v>
      </c>
      <c r="H1185">
        <v>3</v>
      </c>
      <c r="I1185" s="1" t="s">
        <v>14400</v>
      </c>
      <c r="J1185" s="1" t="s">
        <v>14401</v>
      </c>
      <c r="K1185" s="1" t="s">
        <v>14402</v>
      </c>
      <c r="L1185" s="1" t="s">
        <v>14403</v>
      </c>
      <c r="M1185" s="1" t="s">
        <v>14404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x14ac:dyDescent="0.25">
      <c r="A1186">
        <v>14</v>
      </c>
      <c r="B1186" s="1" t="s">
        <v>6358</v>
      </c>
      <c r="C1186">
        <v>1402</v>
      </c>
      <c r="D1186" s="1" t="s">
        <v>12574</v>
      </c>
      <c r="E1186">
        <v>140202</v>
      </c>
      <c r="F1186" s="1" t="s">
        <v>12575</v>
      </c>
      <c r="G1186">
        <v>140202003</v>
      </c>
      <c r="H1186">
        <v>3</v>
      </c>
      <c r="I1186" s="1" t="s">
        <v>14405</v>
      </c>
      <c r="J1186" s="1" t="s">
        <v>14406</v>
      </c>
      <c r="K1186" s="1" t="s">
        <v>14407</v>
      </c>
      <c r="L1186" s="1" t="s">
        <v>14408</v>
      </c>
      <c r="M1186" s="1" t="s">
        <v>14409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x14ac:dyDescent="0.25">
      <c r="A1187">
        <v>14</v>
      </c>
      <c r="B1187" s="1" t="s">
        <v>6358</v>
      </c>
      <c r="C1187">
        <v>1402</v>
      </c>
      <c r="D1187" s="1" t="s">
        <v>12574</v>
      </c>
      <c r="E1187">
        <v>140203</v>
      </c>
      <c r="F1187" s="1" t="s">
        <v>10352</v>
      </c>
      <c r="G1187">
        <v>140203003</v>
      </c>
      <c r="H1187">
        <v>3</v>
      </c>
      <c r="I1187" s="1" t="s">
        <v>14410</v>
      </c>
      <c r="J1187" s="1" t="s">
        <v>14411</v>
      </c>
      <c r="K1187" s="1" t="s">
        <v>14412</v>
      </c>
      <c r="L1187" s="1" t="s">
        <v>14413</v>
      </c>
      <c r="M1187" s="1" t="s">
        <v>14414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x14ac:dyDescent="0.25">
      <c r="A1188">
        <v>14</v>
      </c>
      <c r="B1188" s="1" t="s">
        <v>6358</v>
      </c>
      <c r="C1188">
        <v>1402</v>
      </c>
      <c r="D1188" s="1" t="s">
        <v>12574</v>
      </c>
      <c r="E1188">
        <v>140204</v>
      </c>
      <c r="F1188" s="1" t="s">
        <v>12591</v>
      </c>
      <c r="G1188">
        <v>140204003</v>
      </c>
      <c r="H1188">
        <v>3</v>
      </c>
      <c r="I1188" s="1" t="s">
        <v>14415</v>
      </c>
      <c r="J1188" s="1" t="s">
        <v>14416</v>
      </c>
      <c r="K1188" s="1" t="s">
        <v>14417</v>
      </c>
      <c r="L1188" s="1" t="s">
        <v>14418</v>
      </c>
      <c r="M1188" s="1" t="s">
        <v>14419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x14ac:dyDescent="0.25">
      <c r="A1189">
        <v>14</v>
      </c>
      <c r="B1189" s="1" t="s">
        <v>6358</v>
      </c>
      <c r="C1189">
        <v>1403</v>
      </c>
      <c r="D1189" s="1" t="s">
        <v>12631</v>
      </c>
      <c r="E1189">
        <v>140301</v>
      </c>
      <c r="F1189" s="1" t="s">
        <v>12632</v>
      </c>
      <c r="G1189">
        <v>140301003</v>
      </c>
      <c r="H1189">
        <v>3</v>
      </c>
      <c r="I1189" s="1" t="s">
        <v>14420</v>
      </c>
      <c r="J1189" s="1" t="s">
        <v>14421</v>
      </c>
      <c r="K1189" s="1" t="s">
        <v>14422</v>
      </c>
      <c r="L1189" s="1" t="s">
        <v>14423</v>
      </c>
      <c r="M1189" s="1" t="s">
        <v>14424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x14ac:dyDescent="0.25">
      <c r="A1190">
        <v>14</v>
      </c>
      <c r="B1190" s="1" t="s">
        <v>6358</v>
      </c>
      <c r="C1190">
        <v>1403</v>
      </c>
      <c r="D1190" s="1" t="s">
        <v>12631</v>
      </c>
      <c r="E1190">
        <v>140302</v>
      </c>
      <c r="F1190" s="1" t="s">
        <v>12643</v>
      </c>
      <c r="G1190">
        <v>140302003</v>
      </c>
      <c r="H1190">
        <v>3</v>
      </c>
      <c r="I1190" s="1" t="s">
        <v>14425</v>
      </c>
      <c r="J1190" s="1" t="s">
        <v>14426</v>
      </c>
      <c r="K1190" s="1" t="s">
        <v>14427</v>
      </c>
      <c r="L1190" s="1" t="s">
        <v>14428</v>
      </c>
      <c r="M1190" s="1" t="s">
        <v>14429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x14ac:dyDescent="0.25">
      <c r="A1191">
        <v>14</v>
      </c>
      <c r="B1191" s="1" t="s">
        <v>6358</v>
      </c>
      <c r="C1191">
        <v>1403</v>
      </c>
      <c r="D1191" s="1" t="s">
        <v>12631</v>
      </c>
      <c r="E1191">
        <v>140303</v>
      </c>
      <c r="F1191" s="1" t="s">
        <v>12654</v>
      </c>
      <c r="G1191">
        <v>140303003</v>
      </c>
      <c r="H1191">
        <v>3</v>
      </c>
      <c r="I1191" s="1" t="s">
        <v>14349</v>
      </c>
      <c r="J1191" s="1" t="s">
        <v>14430</v>
      </c>
      <c r="K1191" s="1" t="s">
        <v>14431</v>
      </c>
      <c r="L1191" s="1" t="s">
        <v>14432</v>
      </c>
      <c r="M1191" s="1" t="s">
        <v>14433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x14ac:dyDescent="0.25">
      <c r="A1192">
        <v>14</v>
      </c>
      <c r="B1192" s="1" t="s">
        <v>6358</v>
      </c>
      <c r="C1192">
        <v>1403</v>
      </c>
      <c r="D1192" s="1" t="s">
        <v>12631</v>
      </c>
      <c r="E1192">
        <v>140304</v>
      </c>
      <c r="F1192" s="1" t="s">
        <v>12690</v>
      </c>
      <c r="G1192">
        <v>140304003</v>
      </c>
      <c r="H1192">
        <v>3</v>
      </c>
      <c r="I1192" s="1" t="s">
        <v>14434</v>
      </c>
      <c r="J1192" s="1" t="s">
        <v>14435</v>
      </c>
      <c r="K1192" s="1" t="s">
        <v>14436</v>
      </c>
      <c r="L1192" s="1" t="s">
        <v>14437</v>
      </c>
      <c r="M1192" s="1" t="s">
        <v>14438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x14ac:dyDescent="0.25">
      <c r="A1193">
        <v>14</v>
      </c>
      <c r="B1193" s="1" t="s">
        <v>6358</v>
      </c>
      <c r="C1193">
        <v>1403</v>
      </c>
      <c r="D1193" s="1" t="s">
        <v>12631</v>
      </c>
      <c r="E1193">
        <v>140305</v>
      </c>
      <c r="F1193" s="1" t="s">
        <v>12751</v>
      </c>
      <c r="G1193">
        <v>140305003</v>
      </c>
      <c r="H1193">
        <v>3</v>
      </c>
      <c r="I1193" s="1" t="s">
        <v>14439</v>
      </c>
      <c r="J1193" s="1" t="s">
        <v>14440</v>
      </c>
      <c r="K1193" s="1" t="s">
        <v>14441</v>
      </c>
      <c r="L1193" s="1" t="s">
        <v>14442</v>
      </c>
      <c r="M1193" s="1" t="s">
        <v>14443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x14ac:dyDescent="0.25">
      <c r="A1194">
        <v>14</v>
      </c>
      <c r="B1194" s="1" t="s">
        <v>6358</v>
      </c>
      <c r="C1194">
        <v>1403</v>
      </c>
      <c r="D1194" s="1" t="s">
        <v>12631</v>
      </c>
      <c r="E1194">
        <v>140306</v>
      </c>
      <c r="F1194" s="1" t="s">
        <v>12787</v>
      </c>
      <c r="G1194">
        <v>140306003</v>
      </c>
      <c r="H1194">
        <v>3</v>
      </c>
      <c r="I1194" s="1" t="s">
        <v>14444</v>
      </c>
      <c r="J1194" s="1" t="s">
        <v>14445</v>
      </c>
      <c r="K1194" s="1" t="s">
        <v>14446</v>
      </c>
      <c r="L1194" s="1" t="s">
        <v>14447</v>
      </c>
      <c r="M1194" s="1" t="s">
        <v>14448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x14ac:dyDescent="0.25">
      <c r="A1195">
        <v>14</v>
      </c>
      <c r="B1195" s="1" t="s">
        <v>6358</v>
      </c>
      <c r="C1195">
        <v>1403</v>
      </c>
      <c r="D1195" s="1" t="s">
        <v>12631</v>
      </c>
      <c r="E1195">
        <v>140307</v>
      </c>
      <c r="F1195" s="1" t="s">
        <v>13746</v>
      </c>
      <c r="G1195">
        <v>140307003</v>
      </c>
      <c r="H1195">
        <v>3</v>
      </c>
      <c r="I1195" s="1" t="s">
        <v>14449</v>
      </c>
      <c r="J1195" s="1" t="s">
        <v>14450</v>
      </c>
      <c r="K1195" s="1" t="s">
        <v>14451</v>
      </c>
      <c r="L1195" s="1" t="s">
        <v>14452</v>
      </c>
      <c r="M1195" s="1" t="s">
        <v>14453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x14ac:dyDescent="0.25">
      <c r="A1196">
        <v>14</v>
      </c>
      <c r="B1196" s="1" t="s">
        <v>6358</v>
      </c>
      <c r="C1196">
        <v>1404</v>
      </c>
      <c r="D1196" s="1" t="s">
        <v>12813</v>
      </c>
      <c r="E1196">
        <v>140401</v>
      </c>
      <c r="F1196" s="1" t="s">
        <v>11725</v>
      </c>
      <c r="G1196">
        <v>140401003</v>
      </c>
      <c r="H1196">
        <v>3</v>
      </c>
      <c r="I1196" s="1" t="s">
        <v>14454</v>
      </c>
      <c r="J1196" s="1" t="s">
        <v>14455</v>
      </c>
      <c r="K1196" s="1" t="s">
        <v>14456</v>
      </c>
      <c r="L1196" s="1" t="s">
        <v>14457</v>
      </c>
      <c r="M1196" s="1" t="s">
        <v>14458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x14ac:dyDescent="0.25">
      <c r="A1197">
        <v>14</v>
      </c>
      <c r="B1197" s="1" t="s">
        <v>6358</v>
      </c>
      <c r="C1197">
        <v>1404</v>
      </c>
      <c r="D1197" s="1" t="s">
        <v>12813</v>
      </c>
      <c r="E1197">
        <v>140402</v>
      </c>
      <c r="F1197" s="1" t="s">
        <v>12824</v>
      </c>
      <c r="G1197">
        <v>140402003</v>
      </c>
      <c r="H1197">
        <v>3</v>
      </c>
      <c r="I1197" s="1" t="s">
        <v>14459</v>
      </c>
      <c r="J1197" s="1" t="s">
        <v>14460</v>
      </c>
      <c r="K1197" s="1" t="s">
        <v>14461</v>
      </c>
      <c r="L1197" s="1" t="s">
        <v>14462</v>
      </c>
      <c r="M1197" s="1" t="s">
        <v>14463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x14ac:dyDescent="0.25">
      <c r="A1198">
        <v>14</v>
      </c>
      <c r="B1198" s="1" t="s">
        <v>6358</v>
      </c>
      <c r="C1198">
        <v>1404</v>
      </c>
      <c r="D1198" s="1" t="s">
        <v>12813</v>
      </c>
      <c r="E1198">
        <v>140403</v>
      </c>
      <c r="F1198" s="1" t="s">
        <v>12835</v>
      </c>
      <c r="G1198">
        <v>140403003</v>
      </c>
      <c r="H1198">
        <v>3</v>
      </c>
      <c r="I1198" s="1" t="s">
        <v>14464</v>
      </c>
      <c r="J1198" s="1" t="s">
        <v>14465</v>
      </c>
      <c r="K1198" s="1" t="s">
        <v>14466</v>
      </c>
      <c r="L1198" s="1" t="s">
        <v>14467</v>
      </c>
      <c r="M1198" s="1" t="s">
        <v>14468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x14ac:dyDescent="0.25">
      <c r="A1199">
        <v>14</v>
      </c>
      <c r="B1199" s="1" t="s">
        <v>6358</v>
      </c>
      <c r="C1199">
        <v>1404</v>
      </c>
      <c r="D1199" s="1" t="s">
        <v>12813</v>
      </c>
      <c r="E1199">
        <v>140404</v>
      </c>
      <c r="F1199" s="1" t="s">
        <v>13041</v>
      </c>
      <c r="G1199">
        <v>140404003</v>
      </c>
      <c r="H1199">
        <v>3</v>
      </c>
      <c r="I1199" s="1" t="s">
        <v>14469</v>
      </c>
      <c r="J1199" s="1" t="s">
        <v>14470</v>
      </c>
      <c r="K1199" s="1" t="s">
        <v>14471</v>
      </c>
      <c r="L1199" s="1" t="s">
        <v>14472</v>
      </c>
      <c r="M1199" s="1" t="s">
        <v>14473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x14ac:dyDescent="0.25">
      <c r="A1200">
        <v>14</v>
      </c>
      <c r="B1200" s="1" t="s">
        <v>6358</v>
      </c>
      <c r="C1200">
        <v>1401</v>
      </c>
      <c r="D1200" s="1" t="s">
        <v>6359</v>
      </c>
      <c r="E1200">
        <v>140102</v>
      </c>
      <c r="F1200" s="1" t="s">
        <v>11836</v>
      </c>
      <c r="G1200">
        <v>140102002</v>
      </c>
      <c r="H1200">
        <v>2</v>
      </c>
      <c r="I1200" s="1" t="s">
        <v>15087</v>
      </c>
      <c r="J1200" s="1" t="s">
        <v>15088</v>
      </c>
      <c r="K1200" s="1" t="s">
        <v>15089</v>
      </c>
      <c r="L1200" s="1" t="s">
        <v>15090</v>
      </c>
      <c r="M1200" s="1" t="s">
        <v>15091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x14ac:dyDescent="0.25">
      <c r="A1201">
        <v>14</v>
      </c>
      <c r="B1201" s="1" t="s">
        <v>6358</v>
      </c>
      <c r="C1201">
        <v>1401</v>
      </c>
      <c r="D1201" s="1" t="s">
        <v>6359</v>
      </c>
      <c r="E1201">
        <v>140103</v>
      </c>
      <c r="F1201" s="1" t="s">
        <v>11992</v>
      </c>
      <c r="G1201">
        <v>140103002</v>
      </c>
      <c r="H1201">
        <v>2</v>
      </c>
      <c r="I1201" s="1" t="s">
        <v>15092</v>
      </c>
      <c r="J1201" s="1" t="s">
        <v>15093</v>
      </c>
      <c r="K1201" s="1" t="s">
        <v>15094</v>
      </c>
      <c r="L1201" s="1" t="s">
        <v>15095</v>
      </c>
      <c r="M1201" s="1" t="s">
        <v>15096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x14ac:dyDescent="0.25">
      <c r="A1202">
        <v>14</v>
      </c>
      <c r="B1202" s="1" t="s">
        <v>6358</v>
      </c>
      <c r="C1202">
        <v>1401</v>
      </c>
      <c r="D1202" s="1" t="s">
        <v>6359</v>
      </c>
      <c r="E1202">
        <v>140104</v>
      </c>
      <c r="F1202" s="1" t="s">
        <v>12176</v>
      </c>
      <c r="G1202">
        <v>140104002</v>
      </c>
      <c r="H1202">
        <v>2</v>
      </c>
      <c r="I1202" s="1" t="s">
        <v>15097</v>
      </c>
      <c r="J1202" s="1" t="s">
        <v>15098</v>
      </c>
      <c r="K1202" s="1" t="s">
        <v>15099</v>
      </c>
      <c r="L1202" s="1" t="s">
        <v>15100</v>
      </c>
      <c r="M1202" s="1" t="s">
        <v>15101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x14ac:dyDescent="0.25">
      <c r="A1203">
        <v>14</v>
      </c>
      <c r="B1203" s="1" t="s">
        <v>6358</v>
      </c>
      <c r="C1203">
        <v>1401</v>
      </c>
      <c r="D1203" s="1" t="s">
        <v>6359</v>
      </c>
      <c r="E1203">
        <v>140105</v>
      </c>
      <c r="F1203" s="1" t="s">
        <v>12252</v>
      </c>
      <c r="G1203">
        <v>140105002</v>
      </c>
      <c r="H1203">
        <v>2</v>
      </c>
      <c r="I1203" s="1" t="s">
        <v>15102</v>
      </c>
      <c r="J1203" s="1" t="s">
        <v>15103</v>
      </c>
      <c r="K1203" s="1" t="s">
        <v>15104</v>
      </c>
      <c r="L1203" s="1" t="s">
        <v>15105</v>
      </c>
      <c r="M1203" s="1" t="s">
        <v>15106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x14ac:dyDescent="0.25">
      <c r="A1204">
        <v>14</v>
      </c>
      <c r="B1204" s="1" t="s">
        <v>6358</v>
      </c>
      <c r="C1204">
        <v>1401</v>
      </c>
      <c r="D1204" s="1" t="s">
        <v>6359</v>
      </c>
      <c r="E1204">
        <v>140106</v>
      </c>
      <c r="F1204" s="1" t="s">
        <v>12393</v>
      </c>
      <c r="G1204">
        <v>140106002</v>
      </c>
      <c r="H1204">
        <v>2</v>
      </c>
      <c r="I1204" s="1" t="s">
        <v>15107</v>
      </c>
      <c r="J1204" s="1" t="s">
        <v>15108</v>
      </c>
      <c r="K1204" s="1" t="s">
        <v>15109</v>
      </c>
      <c r="L1204" s="1" t="s">
        <v>15110</v>
      </c>
      <c r="M1204" s="1" t="s">
        <v>15111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x14ac:dyDescent="0.25">
      <c r="A1205">
        <v>14</v>
      </c>
      <c r="B1205" s="1" t="s">
        <v>6358</v>
      </c>
      <c r="C1205">
        <v>1402</v>
      </c>
      <c r="D1205" s="1" t="s">
        <v>12574</v>
      </c>
      <c r="E1205">
        <v>140201</v>
      </c>
      <c r="F1205" s="1" t="s">
        <v>15112</v>
      </c>
      <c r="G1205">
        <v>140201002</v>
      </c>
      <c r="H1205">
        <v>2</v>
      </c>
      <c r="I1205" s="1" t="s">
        <v>15113</v>
      </c>
      <c r="J1205" s="1" t="s">
        <v>15114</v>
      </c>
      <c r="K1205" s="1" t="s">
        <v>15115</v>
      </c>
      <c r="L1205" s="1" t="s">
        <v>15116</v>
      </c>
      <c r="M1205" s="1" t="s">
        <v>15117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x14ac:dyDescent="0.25">
      <c r="A1206">
        <v>14</v>
      </c>
      <c r="B1206" s="1" t="s">
        <v>6358</v>
      </c>
      <c r="C1206">
        <v>1402</v>
      </c>
      <c r="D1206" s="1" t="s">
        <v>12574</v>
      </c>
      <c r="E1206">
        <v>140202</v>
      </c>
      <c r="F1206" s="1" t="s">
        <v>12575</v>
      </c>
      <c r="G1206">
        <v>140202002</v>
      </c>
      <c r="H1206">
        <v>2</v>
      </c>
      <c r="I1206" s="1" t="s">
        <v>15118</v>
      </c>
      <c r="J1206" s="1" t="s">
        <v>15119</v>
      </c>
      <c r="K1206" s="1" t="s">
        <v>15120</v>
      </c>
      <c r="L1206" s="1" t="s">
        <v>15121</v>
      </c>
      <c r="M1206" s="1" t="s">
        <v>15122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x14ac:dyDescent="0.25">
      <c r="A1207">
        <v>14</v>
      </c>
      <c r="B1207" s="1" t="s">
        <v>6358</v>
      </c>
      <c r="C1207">
        <v>1402</v>
      </c>
      <c r="D1207" s="1" t="s">
        <v>12574</v>
      </c>
      <c r="E1207">
        <v>140203</v>
      </c>
      <c r="F1207" s="1" t="s">
        <v>10352</v>
      </c>
      <c r="G1207">
        <v>140203002</v>
      </c>
      <c r="H1207">
        <v>2</v>
      </c>
      <c r="I1207" s="1" t="s">
        <v>15123</v>
      </c>
      <c r="J1207" s="1" t="s">
        <v>15124</v>
      </c>
      <c r="K1207" s="1" t="s">
        <v>15125</v>
      </c>
      <c r="L1207" s="1" t="s">
        <v>15126</v>
      </c>
      <c r="M1207" s="1" t="s">
        <v>15127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x14ac:dyDescent="0.25">
      <c r="A1208">
        <v>14</v>
      </c>
      <c r="B1208" s="1" t="s">
        <v>6358</v>
      </c>
      <c r="C1208">
        <v>1402</v>
      </c>
      <c r="D1208" s="1" t="s">
        <v>12574</v>
      </c>
      <c r="E1208">
        <v>140204</v>
      </c>
      <c r="F1208" s="1" t="s">
        <v>12591</v>
      </c>
      <c r="G1208">
        <v>140204002</v>
      </c>
      <c r="H1208">
        <v>2</v>
      </c>
      <c r="I1208" s="1" t="s">
        <v>15128</v>
      </c>
      <c r="J1208" s="1" t="s">
        <v>15129</v>
      </c>
      <c r="K1208" s="1" t="s">
        <v>15130</v>
      </c>
      <c r="L1208" s="1" t="s">
        <v>15131</v>
      </c>
      <c r="M1208" s="1" t="s">
        <v>15132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x14ac:dyDescent="0.25">
      <c r="A1209">
        <v>14</v>
      </c>
      <c r="B1209" s="1" t="s">
        <v>6358</v>
      </c>
      <c r="C1209">
        <v>1403</v>
      </c>
      <c r="D1209" s="1" t="s">
        <v>12631</v>
      </c>
      <c r="E1209">
        <v>140301</v>
      </c>
      <c r="F1209" s="1" t="s">
        <v>12632</v>
      </c>
      <c r="G1209">
        <v>140301002</v>
      </c>
      <c r="H1209">
        <v>2</v>
      </c>
      <c r="I1209" s="1" t="s">
        <v>15133</v>
      </c>
      <c r="J1209" s="1" t="s">
        <v>15134</v>
      </c>
      <c r="K1209" s="1" t="s">
        <v>15135</v>
      </c>
      <c r="L1209" s="1" t="s">
        <v>15136</v>
      </c>
      <c r="M1209" s="1" t="s">
        <v>15137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x14ac:dyDescent="0.25">
      <c r="A1210">
        <v>14</v>
      </c>
      <c r="B1210" s="1" t="s">
        <v>6358</v>
      </c>
      <c r="C1210">
        <v>1403</v>
      </c>
      <c r="D1210" s="1" t="s">
        <v>12631</v>
      </c>
      <c r="E1210">
        <v>140302</v>
      </c>
      <c r="F1210" s="1" t="s">
        <v>12643</v>
      </c>
      <c r="G1210">
        <v>140302002</v>
      </c>
      <c r="H1210">
        <v>2</v>
      </c>
      <c r="I1210" s="1" t="s">
        <v>15138</v>
      </c>
      <c r="J1210" s="1" t="s">
        <v>15139</v>
      </c>
      <c r="K1210" s="1" t="s">
        <v>15140</v>
      </c>
      <c r="L1210" s="1" t="s">
        <v>15141</v>
      </c>
      <c r="M1210" s="1" t="s">
        <v>15142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x14ac:dyDescent="0.25">
      <c r="A1211">
        <v>14</v>
      </c>
      <c r="B1211" s="1" t="s">
        <v>6358</v>
      </c>
      <c r="C1211">
        <v>1403</v>
      </c>
      <c r="D1211" s="1" t="s">
        <v>12631</v>
      </c>
      <c r="E1211">
        <v>140303</v>
      </c>
      <c r="F1211" s="1" t="s">
        <v>12654</v>
      </c>
      <c r="G1211">
        <v>140303002</v>
      </c>
      <c r="H1211">
        <v>2</v>
      </c>
      <c r="I1211" s="1" t="s">
        <v>15143</v>
      </c>
      <c r="J1211" s="1" t="s">
        <v>15144</v>
      </c>
      <c r="K1211" s="1" t="s">
        <v>15145</v>
      </c>
      <c r="L1211" s="1" t="s">
        <v>15146</v>
      </c>
      <c r="M1211" s="1" t="s">
        <v>15147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x14ac:dyDescent="0.25">
      <c r="A1212">
        <v>14</v>
      </c>
      <c r="B1212" s="1" t="s">
        <v>6358</v>
      </c>
      <c r="C1212">
        <v>1403</v>
      </c>
      <c r="D1212" s="1" t="s">
        <v>12631</v>
      </c>
      <c r="E1212">
        <v>140304</v>
      </c>
      <c r="F1212" s="1" t="s">
        <v>12690</v>
      </c>
      <c r="G1212">
        <v>140304002</v>
      </c>
      <c r="H1212">
        <v>2</v>
      </c>
      <c r="I1212" s="1" t="s">
        <v>15148</v>
      </c>
      <c r="J1212" s="1" t="s">
        <v>15149</v>
      </c>
      <c r="K1212" s="1" t="s">
        <v>15150</v>
      </c>
      <c r="L1212" s="1" t="s">
        <v>15151</v>
      </c>
      <c r="M1212" s="1" t="s">
        <v>15152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x14ac:dyDescent="0.25">
      <c r="A1213">
        <v>14</v>
      </c>
      <c r="B1213" s="1" t="s">
        <v>6358</v>
      </c>
      <c r="C1213">
        <v>1403</v>
      </c>
      <c r="D1213" s="1" t="s">
        <v>12631</v>
      </c>
      <c r="E1213">
        <v>140305</v>
      </c>
      <c r="F1213" s="1" t="s">
        <v>12751</v>
      </c>
      <c r="G1213">
        <v>140305002</v>
      </c>
      <c r="H1213">
        <v>2</v>
      </c>
      <c r="I1213" s="1" t="s">
        <v>15153</v>
      </c>
      <c r="J1213" s="1" t="s">
        <v>15154</v>
      </c>
      <c r="K1213" s="1" t="s">
        <v>15155</v>
      </c>
      <c r="L1213" s="1" t="s">
        <v>15156</v>
      </c>
      <c r="M1213" s="1" t="s">
        <v>15157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x14ac:dyDescent="0.25">
      <c r="A1214">
        <v>14</v>
      </c>
      <c r="B1214" s="1" t="s">
        <v>6358</v>
      </c>
      <c r="C1214">
        <v>1403</v>
      </c>
      <c r="D1214" s="1" t="s">
        <v>12631</v>
      </c>
      <c r="E1214">
        <v>140306</v>
      </c>
      <c r="F1214" s="1" t="s">
        <v>12787</v>
      </c>
      <c r="G1214">
        <v>140306002</v>
      </c>
      <c r="H1214">
        <v>2</v>
      </c>
      <c r="I1214" s="1" t="s">
        <v>15158</v>
      </c>
      <c r="J1214" s="1" t="s">
        <v>15159</v>
      </c>
      <c r="K1214" s="1" t="s">
        <v>15160</v>
      </c>
      <c r="L1214" s="1" t="s">
        <v>15161</v>
      </c>
      <c r="M1214" s="1" t="s">
        <v>15162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x14ac:dyDescent="0.25">
      <c r="A1215">
        <v>14</v>
      </c>
      <c r="B1215" s="1" t="s">
        <v>6358</v>
      </c>
      <c r="C1215">
        <v>1403</v>
      </c>
      <c r="D1215" s="1" t="s">
        <v>12631</v>
      </c>
      <c r="E1215">
        <v>140307</v>
      </c>
      <c r="F1215" s="1" t="s">
        <v>13746</v>
      </c>
      <c r="G1215">
        <v>140307002</v>
      </c>
      <c r="H1215">
        <v>2</v>
      </c>
      <c r="I1215" s="1" t="s">
        <v>15163</v>
      </c>
      <c r="J1215" s="1" t="s">
        <v>15164</v>
      </c>
      <c r="K1215" s="1" t="s">
        <v>15165</v>
      </c>
      <c r="L1215" s="1" t="s">
        <v>15166</v>
      </c>
      <c r="M1215" s="1" t="s">
        <v>15167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x14ac:dyDescent="0.25">
      <c r="A1216">
        <v>14</v>
      </c>
      <c r="B1216" s="1" t="s">
        <v>6358</v>
      </c>
      <c r="C1216">
        <v>1404</v>
      </c>
      <c r="D1216" s="1" t="s">
        <v>12813</v>
      </c>
      <c r="E1216">
        <v>140401</v>
      </c>
      <c r="F1216" s="1" t="s">
        <v>11725</v>
      </c>
      <c r="G1216">
        <v>140401002</v>
      </c>
      <c r="H1216">
        <v>2</v>
      </c>
      <c r="I1216" s="1" t="s">
        <v>15168</v>
      </c>
      <c r="J1216" s="1" t="s">
        <v>15169</v>
      </c>
      <c r="K1216" s="1" t="s">
        <v>15170</v>
      </c>
      <c r="L1216" s="1" t="s">
        <v>15171</v>
      </c>
      <c r="M1216" s="1" t="s">
        <v>15172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x14ac:dyDescent="0.25">
      <c r="A1217">
        <v>14</v>
      </c>
      <c r="B1217" s="1" t="s">
        <v>6358</v>
      </c>
      <c r="C1217">
        <v>1404</v>
      </c>
      <c r="D1217" s="1" t="s">
        <v>12813</v>
      </c>
      <c r="E1217">
        <v>140402</v>
      </c>
      <c r="F1217" s="1" t="s">
        <v>12824</v>
      </c>
      <c r="G1217">
        <v>140402002</v>
      </c>
      <c r="H1217">
        <v>2</v>
      </c>
      <c r="I1217" s="1" t="s">
        <v>15173</v>
      </c>
      <c r="J1217" s="1" t="s">
        <v>15174</v>
      </c>
      <c r="K1217" s="1" t="s">
        <v>15175</v>
      </c>
      <c r="L1217" s="1" t="s">
        <v>15176</v>
      </c>
      <c r="M1217" s="1" t="s">
        <v>15177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x14ac:dyDescent="0.25">
      <c r="A1218">
        <v>14</v>
      </c>
      <c r="B1218" s="1" t="s">
        <v>6358</v>
      </c>
      <c r="C1218">
        <v>1404</v>
      </c>
      <c r="D1218" s="1" t="s">
        <v>12813</v>
      </c>
      <c r="E1218">
        <v>140403</v>
      </c>
      <c r="F1218" s="1" t="s">
        <v>12835</v>
      </c>
      <c r="G1218">
        <v>140403002</v>
      </c>
      <c r="H1218">
        <v>2</v>
      </c>
      <c r="I1218" s="1" t="s">
        <v>15178</v>
      </c>
      <c r="J1218" s="1" t="s">
        <v>15179</v>
      </c>
      <c r="K1218" s="1" t="s">
        <v>15180</v>
      </c>
      <c r="L1218" s="1" t="s">
        <v>15181</v>
      </c>
      <c r="M1218" s="1" t="s">
        <v>15182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x14ac:dyDescent="0.25">
      <c r="A1219">
        <v>14</v>
      </c>
      <c r="B1219" s="1" t="s">
        <v>6358</v>
      </c>
      <c r="C1219">
        <v>1404</v>
      </c>
      <c r="D1219" s="1" t="s">
        <v>12813</v>
      </c>
      <c r="E1219">
        <v>140404</v>
      </c>
      <c r="F1219" s="1" t="s">
        <v>13041</v>
      </c>
      <c r="G1219">
        <v>140404002</v>
      </c>
      <c r="H1219">
        <v>2</v>
      </c>
      <c r="I1219" s="1" t="s">
        <v>15183</v>
      </c>
      <c r="J1219" s="1" t="s">
        <v>15184</v>
      </c>
      <c r="K1219" s="1" t="s">
        <v>15185</v>
      </c>
      <c r="L1219" s="1" t="s">
        <v>15186</v>
      </c>
      <c r="M1219" s="1" t="s">
        <v>15187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x14ac:dyDescent="0.25">
      <c r="A1220">
        <v>14</v>
      </c>
      <c r="B1220" s="1" t="s">
        <v>6358</v>
      </c>
      <c r="C1220">
        <v>1401</v>
      </c>
      <c r="D1220" s="1" t="s">
        <v>6359</v>
      </c>
      <c r="E1220">
        <v>140102</v>
      </c>
      <c r="F1220" s="1" t="s">
        <v>11836</v>
      </c>
      <c r="G1220">
        <v>140102001</v>
      </c>
      <c r="H1220">
        <v>1</v>
      </c>
      <c r="I1220" s="1" t="s">
        <v>15828</v>
      </c>
      <c r="J1220" s="1" t="s">
        <v>15829</v>
      </c>
      <c r="K1220" s="1" t="s">
        <v>15830</v>
      </c>
      <c r="L1220" s="1" t="s">
        <v>15831</v>
      </c>
      <c r="M1220" s="1" t="s">
        <v>15832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x14ac:dyDescent="0.25">
      <c r="A1221">
        <v>14</v>
      </c>
      <c r="B1221" s="1" t="s">
        <v>6358</v>
      </c>
      <c r="C1221">
        <v>1401</v>
      </c>
      <c r="D1221" s="1" t="s">
        <v>6359</v>
      </c>
      <c r="E1221">
        <v>140103</v>
      </c>
      <c r="F1221" s="1" t="s">
        <v>11992</v>
      </c>
      <c r="G1221">
        <v>140103001</v>
      </c>
      <c r="H1221">
        <v>1</v>
      </c>
      <c r="I1221" s="1" t="s">
        <v>15833</v>
      </c>
      <c r="J1221" s="1" t="s">
        <v>15834</v>
      </c>
      <c r="K1221" s="1" t="s">
        <v>15835</v>
      </c>
      <c r="L1221" s="1" t="s">
        <v>15836</v>
      </c>
      <c r="M1221" s="1" t="s">
        <v>15837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x14ac:dyDescent="0.25">
      <c r="A1222">
        <v>14</v>
      </c>
      <c r="B1222" s="1" t="s">
        <v>6358</v>
      </c>
      <c r="C1222">
        <v>1401</v>
      </c>
      <c r="D1222" s="1" t="s">
        <v>6359</v>
      </c>
      <c r="E1222">
        <v>140104</v>
      </c>
      <c r="F1222" s="1" t="s">
        <v>12176</v>
      </c>
      <c r="G1222">
        <v>140104001</v>
      </c>
      <c r="H1222">
        <v>1</v>
      </c>
      <c r="I1222" s="1" t="s">
        <v>15838</v>
      </c>
      <c r="J1222" s="1" t="s">
        <v>15839</v>
      </c>
      <c r="K1222" s="1" t="s">
        <v>15840</v>
      </c>
      <c r="L1222" s="1" t="s">
        <v>15841</v>
      </c>
      <c r="M1222" s="1" t="s">
        <v>15842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x14ac:dyDescent="0.25">
      <c r="A1223">
        <v>14</v>
      </c>
      <c r="B1223" s="1" t="s">
        <v>6358</v>
      </c>
      <c r="C1223">
        <v>1401</v>
      </c>
      <c r="D1223" s="1" t="s">
        <v>6359</v>
      </c>
      <c r="E1223">
        <v>140105</v>
      </c>
      <c r="F1223" s="1" t="s">
        <v>12252</v>
      </c>
      <c r="G1223">
        <v>140105001</v>
      </c>
      <c r="H1223">
        <v>1</v>
      </c>
      <c r="I1223" s="1" t="s">
        <v>15843</v>
      </c>
      <c r="J1223" s="1" t="s">
        <v>15844</v>
      </c>
      <c r="K1223" s="1" t="s">
        <v>15845</v>
      </c>
      <c r="L1223" s="1" t="s">
        <v>15846</v>
      </c>
      <c r="M1223" s="1" t="s">
        <v>15847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x14ac:dyDescent="0.25">
      <c r="A1224">
        <v>14</v>
      </c>
      <c r="B1224" s="1" t="s">
        <v>6358</v>
      </c>
      <c r="C1224">
        <v>1401</v>
      </c>
      <c r="D1224" s="1" t="s">
        <v>6359</v>
      </c>
      <c r="E1224">
        <v>140106</v>
      </c>
      <c r="F1224" s="1" t="s">
        <v>12393</v>
      </c>
      <c r="G1224">
        <v>140106001</v>
      </c>
      <c r="H1224">
        <v>1</v>
      </c>
      <c r="I1224" s="1" t="s">
        <v>15848</v>
      </c>
      <c r="J1224" s="1" t="s">
        <v>15849</v>
      </c>
      <c r="K1224" s="1" t="s">
        <v>15850</v>
      </c>
      <c r="L1224" s="1" t="s">
        <v>15851</v>
      </c>
      <c r="M1224" s="1" t="s">
        <v>15852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x14ac:dyDescent="0.25">
      <c r="A1225">
        <v>14</v>
      </c>
      <c r="B1225" s="1" t="s">
        <v>6358</v>
      </c>
      <c r="C1225">
        <v>1402</v>
      </c>
      <c r="D1225" s="1" t="s">
        <v>12574</v>
      </c>
      <c r="E1225">
        <v>140201</v>
      </c>
      <c r="F1225" s="1" t="s">
        <v>15112</v>
      </c>
      <c r="G1225">
        <v>140201001</v>
      </c>
      <c r="H1225">
        <v>1</v>
      </c>
      <c r="I1225" s="1" t="s">
        <v>15112</v>
      </c>
      <c r="J1225" s="1" t="s">
        <v>15853</v>
      </c>
      <c r="K1225" s="1" t="s">
        <v>15854</v>
      </c>
      <c r="L1225" s="1" t="s">
        <v>15855</v>
      </c>
      <c r="M1225" s="1" t="s">
        <v>15856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x14ac:dyDescent="0.25">
      <c r="A1226">
        <v>14</v>
      </c>
      <c r="B1226" s="1" t="s">
        <v>6358</v>
      </c>
      <c r="C1226">
        <v>1402</v>
      </c>
      <c r="D1226" s="1" t="s">
        <v>12574</v>
      </c>
      <c r="E1226">
        <v>140202</v>
      </c>
      <c r="F1226" s="1" t="s">
        <v>12575</v>
      </c>
      <c r="G1226">
        <v>140202001</v>
      </c>
      <c r="H1226">
        <v>1</v>
      </c>
      <c r="I1226" s="1" t="s">
        <v>15857</v>
      </c>
      <c r="J1226" s="1" t="s">
        <v>15858</v>
      </c>
      <c r="K1226" s="1" t="s">
        <v>15859</v>
      </c>
      <c r="L1226" s="1" t="s">
        <v>15860</v>
      </c>
      <c r="M1226" s="1" t="s">
        <v>15861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x14ac:dyDescent="0.25">
      <c r="A1227">
        <v>14</v>
      </c>
      <c r="B1227" s="1" t="s">
        <v>6358</v>
      </c>
      <c r="C1227">
        <v>1402</v>
      </c>
      <c r="D1227" s="1" t="s">
        <v>12574</v>
      </c>
      <c r="E1227">
        <v>140203</v>
      </c>
      <c r="F1227" s="1" t="s">
        <v>10352</v>
      </c>
      <c r="G1227">
        <v>140203001</v>
      </c>
      <c r="H1227">
        <v>1</v>
      </c>
      <c r="I1227" s="1" t="s">
        <v>15862</v>
      </c>
      <c r="J1227" s="1" t="s">
        <v>15863</v>
      </c>
      <c r="K1227" s="1" t="s">
        <v>15864</v>
      </c>
      <c r="L1227" s="1" t="s">
        <v>15865</v>
      </c>
      <c r="M1227" s="1" t="s">
        <v>15866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x14ac:dyDescent="0.25">
      <c r="A1228">
        <v>14</v>
      </c>
      <c r="B1228" s="1" t="s">
        <v>6358</v>
      </c>
      <c r="C1228">
        <v>1402</v>
      </c>
      <c r="D1228" s="1" t="s">
        <v>12574</v>
      </c>
      <c r="E1228">
        <v>140204</v>
      </c>
      <c r="F1228" s="1" t="s">
        <v>12591</v>
      </c>
      <c r="G1228">
        <v>140204001</v>
      </c>
      <c r="H1228">
        <v>1</v>
      </c>
      <c r="I1228" s="1" t="s">
        <v>15867</v>
      </c>
      <c r="J1228" s="1" t="s">
        <v>15868</v>
      </c>
      <c r="K1228" s="1" t="s">
        <v>15869</v>
      </c>
      <c r="L1228" s="1" t="s">
        <v>15870</v>
      </c>
      <c r="M1228" s="1" t="s">
        <v>15871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x14ac:dyDescent="0.25">
      <c r="A1229">
        <v>14</v>
      </c>
      <c r="B1229" s="1" t="s">
        <v>6358</v>
      </c>
      <c r="C1229">
        <v>1403</v>
      </c>
      <c r="D1229" s="1" t="s">
        <v>12631</v>
      </c>
      <c r="E1229">
        <v>140301</v>
      </c>
      <c r="F1229" s="1" t="s">
        <v>12632</v>
      </c>
      <c r="G1229">
        <v>140301001</v>
      </c>
      <c r="H1229">
        <v>1</v>
      </c>
      <c r="I1229" s="1" t="s">
        <v>15872</v>
      </c>
      <c r="J1229" s="1" t="s">
        <v>15873</v>
      </c>
      <c r="K1229" s="1" t="s">
        <v>15874</v>
      </c>
      <c r="L1229" s="1" t="s">
        <v>15875</v>
      </c>
      <c r="M1229" s="1" t="s">
        <v>15876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x14ac:dyDescent="0.25">
      <c r="A1230">
        <v>14</v>
      </c>
      <c r="B1230" s="1" t="s">
        <v>6358</v>
      </c>
      <c r="C1230">
        <v>1403</v>
      </c>
      <c r="D1230" s="1" t="s">
        <v>12631</v>
      </c>
      <c r="E1230">
        <v>140302</v>
      </c>
      <c r="F1230" s="1" t="s">
        <v>12643</v>
      </c>
      <c r="G1230">
        <v>140302001</v>
      </c>
      <c r="H1230">
        <v>1</v>
      </c>
      <c r="I1230" s="1" t="s">
        <v>15877</v>
      </c>
      <c r="J1230" s="1" t="s">
        <v>15878</v>
      </c>
      <c r="K1230" s="1" t="s">
        <v>15879</v>
      </c>
      <c r="L1230" s="1" t="s">
        <v>15880</v>
      </c>
      <c r="M1230" s="1" t="s">
        <v>15881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x14ac:dyDescent="0.25">
      <c r="A1231">
        <v>14</v>
      </c>
      <c r="B1231" s="1" t="s">
        <v>6358</v>
      </c>
      <c r="C1231">
        <v>1403</v>
      </c>
      <c r="D1231" s="1" t="s">
        <v>12631</v>
      </c>
      <c r="E1231">
        <v>140303</v>
      </c>
      <c r="F1231" s="1" t="s">
        <v>12654</v>
      </c>
      <c r="G1231">
        <v>140303001</v>
      </c>
      <c r="H1231">
        <v>1</v>
      </c>
      <c r="I1231" s="1" t="s">
        <v>15882</v>
      </c>
      <c r="J1231" s="1" t="s">
        <v>15883</v>
      </c>
      <c r="K1231" s="1" t="s">
        <v>15884</v>
      </c>
      <c r="L1231" s="1" t="s">
        <v>15885</v>
      </c>
      <c r="M1231" s="1" t="s">
        <v>15886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x14ac:dyDescent="0.25">
      <c r="A1232">
        <v>14</v>
      </c>
      <c r="B1232" s="1" t="s">
        <v>6358</v>
      </c>
      <c r="C1232">
        <v>1403</v>
      </c>
      <c r="D1232" s="1" t="s">
        <v>12631</v>
      </c>
      <c r="E1232">
        <v>140304</v>
      </c>
      <c r="F1232" s="1" t="s">
        <v>12690</v>
      </c>
      <c r="G1232">
        <v>140304001</v>
      </c>
      <c r="H1232">
        <v>1</v>
      </c>
      <c r="I1232" s="1" t="s">
        <v>15887</v>
      </c>
      <c r="J1232" s="1" t="s">
        <v>15888</v>
      </c>
      <c r="K1232" s="1" t="s">
        <v>15889</v>
      </c>
      <c r="L1232" s="1" t="s">
        <v>15890</v>
      </c>
      <c r="M1232" s="1" t="s">
        <v>15891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x14ac:dyDescent="0.25">
      <c r="A1233">
        <v>14</v>
      </c>
      <c r="B1233" s="1" t="s">
        <v>6358</v>
      </c>
      <c r="C1233">
        <v>1403</v>
      </c>
      <c r="D1233" s="1" t="s">
        <v>12631</v>
      </c>
      <c r="E1233">
        <v>140305</v>
      </c>
      <c r="F1233" s="1" t="s">
        <v>12751</v>
      </c>
      <c r="G1233">
        <v>140305001</v>
      </c>
      <c r="H1233">
        <v>1</v>
      </c>
      <c r="I1233" s="1" t="s">
        <v>15892</v>
      </c>
      <c r="J1233" s="1" t="s">
        <v>15893</v>
      </c>
      <c r="K1233" s="1" t="s">
        <v>15894</v>
      </c>
      <c r="L1233" s="1" t="s">
        <v>15895</v>
      </c>
      <c r="M1233" s="1" t="s">
        <v>15896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x14ac:dyDescent="0.25">
      <c r="A1234">
        <v>14</v>
      </c>
      <c r="B1234" s="1" t="s">
        <v>6358</v>
      </c>
      <c r="C1234">
        <v>1403</v>
      </c>
      <c r="D1234" s="1" t="s">
        <v>12631</v>
      </c>
      <c r="E1234">
        <v>140306</v>
      </c>
      <c r="F1234" s="1" t="s">
        <v>12787</v>
      </c>
      <c r="G1234">
        <v>140306001</v>
      </c>
      <c r="H1234">
        <v>1</v>
      </c>
      <c r="I1234" s="1" t="s">
        <v>15897</v>
      </c>
      <c r="J1234" s="1" t="s">
        <v>15898</v>
      </c>
      <c r="K1234" s="1" t="s">
        <v>15899</v>
      </c>
      <c r="L1234" s="1" t="s">
        <v>15900</v>
      </c>
      <c r="M1234" s="1" t="s">
        <v>15901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x14ac:dyDescent="0.25">
      <c r="A1235">
        <v>14</v>
      </c>
      <c r="B1235" s="1" t="s">
        <v>6358</v>
      </c>
      <c r="C1235">
        <v>1403</v>
      </c>
      <c r="D1235" s="1" t="s">
        <v>12631</v>
      </c>
      <c r="E1235">
        <v>140307</v>
      </c>
      <c r="F1235" s="1" t="s">
        <v>13746</v>
      </c>
      <c r="G1235">
        <v>140307001</v>
      </c>
      <c r="H1235">
        <v>1</v>
      </c>
      <c r="I1235" s="1" t="s">
        <v>15902</v>
      </c>
      <c r="J1235" s="1" t="s">
        <v>15903</v>
      </c>
      <c r="K1235" s="1" t="s">
        <v>15904</v>
      </c>
      <c r="L1235" s="1" t="s">
        <v>15905</v>
      </c>
      <c r="M1235" s="1" t="s">
        <v>15906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x14ac:dyDescent="0.25">
      <c r="A1236">
        <v>14</v>
      </c>
      <c r="B1236" s="1" t="s">
        <v>6358</v>
      </c>
      <c r="C1236">
        <v>1404</v>
      </c>
      <c r="D1236" s="1" t="s">
        <v>12813</v>
      </c>
      <c r="E1236">
        <v>140401</v>
      </c>
      <c r="F1236" s="1" t="s">
        <v>11725</v>
      </c>
      <c r="G1236">
        <v>140401001</v>
      </c>
      <c r="H1236">
        <v>1</v>
      </c>
      <c r="I1236" s="1" t="s">
        <v>11725</v>
      </c>
      <c r="J1236" s="1" t="s">
        <v>15907</v>
      </c>
      <c r="K1236" s="1" t="s">
        <v>15908</v>
      </c>
      <c r="L1236" s="1" t="s">
        <v>15909</v>
      </c>
      <c r="M1236" s="1" t="s">
        <v>15910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x14ac:dyDescent="0.25">
      <c r="A1237">
        <v>14</v>
      </c>
      <c r="B1237" s="1" t="s">
        <v>6358</v>
      </c>
      <c r="C1237">
        <v>1404</v>
      </c>
      <c r="D1237" s="1" t="s">
        <v>12813</v>
      </c>
      <c r="E1237">
        <v>140402</v>
      </c>
      <c r="F1237" s="1" t="s">
        <v>12824</v>
      </c>
      <c r="G1237">
        <v>140402001</v>
      </c>
      <c r="H1237">
        <v>1</v>
      </c>
      <c r="I1237" s="1" t="s">
        <v>15911</v>
      </c>
      <c r="J1237" s="1" t="s">
        <v>15912</v>
      </c>
      <c r="K1237" s="1" t="s">
        <v>15913</v>
      </c>
      <c r="L1237" s="1" t="s">
        <v>15914</v>
      </c>
      <c r="M1237" s="1" t="s">
        <v>15915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x14ac:dyDescent="0.25">
      <c r="A1238">
        <v>14</v>
      </c>
      <c r="B1238" s="1" t="s">
        <v>6358</v>
      </c>
      <c r="C1238">
        <v>1404</v>
      </c>
      <c r="D1238" s="1" t="s">
        <v>12813</v>
      </c>
      <c r="E1238">
        <v>140403</v>
      </c>
      <c r="F1238" s="1" t="s">
        <v>12835</v>
      </c>
      <c r="G1238">
        <v>140403001</v>
      </c>
      <c r="H1238">
        <v>1</v>
      </c>
      <c r="I1238" s="1" t="s">
        <v>15916</v>
      </c>
      <c r="J1238" s="1" t="s">
        <v>15917</v>
      </c>
      <c r="K1238" s="1" t="s">
        <v>15918</v>
      </c>
      <c r="L1238" s="1" t="s">
        <v>15919</v>
      </c>
      <c r="M1238" s="1" t="s">
        <v>15920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x14ac:dyDescent="0.25">
      <c r="A1239">
        <v>14</v>
      </c>
      <c r="B1239" s="1" t="s">
        <v>6358</v>
      </c>
      <c r="C1239">
        <v>1404</v>
      </c>
      <c r="D1239" s="1" t="s">
        <v>12813</v>
      </c>
      <c r="E1239">
        <v>140404</v>
      </c>
      <c r="F1239" s="1" t="s">
        <v>13041</v>
      </c>
      <c r="G1239">
        <v>140404001</v>
      </c>
      <c r="H1239">
        <v>1</v>
      </c>
      <c r="I1239" s="1" t="s">
        <v>15921</v>
      </c>
      <c r="J1239" s="1" t="s">
        <v>15922</v>
      </c>
      <c r="K1239" s="1" t="s">
        <v>15923</v>
      </c>
      <c r="L1239" s="1" t="s">
        <v>15924</v>
      </c>
      <c r="M1239" s="1" t="s">
        <v>15925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x14ac:dyDescent="0.25">
      <c r="A1240">
        <v>15</v>
      </c>
      <c r="B1240" s="1" t="s">
        <v>9194</v>
      </c>
      <c r="C1240">
        <v>1501</v>
      </c>
      <c r="D1240" s="1" t="s">
        <v>9195</v>
      </c>
      <c r="E1240">
        <v>150101</v>
      </c>
      <c r="F1240" s="1" t="s">
        <v>9196</v>
      </c>
      <c r="G1240">
        <v>150101005</v>
      </c>
      <c r="H1240">
        <v>5</v>
      </c>
      <c r="I1240" s="1" t="s">
        <v>9197</v>
      </c>
      <c r="J1240" s="1" t="s">
        <v>9198</v>
      </c>
      <c r="K1240" s="1" t="s">
        <v>9199</v>
      </c>
      <c r="L1240" s="1" t="s">
        <v>9200</v>
      </c>
      <c r="M1240" s="1" t="s">
        <v>9201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x14ac:dyDescent="0.25">
      <c r="A1241">
        <v>15</v>
      </c>
      <c r="B1241" s="1" t="s">
        <v>9194</v>
      </c>
      <c r="C1241">
        <v>1501</v>
      </c>
      <c r="D1241" s="1" t="s">
        <v>9195</v>
      </c>
      <c r="E1241">
        <v>150101</v>
      </c>
      <c r="F1241" s="1" t="s">
        <v>9196</v>
      </c>
      <c r="G1241">
        <v>150101006</v>
      </c>
      <c r="H1241">
        <v>6</v>
      </c>
      <c r="I1241" s="1" t="s">
        <v>9202</v>
      </c>
      <c r="J1241" s="1" t="s">
        <v>9203</v>
      </c>
      <c r="K1241" s="1" t="s">
        <v>9204</v>
      </c>
      <c r="L1241" s="1" t="s">
        <v>9205</v>
      </c>
      <c r="M1241" s="1" t="s">
        <v>9206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x14ac:dyDescent="0.25">
      <c r="A1242">
        <v>15</v>
      </c>
      <c r="B1242" s="1" t="s">
        <v>9194</v>
      </c>
      <c r="C1242">
        <v>1501</v>
      </c>
      <c r="D1242" s="1" t="s">
        <v>9195</v>
      </c>
      <c r="E1242">
        <v>150101</v>
      </c>
      <c r="F1242" s="1" t="s">
        <v>9196</v>
      </c>
      <c r="G1242">
        <v>150101007</v>
      </c>
      <c r="H1242">
        <v>7</v>
      </c>
      <c r="I1242" s="1" t="s">
        <v>9207</v>
      </c>
      <c r="J1242" s="1" t="s">
        <v>9208</v>
      </c>
      <c r="K1242" s="1" t="s">
        <v>9209</v>
      </c>
      <c r="L1242" s="1" t="s">
        <v>9210</v>
      </c>
      <c r="M1242" s="1" t="s">
        <v>9211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x14ac:dyDescent="0.25">
      <c r="A1243">
        <v>15</v>
      </c>
      <c r="B1243" s="1" t="s">
        <v>9194</v>
      </c>
      <c r="C1243">
        <v>1501</v>
      </c>
      <c r="D1243" s="1" t="s">
        <v>9195</v>
      </c>
      <c r="E1243">
        <v>150102</v>
      </c>
      <c r="F1243" s="1" t="s">
        <v>9212</v>
      </c>
      <c r="G1243">
        <v>150102005</v>
      </c>
      <c r="H1243">
        <v>5</v>
      </c>
      <c r="I1243" s="1" t="s">
        <v>9213</v>
      </c>
      <c r="J1243" s="1" t="s">
        <v>9214</v>
      </c>
      <c r="K1243" s="1" t="s">
        <v>9215</v>
      </c>
      <c r="L1243" s="1" t="s">
        <v>9216</v>
      </c>
      <c r="M1243" s="1" t="s">
        <v>9217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x14ac:dyDescent="0.25">
      <c r="A1244">
        <v>15</v>
      </c>
      <c r="B1244" s="1" t="s">
        <v>9194</v>
      </c>
      <c r="C1244">
        <v>1501</v>
      </c>
      <c r="D1244" s="1" t="s">
        <v>9195</v>
      </c>
      <c r="E1244">
        <v>150102</v>
      </c>
      <c r="F1244" s="1" t="s">
        <v>9212</v>
      </c>
      <c r="G1244">
        <v>150102006</v>
      </c>
      <c r="H1244">
        <v>6</v>
      </c>
      <c r="I1244" s="1" t="s">
        <v>9218</v>
      </c>
      <c r="J1244" s="1" t="s">
        <v>9219</v>
      </c>
      <c r="K1244" s="1" t="s">
        <v>9220</v>
      </c>
      <c r="L1244" s="1" t="s">
        <v>9221</v>
      </c>
      <c r="M1244" s="1" t="s">
        <v>9222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x14ac:dyDescent="0.25">
      <c r="A1245">
        <v>15</v>
      </c>
      <c r="B1245" s="1" t="s">
        <v>9194</v>
      </c>
      <c r="C1245">
        <v>1501</v>
      </c>
      <c r="D1245" s="1" t="s">
        <v>9195</v>
      </c>
      <c r="E1245">
        <v>150102</v>
      </c>
      <c r="F1245" s="1" t="s">
        <v>9212</v>
      </c>
      <c r="G1245">
        <v>150102007</v>
      </c>
      <c r="H1245">
        <v>7</v>
      </c>
      <c r="I1245" s="1" t="s">
        <v>9223</v>
      </c>
      <c r="J1245" s="1" t="s">
        <v>9224</v>
      </c>
      <c r="K1245" s="1" t="s">
        <v>9225</v>
      </c>
      <c r="L1245" s="1" t="s">
        <v>9226</v>
      </c>
      <c r="M1245" s="1" t="s">
        <v>9227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x14ac:dyDescent="0.25">
      <c r="A1246">
        <v>15</v>
      </c>
      <c r="B1246" s="1" t="s">
        <v>9194</v>
      </c>
      <c r="C1246">
        <v>1501</v>
      </c>
      <c r="D1246" s="1" t="s">
        <v>9195</v>
      </c>
      <c r="E1246">
        <v>150102</v>
      </c>
      <c r="F1246" s="1" t="s">
        <v>9212</v>
      </c>
      <c r="G1246">
        <v>150102008</v>
      </c>
      <c r="H1246">
        <v>8</v>
      </c>
      <c r="I1246" s="1" t="s">
        <v>9228</v>
      </c>
      <c r="J1246" s="1" t="s">
        <v>9229</v>
      </c>
      <c r="K1246" s="1" t="s">
        <v>9230</v>
      </c>
      <c r="L1246" s="1" t="s">
        <v>9231</v>
      </c>
      <c r="M1246" s="1" t="s">
        <v>9232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x14ac:dyDescent="0.25">
      <c r="A1247">
        <v>15</v>
      </c>
      <c r="B1247" s="1" t="s">
        <v>9194</v>
      </c>
      <c r="C1247">
        <v>1501</v>
      </c>
      <c r="D1247" s="1" t="s">
        <v>9195</v>
      </c>
      <c r="E1247">
        <v>150102</v>
      </c>
      <c r="F1247" s="1" t="s">
        <v>9212</v>
      </c>
      <c r="G1247">
        <v>150102009</v>
      </c>
      <c r="H1247">
        <v>9</v>
      </c>
      <c r="I1247" s="1" t="s">
        <v>9233</v>
      </c>
      <c r="J1247" s="1" t="s">
        <v>9234</v>
      </c>
      <c r="K1247" s="1" t="s">
        <v>9235</v>
      </c>
      <c r="L1247" s="1" t="s">
        <v>9236</v>
      </c>
      <c r="M1247" s="1" t="s">
        <v>9237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x14ac:dyDescent="0.25">
      <c r="A1248">
        <v>15</v>
      </c>
      <c r="B1248" s="1" t="s">
        <v>9194</v>
      </c>
      <c r="C1248">
        <v>1501</v>
      </c>
      <c r="D1248" s="1" t="s">
        <v>9195</v>
      </c>
      <c r="E1248">
        <v>150102</v>
      </c>
      <c r="F1248" s="1" t="s">
        <v>9212</v>
      </c>
      <c r="G1248">
        <v>150102010</v>
      </c>
      <c r="H1248">
        <v>10</v>
      </c>
      <c r="I1248" s="1" t="s">
        <v>9238</v>
      </c>
      <c r="J1248" s="1" t="s">
        <v>9239</v>
      </c>
      <c r="K1248" s="1" t="s">
        <v>9240</v>
      </c>
      <c r="L1248" s="1" t="s">
        <v>9241</v>
      </c>
      <c r="M1248" s="1" t="s">
        <v>9242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x14ac:dyDescent="0.25">
      <c r="A1249">
        <v>15</v>
      </c>
      <c r="B1249" s="1" t="s">
        <v>9194</v>
      </c>
      <c r="C1249">
        <v>1501</v>
      </c>
      <c r="D1249" s="1" t="s">
        <v>9195</v>
      </c>
      <c r="E1249">
        <v>150102</v>
      </c>
      <c r="F1249" s="1" t="s">
        <v>9212</v>
      </c>
      <c r="G1249">
        <v>150102011</v>
      </c>
      <c r="H1249">
        <v>11</v>
      </c>
      <c r="I1249" s="1" t="s">
        <v>9243</v>
      </c>
      <c r="J1249" s="1" t="s">
        <v>9244</v>
      </c>
      <c r="K1249" s="1" t="s">
        <v>9245</v>
      </c>
      <c r="L1249" s="1" t="s">
        <v>9246</v>
      </c>
      <c r="M1249" s="1" t="s">
        <v>9247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x14ac:dyDescent="0.25">
      <c r="A1250">
        <v>15</v>
      </c>
      <c r="B1250" s="1" t="s">
        <v>9194</v>
      </c>
      <c r="C1250">
        <v>1501</v>
      </c>
      <c r="D1250" s="1" t="s">
        <v>9195</v>
      </c>
      <c r="E1250">
        <v>150102</v>
      </c>
      <c r="F1250" s="1" t="s">
        <v>9212</v>
      </c>
      <c r="G1250">
        <v>150102012</v>
      </c>
      <c r="H1250">
        <v>12</v>
      </c>
      <c r="I1250" s="1" t="s">
        <v>9248</v>
      </c>
      <c r="J1250" s="1" t="s">
        <v>9249</v>
      </c>
      <c r="K1250" s="1" t="s">
        <v>9250</v>
      </c>
      <c r="L1250" s="1" t="s">
        <v>9251</v>
      </c>
      <c r="M1250" s="1" t="s">
        <v>9252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x14ac:dyDescent="0.25">
      <c r="A1251">
        <v>15</v>
      </c>
      <c r="B1251" s="1" t="s">
        <v>9194</v>
      </c>
      <c r="C1251">
        <v>1501</v>
      </c>
      <c r="D1251" s="1" t="s">
        <v>9195</v>
      </c>
      <c r="E1251">
        <v>150102</v>
      </c>
      <c r="F1251" s="1" t="s">
        <v>9212</v>
      </c>
      <c r="G1251">
        <v>150102013</v>
      </c>
      <c r="H1251">
        <v>13</v>
      </c>
      <c r="I1251" s="1" t="s">
        <v>9253</v>
      </c>
      <c r="J1251" s="1" t="s">
        <v>9254</v>
      </c>
      <c r="K1251" s="1" t="s">
        <v>9255</v>
      </c>
      <c r="L1251" s="1" t="s">
        <v>9256</v>
      </c>
      <c r="M1251" s="1" t="s">
        <v>9257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x14ac:dyDescent="0.25">
      <c r="A1252">
        <v>15</v>
      </c>
      <c r="B1252" s="1" t="s">
        <v>9194</v>
      </c>
      <c r="C1252">
        <v>1501</v>
      </c>
      <c r="D1252" s="1" t="s">
        <v>9195</v>
      </c>
      <c r="E1252">
        <v>150102</v>
      </c>
      <c r="F1252" s="1" t="s">
        <v>9212</v>
      </c>
      <c r="G1252">
        <v>150102014</v>
      </c>
      <c r="H1252">
        <v>14</v>
      </c>
      <c r="I1252" s="1" t="s">
        <v>9258</v>
      </c>
      <c r="J1252" s="1" t="s">
        <v>9259</v>
      </c>
      <c r="K1252" s="1" t="s">
        <v>9260</v>
      </c>
      <c r="L1252" s="1" t="s">
        <v>9261</v>
      </c>
      <c r="M1252" s="1" t="s">
        <v>9262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x14ac:dyDescent="0.25">
      <c r="A1253">
        <v>15</v>
      </c>
      <c r="B1253" s="1" t="s">
        <v>9194</v>
      </c>
      <c r="C1253">
        <v>1501</v>
      </c>
      <c r="D1253" s="1" t="s">
        <v>9195</v>
      </c>
      <c r="E1253">
        <v>150102</v>
      </c>
      <c r="F1253" s="1" t="s">
        <v>9212</v>
      </c>
      <c r="G1253">
        <v>150102015</v>
      </c>
      <c r="H1253">
        <v>15</v>
      </c>
      <c r="I1253" s="1" t="s">
        <v>9263</v>
      </c>
      <c r="J1253" s="1" t="s">
        <v>9264</v>
      </c>
      <c r="K1253" s="1" t="s">
        <v>9265</v>
      </c>
      <c r="L1253" s="1" t="s">
        <v>9266</v>
      </c>
      <c r="M1253" s="1" t="s">
        <v>9267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x14ac:dyDescent="0.25">
      <c r="A1254">
        <v>15</v>
      </c>
      <c r="B1254" s="1" t="s">
        <v>9194</v>
      </c>
      <c r="C1254">
        <v>1501</v>
      </c>
      <c r="D1254" s="1" t="s">
        <v>9195</v>
      </c>
      <c r="E1254">
        <v>150102</v>
      </c>
      <c r="F1254" s="1" t="s">
        <v>9212</v>
      </c>
      <c r="G1254">
        <v>150102016</v>
      </c>
      <c r="H1254">
        <v>16</v>
      </c>
      <c r="I1254" s="1" t="s">
        <v>9268</v>
      </c>
      <c r="J1254" s="1" t="s">
        <v>9269</v>
      </c>
      <c r="K1254" s="1" t="s">
        <v>9270</v>
      </c>
      <c r="L1254" s="1" t="s">
        <v>9271</v>
      </c>
      <c r="M1254" s="1" t="s">
        <v>9272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x14ac:dyDescent="0.25">
      <c r="A1255">
        <v>15</v>
      </c>
      <c r="B1255" s="1" t="s">
        <v>9194</v>
      </c>
      <c r="C1255">
        <v>1501</v>
      </c>
      <c r="D1255" s="1" t="s">
        <v>9195</v>
      </c>
      <c r="E1255">
        <v>150104</v>
      </c>
      <c r="F1255" s="1" t="s">
        <v>9273</v>
      </c>
      <c r="G1255">
        <v>150104005</v>
      </c>
      <c r="H1255">
        <v>5</v>
      </c>
      <c r="I1255" s="1" t="s">
        <v>9274</v>
      </c>
      <c r="J1255" s="1" t="s">
        <v>9275</v>
      </c>
      <c r="K1255" s="1" t="s">
        <v>9276</v>
      </c>
      <c r="L1255" s="1" t="s">
        <v>9277</v>
      </c>
      <c r="M1255" s="1" t="s">
        <v>9278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x14ac:dyDescent="0.25">
      <c r="A1256">
        <v>15</v>
      </c>
      <c r="B1256" s="1" t="s">
        <v>9194</v>
      </c>
      <c r="C1256">
        <v>1501</v>
      </c>
      <c r="D1256" s="1" t="s">
        <v>9195</v>
      </c>
      <c r="E1256">
        <v>150104</v>
      </c>
      <c r="F1256" s="1" t="s">
        <v>9273</v>
      </c>
      <c r="G1256">
        <v>150104006</v>
      </c>
      <c r="H1256">
        <v>6</v>
      </c>
      <c r="I1256" s="1" t="s">
        <v>9279</v>
      </c>
      <c r="J1256" s="1" t="s">
        <v>9280</v>
      </c>
      <c r="K1256" s="1" t="s">
        <v>9281</v>
      </c>
      <c r="L1256" s="1" t="s">
        <v>9282</v>
      </c>
      <c r="M1256" s="1" t="s">
        <v>9283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x14ac:dyDescent="0.25">
      <c r="A1257">
        <v>15</v>
      </c>
      <c r="B1257" s="1" t="s">
        <v>9194</v>
      </c>
      <c r="C1257">
        <v>1501</v>
      </c>
      <c r="D1257" s="1" t="s">
        <v>9195</v>
      </c>
      <c r="E1257">
        <v>150104</v>
      </c>
      <c r="F1257" s="1" t="s">
        <v>9273</v>
      </c>
      <c r="G1257">
        <v>150104007</v>
      </c>
      <c r="H1257">
        <v>7</v>
      </c>
      <c r="I1257" s="1" t="s">
        <v>9284</v>
      </c>
      <c r="J1257" s="1" t="s">
        <v>9285</v>
      </c>
      <c r="K1257" s="1" t="s">
        <v>9286</v>
      </c>
      <c r="L1257" s="1" t="s">
        <v>9287</v>
      </c>
      <c r="M1257" s="1" t="s">
        <v>9288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x14ac:dyDescent="0.25">
      <c r="A1258">
        <v>15</v>
      </c>
      <c r="B1258" s="1" t="s">
        <v>9194</v>
      </c>
      <c r="C1258">
        <v>1502</v>
      </c>
      <c r="D1258" s="1" t="s">
        <v>9289</v>
      </c>
      <c r="E1258">
        <v>150202</v>
      </c>
      <c r="F1258" s="1" t="s">
        <v>9290</v>
      </c>
      <c r="G1258">
        <v>150202005</v>
      </c>
      <c r="H1258">
        <v>5</v>
      </c>
      <c r="I1258" s="1" t="s">
        <v>9291</v>
      </c>
      <c r="J1258" s="1" t="s">
        <v>9292</v>
      </c>
      <c r="K1258" s="1" t="s">
        <v>9293</v>
      </c>
      <c r="L1258" s="1" t="s">
        <v>9294</v>
      </c>
      <c r="M1258" s="1" t="s">
        <v>9295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x14ac:dyDescent="0.25">
      <c r="A1259">
        <v>15</v>
      </c>
      <c r="B1259" s="1" t="s">
        <v>9194</v>
      </c>
      <c r="C1259">
        <v>1502</v>
      </c>
      <c r="D1259" s="1" t="s">
        <v>9289</v>
      </c>
      <c r="E1259">
        <v>150202</v>
      </c>
      <c r="F1259" s="1" t="s">
        <v>9290</v>
      </c>
      <c r="G1259">
        <v>150202006</v>
      </c>
      <c r="H1259">
        <v>6</v>
      </c>
      <c r="I1259" s="1" t="s">
        <v>9296</v>
      </c>
      <c r="J1259" s="1" t="s">
        <v>9297</v>
      </c>
      <c r="K1259" s="1" t="s">
        <v>9298</v>
      </c>
      <c r="L1259" s="1" t="s">
        <v>9299</v>
      </c>
      <c r="M1259" s="1" t="s">
        <v>9300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x14ac:dyDescent="0.25">
      <c r="A1260">
        <v>15</v>
      </c>
      <c r="B1260" s="1" t="s">
        <v>9194</v>
      </c>
      <c r="C1260">
        <v>1502</v>
      </c>
      <c r="D1260" s="1" t="s">
        <v>9289</v>
      </c>
      <c r="E1260">
        <v>150202</v>
      </c>
      <c r="F1260" s="1" t="s">
        <v>9290</v>
      </c>
      <c r="G1260">
        <v>150202007</v>
      </c>
      <c r="H1260">
        <v>7</v>
      </c>
      <c r="I1260" s="1" t="s">
        <v>9301</v>
      </c>
      <c r="J1260" s="1" t="s">
        <v>9302</v>
      </c>
      <c r="K1260" s="1" t="s">
        <v>9303</v>
      </c>
      <c r="L1260" s="1" t="s">
        <v>9304</v>
      </c>
      <c r="M1260" s="1" t="s">
        <v>9305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x14ac:dyDescent="0.25">
      <c r="A1261">
        <v>15</v>
      </c>
      <c r="B1261" s="1" t="s">
        <v>9194</v>
      </c>
      <c r="C1261">
        <v>1502</v>
      </c>
      <c r="D1261" s="1" t="s">
        <v>9289</v>
      </c>
      <c r="E1261">
        <v>150202</v>
      </c>
      <c r="F1261" s="1" t="s">
        <v>9290</v>
      </c>
      <c r="G1261">
        <v>150202008</v>
      </c>
      <c r="H1261">
        <v>8</v>
      </c>
      <c r="I1261" s="1" t="s">
        <v>9306</v>
      </c>
      <c r="J1261" s="1" t="s">
        <v>9307</v>
      </c>
      <c r="K1261" s="1" t="s">
        <v>9308</v>
      </c>
      <c r="L1261" s="1" t="s">
        <v>9309</v>
      </c>
      <c r="M1261" s="1" t="s">
        <v>9310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x14ac:dyDescent="0.25">
      <c r="A1262">
        <v>15</v>
      </c>
      <c r="B1262" s="1" t="s">
        <v>9194</v>
      </c>
      <c r="C1262">
        <v>1502</v>
      </c>
      <c r="D1262" s="1" t="s">
        <v>9289</v>
      </c>
      <c r="E1262">
        <v>150202</v>
      </c>
      <c r="F1262" s="1" t="s">
        <v>9290</v>
      </c>
      <c r="G1262">
        <v>150202009</v>
      </c>
      <c r="H1262">
        <v>9</v>
      </c>
      <c r="I1262" s="1" t="s">
        <v>9311</v>
      </c>
      <c r="J1262" s="1" t="s">
        <v>9312</v>
      </c>
      <c r="K1262" s="1" t="s">
        <v>9313</v>
      </c>
      <c r="L1262" s="1" t="s">
        <v>9314</v>
      </c>
      <c r="M1262" s="1" t="s">
        <v>9315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x14ac:dyDescent="0.25">
      <c r="A1263">
        <v>15</v>
      </c>
      <c r="B1263" s="1" t="s">
        <v>9194</v>
      </c>
      <c r="C1263">
        <v>1502</v>
      </c>
      <c r="D1263" s="1" t="s">
        <v>9289</v>
      </c>
      <c r="E1263">
        <v>150202</v>
      </c>
      <c r="F1263" s="1" t="s">
        <v>9290</v>
      </c>
      <c r="G1263">
        <v>150202010</v>
      </c>
      <c r="H1263">
        <v>10</v>
      </c>
      <c r="I1263" s="1" t="s">
        <v>9316</v>
      </c>
      <c r="J1263" s="1" t="s">
        <v>9317</v>
      </c>
      <c r="K1263" s="1" t="s">
        <v>9318</v>
      </c>
      <c r="L1263" s="1" t="s">
        <v>9319</v>
      </c>
      <c r="M1263" s="1" t="s">
        <v>9320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x14ac:dyDescent="0.25">
      <c r="A1264">
        <v>15</v>
      </c>
      <c r="B1264" s="1" t="s">
        <v>9194</v>
      </c>
      <c r="C1264">
        <v>1502</v>
      </c>
      <c r="D1264" s="1" t="s">
        <v>9289</v>
      </c>
      <c r="E1264">
        <v>150202</v>
      </c>
      <c r="F1264" s="1" t="s">
        <v>9290</v>
      </c>
      <c r="G1264">
        <v>150202011</v>
      </c>
      <c r="H1264">
        <v>11</v>
      </c>
      <c r="I1264" s="1" t="s">
        <v>9321</v>
      </c>
      <c r="J1264" s="1" t="s">
        <v>9322</v>
      </c>
      <c r="K1264" s="1" t="s">
        <v>9323</v>
      </c>
      <c r="L1264" s="1" t="s">
        <v>9324</v>
      </c>
      <c r="M1264" s="1" t="s">
        <v>9325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x14ac:dyDescent="0.25">
      <c r="A1265">
        <v>15</v>
      </c>
      <c r="B1265" s="1" t="s">
        <v>9194</v>
      </c>
      <c r="C1265">
        <v>1502</v>
      </c>
      <c r="D1265" s="1" t="s">
        <v>9289</v>
      </c>
      <c r="E1265">
        <v>150202</v>
      </c>
      <c r="F1265" s="1" t="s">
        <v>9290</v>
      </c>
      <c r="G1265">
        <v>150202012</v>
      </c>
      <c r="H1265">
        <v>12</v>
      </c>
      <c r="I1265" s="1" t="s">
        <v>9326</v>
      </c>
      <c r="J1265" s="1" t="s">
        <v>9327</v>
      </c>
      <c r="K1265" s="1" t="s">
        <v>9328</v>
      </c>
      <c r="L1265" s="1" t="s">
        <v>9329</v>
      </c>
      <c r="M1265" s="1" t="s">
        <v>9330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x14ac:dyDescent="0.25">
      <c r="A1266">
        <v>15</v>
      </c>
      <c r="B1266" s="1" t="s">
        <v>9194</v>
      </c>
      <c r="C1266">
        <v>1502</v>
      </c>
      <c r="D1266" s="1" t="s">
        <v>9289</v>
      </c>
      <c r="E1266">
        <v>150202</v>
      </c>
      <c r="F1266" s="1" t="s">
        <v>9290</v>
      </c>
      <c r="G1266">
        <v>150202013</v>
      </c>
      <c r="H1266">
        <v>13</v>
      </c>
      <c r="I1266" s="1" t="s">
        <v>9331</v>
      </c>
      <c r="J1266" s="1" t="s">
        <v>9332</v>
      </c>
      <c r="K1266" s="1" t="s">
        <v>9333</v>
      </c>
      <c r="L1266" s="1" t="s">
        <v>9334</v>
      </c>
      <c r="M1266" s="1" t="s">
        <v>9335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x14ac:dyDescent="0.25">
      <c r="A1267">
        <v>15</v>
      </c>
      <c r="B1267" s="1" t="s">
        <v>9194</v>
      </c>
      <c r="C1267">
        <v>1502</v>
      </c>
      <c r="D1267" s="1" t="s">
        <v>9289</v>
      </c>
      <c r="E1267">
        <v>150202</v>
      </c>
      <c r="F1267" s="1" t="s">
        <v>9290</v>
      </c>
      <c r="G1267">
        <v>150202014</v>
      </c>
      <c r="H1267">
        <v>14</v>
      </c>
      <c r="I1267" s="1" t="s">
        <v>9336</v>
      </c>
      <c r="J1267" s="1" t="s">
        <v>9337</v>
      </c>
      <c r="K1267" s="1" t="s">
        <v>9338</v>
      </c>
      <c r="L1267" s="1" t="s">
        <v>9339</v>
      </c>
      <c r="M1267" s="1" t="s">
        <v>9340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x14ac:dyDescent="0.25">
      <c r="A1268">
        <v>15</v>
      </c>
      <c r="B1268" s="1" t="s">
        <v>9194</v>
      </c>
      <c r="C1268">
        <v>1502</v>
      </c>
      <c r="D1268" s="1" t="s">
        <v>9289</v>
      </c>
      <c r="E1268">
        <v>150203</v>
      </c>
      <c r="F1268" s="1" t="s">
        <v>9341</v>
      </c>
      <c r="G1268">
        <v>150203005</v>
      </c>
      <c r="H1268">
        <v>5</v>
      </c>
      <c r="I1268" s="1" t="s">
        <v>9342</v>
      </c>
      <c r="J1268" s="1" t="s">
        <v>9343</v>
      </c>
      <c r="K1268" s="1" t="s">
        <v>9344</v>
      </c>
      <c r="L1268" s="1" t="s">
        <v>9345</v>
      </c>
      <c r="M1268" s="1" t="s">
        <v>9346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x14ac:dyDescent="0.25">
      <c r="A1269">
        <v>15</v>
      </c>
      <c r="B1269" s="1" t="s">
        <v>9194</v>
      </c>
      <c r="C1269">
        <v>1502</v>
      </c>
      <c r="D1269" s="1" t="s">
        <v>9289</v>
      </c>
      <c r="E1269">
        <v>150203</v>
      </c>
      <c r="F1269" s="1" t="s">
        <v>9341</v>
      </c>
      <c r="G1269">
        <v>150203006</v>
      </c>
      <c r="H1269">
        <v>6</v>
      </c>
      <c r="I1269" s="1" t="s">
        <v>9347</v>
      </c>
      <c r="J1269" s="1" t="s">
        <v>9348</v>
      </c>
      <c r="K1269" s="1" t="s">
        <v>9349</v>
      </c>
      <c r="L1269" s="1" t="s">
        <v>9350</v>
      </c>
      <c r="M1269" s="1" t="s">
        <v>9351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x14ac:dyDescent="0.25">
      <c r="A1270">
        <v>15</v>
      </c>
      <c r="B1270" s="1" t="s">
        <v>9194</v>
      </c>
      <c r="C1270">
        <v>1503</v>
      </c>
      <c r="D1270" s="1" t="s">
        <v>6267</v>
      </c>
      <c r="E1270">
        <v>150301</v>
      </c>
      <c r="F1270" s="1" t="s">
        <v>9352</v>
      </c>
      <c r="G1270">
        <v>150301005</v>
      </c>
      <c r="H1270">
        <v>5</v>
      </c>
      <c r="I1270" s="1" t="s">
        <v>9353</v>
      </c>
      <c r="J1270" s="1" t="s">
        <v>9354</v>
      </c>
      <c r="K1270" s="1" t="s">
        <v>9355</v>
      </c>
      <c r="L1270" s="1" t="s">
        <v>9356</v>
      </c>
      <c r="M1270" s="1" t="s">
        <v>9357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x14ac:dyDescent="0.25">
      <c r="A1271">
        <v>15</v>
      </c>
      <c r="B1271" s="1" t="s">
        <v>9194</v>
      </c>
      <c r="C1271">
        <v>1503</v>
      </c>
      <c r="D1271" s="1" t="s">
        <v>6267</v>
      </c>
      <c r="E1271">
        <v>150301</v>
      </c>
      <c r="F1271" s="1" t="s">
        <v>9352</v>
      </c>
      <c r="G1271">
        <v>150301006</v>
      </c>
      <c r="H1271">
        <v>6</v>
      </c>
      <c r="I1271" s="1" t="s">
        <v>9358</v>
      </c>
      <c r="J1271" s="1" t="s">
        <v>9359</v>
      </c>
      <c r="K1271" s="1" t="s">
        <v>9360</v>
      </c>
      <c r="L1271" s="1" t="s">
        <v>9361</v>
      </c>
      <c r="M1271" s="1" t="s">
        <v>9362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x14ac:dyDescent="0.25">
      <c r="A1272">
        <v>15</v>
      </c>
      <c r="B1272" s="1" t="s">
        <v>9194</v>
      </c>
      <c r="C1272">
        <v>1503</v>
      </c>
      <c r="D1272" s="1" t="s">
        <v>6267</v>
      </c>
      <c r="E1272">
        <v>150302</v>
      </c>
      <c r="F1272" s="1" t="s">
        <v>9363</v>
      </c>
      <c r="G1272">
        <v>150302005</v>
      </c>
      <c r="H1272">
        <v>5</v>
      </c>
      <c r="I1272" s="1" t="s">
        <v>9364</v>
      </c>
      <c r="J1272" s="1" t="s">
        <v>9365</v>
      </c>
      <c r="K1272" s="1" t="s">
        <v>9366</v>
      </c>
      <c r="L1272" s="1" t="s">
        <v>9367</v>
      </c>
      <c r="M1272" s="1" t="s">
        <v>9368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x14ac:dyDescent="0.25">
      <c r="A1273">
        <v>15</v>
      </c>
      <c r="B1273" s="1" t="s">
        <v>9194</v>
      </c>
      <c r="C1273">
        <v>1503</v>
      </c>
      <c r="D1273" s="1" t="s">
        <v>6267</v>
      </c>
      <c r="E1273">
        <v>150302</v>
      </c>
      <c r="F1273" s="1" t="s">
        <v>9363</v>
      </c>
      <c r="G1273">
        <v>150302006</v>
      </c>
      <c r="H1273">
        <v>6</v>
      </c>
      <c r="I1273" s="1" t="s">
        <v>9369</v>
      </c>
      <c r="J1273" s="1" t="s">
        <v>9370</v>
      </c>
      <c r="K1273" s="1" t="s">
        <v>9371</v>
      </c>
      <c r="L1273" s="1" t="s">
        <v>9372</v>
      </c>
      <c r="M1273" s="1" t="s">
        <v>9373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x14ac:dyDescent="0.25">
      <c r="A1274">
        <v>15</v>
      </c>
      <c r="B1274" s="1" t="s">
        <v>9194</v>
      </c>
      <c r="C1274">
        <v>1503</v>
      </c>
      <c r="D1274" s="1" t="s">
        <v>6267</v>
      </c>
      <c r="E1274">
        <v>150302</v>
      </c>
      <c r="F1274" s="1" t="s">
        <v>9363</v>
      </c>
      <c r="G1274">
        <v>150302007</v>
      </c>
      <c r="H1274">
        <v>7</v>
      </c>
      <c r="I1274" s="1" t="s">
        <v>9374</v>
      </c>
      <c r="J1274" s="1" t="s">
        <v>9375</v>
      </c>
      <c r="K1274" s="1" t="s">
        <v>9376</v>
      </c>
      <c r="L1274" s="1" t="s">
        <v>9377</v>
      </c>
      <c r="M1274" s="1" t="s">
        <v>9378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x14ac:dyDescent="0.25">
      <c r="A1275">
        <v>15</v>
      </c>
      <c r="B1275" s="1" t="s">
        <v>9194</v>
      </c>
      <c r="C1275">
        <v>1503</v>
      </c>
      <c r="D1275" s="1" t="s">
        <v>6267</v>
      </c>
      <c r="E1275">
        <v>150302</v>
      </c>
      <c r="F1275" s="1" t="s">
        <v>9363</v>
      </c>
      <c r="G1275">
        <v>150302008</v>
      </c>
      <c r="H1275">
        <v>8</v>
      </c>
      <c r="I1275" s="1" t="s">
        <v>9379</v>
      </c>
      <c r="J1275" s="1" t="s">
        <v>9380</v>
      </c>
      <c r="K1275" s="1" t="s">
        <v>9381</v>
      </c>
      <c r="L1275" s="1" t="s">
        <v>9382</v>
      </c>
      <c r="M1275" s="1" t="s">
        <v>9383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x14ac:dyDescent="0.25">
      <c r="A1276">
        <v>15</v>
      </c>
      <c r="B1276" s="1" t="s">
        <v>9194</v>
      </c>
      <c r="C1276">
        <v>1503</v>
      </c>
      <c r="D1276" s="1" t="s">
        <v>6267</v>
      </c>
      <c r="E1276">
        <v>150302</v>
      </c>
      <c r="F1276" s="1" t="s">
        <v>9363</v>
      </c>
      <c r="G1276">
        <v>150302009</v>
      </c>
      <c r="H1276">
        <v>9</v>
      </c>
      <c r="I1276" s="1" t="s">
        <v>9384</v>
      </c>
      <c r="J1276" s="1" t="s">
        <v>9385</v>
      </c>
      <c r="K1276" s="1" t="s">
        <v>9386</v>
      </c>
      <c r="L1276" s="1" t="s">
        <v>9387</v>
      </c>
      <c r="M1276" s="1" t="s">
        <v>9388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x14ac:dyDescent="0.25">
      <c r="A1277">
        <v>15</v>
      </c>
      <c r="B1277" s="1" t="s">
        <v>9194</v>
      </c>
      <c r="C1277">
        <v>1503</v>
      </c>
      <c r="D1277" s="1" t="s">
        <v>6267</v>
      </c>
      <c r="E1277">
        <v>150302</v>
      </c>
      <c r="F1277" s="1" t="s">
        <v>9363</v>
      </c>
      <c r="G1277">
        <v>150302010</v>
      </c>
      <c r="H1277">
        <v>10</v>
      </c>
      <c r="I1277" s="1" t="s">
        <v>9389</v>
      </c>
      <c r="J1277" s="1" t="s">
        <v>9390</v>
      </c>
      <c r="K1277" s="1" t="s">
        <v>9391</v>
      </c>
      <c r="L1277" s="1" t="s">
        <v>9392</v>
      </c>
      <c r="M1277" s="1" t="s">
        <v>9393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x14ac:dyDescent="0.25">
      <c r="A1278">
        <v>15</v>
      </c>
      <c r="B1278" s="1" t="s">
        <v>9194</v>
      </c>
      <c r="C1278">
        <v>1503</v>
      </c>
      <c r="D1278" s="1" t="s">
        <v>6267</v>
      </c>
      <c r="E1278">
        <v>150303</v>
      </c>
      <c r="F1278" s="1" t="s">
        <v>9394</v>
      </c>
      <c r="G1278">
        <v>150303005</v>
      </c>
      <c r="H1278">
        <v>5</v>
      </c>
      <c r="I1278" s="1" t="s">
        <v>9389</v>
      </c>
      <c r="J1278" s="1" t="s">
        <v>9395</v>
      </c>
      <c r="K1278" s="1" t="s">
        <v>9396</v>
      </c>
      <c r="L1278" s="1" t="s">
        <v>9397</v>
      </c>
      <c r="M1278" s="1" t="s">
        <v>9398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x14ac:dyDescent="0.25">
      <c r="A1279">
        <v>15</v>
      </c>
      <c r="B1279" s="1" t="s">
        <v>9194</v>
      </c>
      <c r="C1279">
        <v>1503</v>
      </c>
      <c r="D1279" s="1" t="s">
        <v>6267</v>
      </c>
      <c r="E1279">
        <v>150303</v>
      </c>
      <c r="F1279" s="1" t="s">
        <v>9394</v>
      </c>
      <c r="G1279">
        <v>150303006</v>
      </c>
      <c r="H1279">
        <v>6</v>
      </c>
      <c r="I1279" s="1" t="s">
        <v>9399</v>
      </c>
      <c r="J1279" s="1" t="s">
        <v>9400</v>
      </c>
      <c r="K1279" s="1" t="s">
        <v>9401</v>
      </c>
      <c r="L1279" s="1" t="s">
        <v>9402</v>
      </c>
      <c r="M1279" s="1" t="s">
        <v>9403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x14ac:dyDescent="0.25">
      <c r="A1280">
        <v>15</v>
      </c>
      <c r="B1280" s="1" t="s">
        <v>9194</v>
      </c>
      <c r="C1280">
        <v>1503</v>
      </c>
      <c r="D1280" s="1" t="s">
        <v>6267</v>
      </c>
      <c r="E1280">
        <v>150303</v>
      </c>
      <c r="F1280" s="1" t="s">
        <v>9394</v>
      </c>
      <c r="G1280">
        <v>150303007</v>
      </c>
      <c r="H1280">
        <v>7</v>
      </c>
      <c r="I1280" s="1" t="s">
        <v>9404</v>
      </c>
      <c r="J1280" s="1" t="s">
        <v>9405</v>
      </c>
      <c r="K1280" s="1" t="s">
        <v>9406</v>
      </c>
      <c r="L1280" s="1" t="s">
        <v>9407</v>
      </c>
      <c r="M1280" s="1" t="s">
        <v>9408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x14ac:dyDescent="0.25">
      <c r="A1281">
        <v>15</v>
      </c>
      <c r="B1281" s="1" t="s">
        <v>9194</v>
      </c>
      <c r="C1281">
        <v>1503</v>
      </c>
      <c r="D1281" s="1" t="s">
        <v>6267</v>
      </c>
      <c r="E1281">
        <v>150304</v>
      </c>
      <c r="F1281" s="1" t="s">
        <v>9409</v>
      </c>
      <c r="G1281">
        <v>150304005</v>
      </c>
      <c r="H1281">
        <v>5</v>
      </c>
      <c r="I1281" s="1" t="s">
        <v>9410</v>
      </c>
      <c r="J1281" s="1" t="s">
        <v>9411</v>
      </c>
      <c r="K1281" s="1" t="s">
        <v>9412</v>
      </c>
      <c r="L1281" s="1" t="s">
        <v>9413</v>
      </c>
      <c r="M1281" s="1" t="s">
        <v>9414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x14ac:dyDescent="0.25">
      <c r="A1282">
        <v>15</v>
      </c>
      <c r="B1282" s="1" t="s">
        <v>9194</v>
      </c>
      <c r="C1282">
        <v>1504</v>
      </c>
      <c r="D1282" s="1" t="s">
        <v>9415</v>
      </c>
      <c r="E1282">
        <v>150401</v>
      </c>
      <c r="F1282" s="1" t="s">
        <v>9416</v>
      </c>
      <c r="G1282">
        <v>150401005</v>
      </c>
      <c r="H1282">
        <v>5</v>
      </c>
      <c r="I1282" s="1" t="s">
        <v>9417</v>
      </c>
      <c r="J1282" s="1" t="s">
        <v>9418</v>
      </c>
      <c r="K1282" s="1" t="s">
        <v>9419</v>
      </c>
      <c r="L1282" s="1" t="s">
        <v>9420</v>
      </c>
      <c r="M1282" s="1" t="s">
        <v>9421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x14ac:dyDescent="0.25">
      <c r="A1283">
        <v>15</v>
      </c>
      <c r="B1283" s="1" t="s">
        <v>9194</v>
      </c>
      <c r="C1283">
        <v>1504</v>
      </c>
      <c r="D1283" s="1" t="s">
        <v>9415</v>
      </c>
      <c r="E1283">
        <v>150401</v>
      </c>
      <c r="F1283" s="1" t="s">
        <v>9416</v>
      </c>
      <c r="G1283">
        <v>150401006</v>
      </c>
      <c r="H1283">
        <v>6</v>
      </c>
      <c r="I1283" s="1" t="s">
        <v>9422</v>
      </c>
      <c r="J1283" s="1" t="s">
        <v>9423</v>
      </c>
      <c r="K1283" s="1" t="s">
        <v>9424</v>
      </c>
      <c r="L1283" s="1" t="s">
        <v>9425</v>
      </c>
      <c r="M1283" s="1" t="s">
        <v>9426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x14ac:dyDescent="0.25">
      <c r="A1284">
        <v>15</v>
      </c>
      <c r="B1284" s="1" t="s">
        <v>9194</v>
      </c>
      <c r="C1284">
        <v>1504</v>
      </c>
      <c r="D1284" s="1" t="s">
        <v>9415</v>
      </c>
      <c r="E1284">
        <v>150401</v>
      </c>
      <c r="F1284" s="1" t="s">
        <v>9416</v>
      </c>
      <c r="G1284">
        <v>150401007</v>
      </c>
      <c r="H1284">
        <v>7</v>
      </c>
      <c r="I1284" s="1" t="s">
        <v>9427</v>
      </c>
      <c r="J1284" s="1" t="s">
        <v>9428</v>
      </c>
      <c r="K1284" s="1" t="s">
        <v>9429</v>
      </c>
      <c r="L1284" s="1" t="s">
        <v>9430</v>
      </c>
      <c r="M1284" s="1" t="s">
        <v>9431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x14ac:dyDescent="0.25">
      <c r="A1285">
        <v>15</v>
      </c>
      <c r="B1285" s="1" t="s">
        <v>9194</v>
      </c>
      <c r="C1285">
        <v>1504</v>
      </c>
      <c r="D1285" s="1" t="s">
        <v>9415</v>
      </c>
      <c r="E1285">
        <v>150401</v>
      </c>
      <c r="F1285" s="1" t="s">
        <v>9416</v>
      </c>
      <c r="G1285">
        <v>150401008</v>
      </c>
      <c r="H1285">
        <v>8</v>
      </c>
      <c r="I1285" s="1" t="s">
        <v>9432</v>
      </c>
      <c r="J1285" s="1" t="s">
        <v>9433</v>
      </c>
      <c r="K1285" s="1" t="s">
        <v>9434</v>
      </c>
      <c r="L1285" s="1" t="s">
        <v>9435</v>
      </c>
      <c r="M1285" s="1" t="s">
        <v>9436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x14ac:dyDescent="0.25">
      <c r="A1286">
        <v>15</v>
      </c>
      <c r="B1286" s="1" t="s">
        <v>9194</v>
      </c>
      <c r="C1286">
        <v>1505</v>
      </c>
      <c r="D1286" s="1" t="s">
        <v>9437</v>
      </c>
      <c r="E1286">
        <v>150501</v>
      </c>
      <c r="F1286" s="1" t="s">
        <v>9438</v>
      </c>
      <c r="G1286">
        <v>150501005</v>
      </c>
      <c r="H1286">
        <v>5</v>
      </c>
      <c r="I1286" s="1" t="s">
        <v>9439</v>
      </c>
      <c r="J1286" s="1" t="s">
        <v>9440</v>
      </c>
      <c r="K1286" s="1" t="s">
        <v>9441</v>
      </c>
      <c r="L1286" s="1" t="s">
        <v>9442</v>
      </c>
      <c r="M1286" s="1" t="s">
        <v>9443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x14ac:dyDescent="0.25">
      <c r="A1287">
        <v>15</v>
      </c>
      <c r="B1287" s="1" t="s">
        <v>9194</v>
      </c>
      <c r="C1287">
        <v>1505</v>
      </c>
      <c r="D1287" s="1" t="s">
        <v>9437</v>
      </c>
      <c r="E1287">
        <v>150501</v>
      </c>
      <c r="F1287" s="1" t="s">
        <v>9438</v>
      </c>
      <c r="G1287">
        <v>150501006</v>
      </c>
      <c r="H1287">
        <v>6</v>
      </c>
      <c r="I1287" s="1" t="s">
        <v>9444</v>
      </c>
      <c r="J1287" s="1" t="s">
        <v>9445</v>
      </c>
      <c r="K1287" s="1" t="s">
        <v>9446</v>
      </c>
      <c r="L1287" s="1" t="s">
        <v>9447</v>
      </c>
      <c r="M1287" s="1" t="s">
        <v>9448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x14ac:dyDescent="0.25">
      <c r="A1288">
        <v>15</v>
      </c>
      <c r="B1288" s="1" t="s">
        <v>9194</v>
      </c>
      <c r="C1288">
        <v>1505</v>
      </c>
      <c r="D1288" s="1" t="s">
        <v>9437</v>
      </c>
      <c r="E1288">
        <v>150501</v>
      </c>
      <c r="F1288" s="1" t="s">
        <v>9438</v>
      </c>
      <c r="G1288">
        <v>150501007</v>
      </c>
      <c r="H1288">
        <v>7</v>
      </c>
      <c r="I1288" s="1" t="s">
        <v>9449</v>
      </c>
      <c r="J1288" s="1" t="s">
        <v>9450</v>
      </c>
      <c r="K1288" s="1" t="s">
        <v>9451</v>
      </c>
      <c r="L1288" s="1" t="s">
        <v>9452</v>
      </c>
      <c r="M1288" s="1" t="s">
        <v>9453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x14ac:dyDescent="0.25">
      <c r="A1289">
        <v>15</v>
      </c>
      <c r="B1289" s="1" t="s">
        <v>9194</v>
      </c>
      <c r="C1289">
        <v>1505</v>
      </c>
      <c r="D1289" s="1" t="s">
        <v>9437</v>
      </c>
      <c r="E1289">
        <v>150501</v>
      </c>
      <c r="F1289" s="1" t="s">
        <v>9438</v>
      </c>
      <c r="G1289">
        <v>150501008</v>
      </c>
      <c r="H1289">
        <v>8</v>
      </c>
      <c r="I1289" s="1" t="s">
        <v>9454</v>
      </c>
      <c r="J1289" s="1" t="s">
        <v>9455</v>
      </c>
      <c r="K1289" s="1" t="s">
        <v>9456</v>
      </c>
      <c r="L1289" s="1" t="s">
        <v>9457</v>
      </c>
      <c r="M1289" s="1" t="s">
        <v>9458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x14ac:dyDescent="0.25">
      <c r="A1290">
        <v>15</v>
      </c>
      <c r="B1290" s="1" t="s">
        <v>9194</v>
      </c>
      <c r="C1290">
        <v>1505</v>
      </c>
      <c r="D1290" s="1" t="s">
        <v>9437</v>
      </c>
      <c r="E1290">
        <v>150502</v>
      </c>
      <c r="F1290" s="1" t="s">
        <v>9459</v>
      </c>
      <c r="G1290">
        <v>150502005</v>
      </c>
      <c r="H1290">
        <v>5</v>
      </c>
      <c r="I1290" s="1" t="s">
        <v>9460</v>
      </c>
      <c r="J1290" s="1" t="s">
        <v>9461</v>
      </c>
      <c r="K1290" s="1" t="s">
        <v>9462</v>
      </c>
      <c r="L1290" s="1" t="s">
        <v>9463</v>
      </c>
      <c r="M1290" s="1" t="s">
        <v>9464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x14ac:dyDescent="0.25">
      <c r="A1291">
        <v>15</v>
      </c>
      <c r="B1291" s="1" t="s">
        <v>9194</v>
      </c>
      <c r="C1291">
        <v>1505</v>
      </c>
      <c r="D1291" s="1" t="s">
        <v>9437</v>
      </c>
      <c r="E1291">
        <v>150502</v>
      </c>
      <c r="F1291" s="1" t="s">
        <v>9459</v>
      </c>
      <c r="G1291">
        <v>150502006</v>
      </c>
      <c r="H1291">
        <v>6</v>
      </c>
      <c r="I1291" s="1" t="s">
        <v>9465</v>
      </c>
      <c r="J1291" s="1" t="s">
        <v>9466</v>
      </c>
      <c r="K1291" s="1" t="s">
        <v>9467</v>
      </c>
      <c r="L1291" s="1" t="s">
        <v>9468</v>
      </c>
      <c r="M1291" s="1" t="s">
        <v>9469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x14ac:dyDescent="0.25">
      <c r="A1292">
        <v>15</v>
      </c>
      <c r="B1292" s="1" t="s">
        <v>9194</v>
      </c>
      <c r="C1292">
        <v>1505</v>
      </c>
      <c r="D1292" s="1" t="s">
        <v>9437</v>
      </c>
      <c r="E1292">
        <v>150502</v>
      </c>
      <c r="F1292" s="1" t="s">
        <v>9459</v>
      </c>
      <c r="G1292">
        <v>150502007</v>
      </c>
      <c r="H1292">
        <v>7</v>
      </c>
      <c r="I1292" s="1" t="s">
        <v>9470</v>
      </c>
      <c r="J1292" s="1" t="s">
        <v>9471</v>
      </c>
      <c r="K1292" s="1" t="s">
        <v>9472</v>
      </c>
      <c r="L1292" s="1" t="s">
        <v>9473</v>
      </c>
      <c r="M1292" s="1" t="s">
        <v>9474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x14ac:dyDescent="0.25">
      <c r="A1293">
        <v>15</v>
      </c>
      <c r="B1293" s="1" t="s">
        <v>9194</v>
      </c>
      <c r="C1293">
        <v>1506</v>
      </c>
      <c r="D1293" s="1" t="s">
        <v>9475</v>
      </c>
      <c r="E1293">
        <v>150603</v>
      </c>
      <c r="F1293" s="1" t="s">
        <v>8570</v>
      </c>
      <c r="G1293">
        <v>150603005</v>
      </c>
      <c r="H1293">
        <v>5</v>
      </c>
      <c r="I1293" s="1" t="s">
        <v>9476</v>
      </c>
      <c r="J1293" s="1" t="s">
        <v>9477</v>
      </c>
      <c r="K1293" s="1" t="s">
        <v>9478</v>
      </c>
      <c r="L1293" s="1" t="s">
        <v>9479</v>
      </c>
      <c r="M1293" s="1" t="s">
        <v>9480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x14ac:dyDescent="0.25">
      <c r="A1294">
        <v>15</v>
      </c>
      <c r="B1294" s="1" t="s">
        <v>9194</v>
      </c>
      <c r="C1294">
        <v>1506</v>
      </c>
      <c r="D1294" s="1" t="s">
        <v>9475</v>
      </c>
      <c r="E1294">
        <v>150603</v>
      </c>
      <c r="F1294" s="1" t="s">
        <v>8570</v>
      </c>
      <c r="G1294">
        <v>150603006</v>
      </c>
      <c r="H1294">
        <v>6</v>
      </c>
      <c r="I1294" s="1" t="s">
        <v>9481</v>
      </c>
      <c r="J1294" s="1" t="s">
        <v>9482</v>
      </c>
      <c r="K1294" s="1" t="s">
        <v>9483</v>
      </c>
      <c r="L1294" s="1" t="s">
        <v>9484</v>
      </c>
      <c r="M1294" s="1" t="s">
        <v>9485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x14ac:dyDescent="0.25">
      <c r="A1295">
        <v>15</v>
      </c>
      <c r="B1295" s="1" t="s">
        <v>9194</v>
      </c>
      <c r="C1295">
        <v>1506</v>
      </c>
      <c r="D1295" s="1" t="s">
        <v>9475</v>
      </c>
      <c r="E1295">
        <v>150603</v>
      </c>
      <c r="F1295" s="1" t="s">
        <v>8570</v>
      </c>
      <c r="G1295">
        <v>150603007</v>
      </c>
      <c r="H1295">
        <v>7</v>
      </c>
      <c r="I1295" s="1" t="s">
        <v>9486</v>
      </c>
      <c r="J1295" s="1" t="s">
        <v>9487</v>
      </c>
      <c r="K1295" s="1" t="s">
        <v>9488</v>
      </c>
      <c r="L1295" s="1" t="s">
        <v>9489</v>
      </c>
      <c r="M1295" s="1" t="s">
        <v>9490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x14ac:dyDescent="0.25">
      <c r="A1296">
        <v>15</v>
      </c>
      <c r="B1296" s="1" t="s">
        <v>9194</v>
      </c>
      <c r="C1296">
        <v>1506</v>
      </c>
      <c r="D1296" s="1" t="s">
        <v>9475</v>
      </c>
      <c r="E1296">
        <v>150603</v>
      </c>
      <c r="F1296" s="1" t="s">
        <v>8570</v>
      </c>
      <c r="G1296">
        <v>150603008</v>
      </c>
      <c r="H1296">
        <v>8</v>
      </c>
      <c r="I1296" s="1" t="s">
        <v>9491</v>
      </c>
      <c r="J1296" s="1" t="s">
        <v>9492</v>
      </c>
      <c r="K1296" s="1" t="s">
        <v>9493</v>
      </c>
      <c r="L1296" s="1" t="s">
        <v>9494</v>
      </c>
      <c r="M1296" s="1" t="s">
        <v>9495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x14ac:dyDescent="0.25">
      <c r="A1297">
        <v>15</v>
      </c>
      <c r="B1297" s="1" t="s">
        <v>9194</v>
      </c>
      <c r="C1297">
        <v>1506</v>
      </c>
      <c r="D1297" s="1" t="s">
        <v>9475</v>
      </c>
      <c r="E1297">
        <v>150603</v>
      </c>
      <c r="F1297" s="1" t="s">
        <v>8570</v>
      </c>
      <c r="G1297">
        <v>150603009</v>
      </c>
      <c r="H1297">
        <v>9</v>
      </c>
      <c r="I1297" s="1" t="s">
        <v>9496</v>
      </c>
      <c r="J1297" s="1" t="s">
        <v>9497</v>
      </c>
      <c r="K1297" s="1" t="s">
        <v>9498</v>
      </c>
      <c r="L1297" s="1" t="s">
        <v>9499</v>
      </c>
      <c r="M1297" s="1" t="s">
        <v>9500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x14ac:dyDescent="0.25">
      <c r="A1298">
        <v>15</v>
      </c>
      <c r="B1298" s="1" t="s">
        <v>9194</v>
      </c>
      <c r="C1298">
        <v>1506</v>
      </c>
      <c r="D1298" s="1" t="s">
        <v>9475</v>
      </c>
      <c r="E1298">
        <v>150604</v>
      </c>
      <c r="F1298" s="1" t="s">
        <v>9501</v>
      </c>
      <c r="G1298">
        <v>150604005</v>
      </c>
      <c r="H1298">
        <v>5</v>
      </c>
      <c r="I1298" s="1" t="s">
        <v>9502</v>
      </c>
      <c r="J1298" s="1" t="s">
        <v>9503</v>
      </c>
      <c r="K1298" s="1" t="s">
        <v>9504</v>
      </c>
      <c r="L1298" s="1" t="s">
        <v>9505</v>
      </c>
      <c r="M1298" s="1" t="s">
        <v>9506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x14ac:dyDescent="0.25">
      <c r="A1299">
        <v>15</v>
      </c>
      <c r="B1299" s="1" t="s">
        <v>9194</v>
      </c>
      <c r="C1299">
        <v>1507</v>
      </c>
      <c r="D1299" s="1" t="s">
        <v>9507</v>
      </c>
      <c r="E1299">
        <v>150702</v>
      </c>
      <c r="F1299" s="1" t="s">
        <v>9508</v>
      </c>
      <c r="G1299">
        <v>150702005</v>
      </c>
      <c r="H1299">
        <v>5</v>
      </c>
      <c r="I1299" s="1" t="s">
        <v>9509</v>
      </c>
      <c r="J1299" s="1" t="s">
        <v>9510</v>
      </c>
      <c r="K1299" s="1" t="s">
        <v>9511</v>
      </c>
      <c r="L1299" s="1" t="s">
        <v>9512</v>
      </c>
      <c r="M1299" s="1" t="s">
        <v>9513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x14ac:dyDescent="0.25">
      <c r="A1300">
        <v>15</v>
      </c>
      <c r="B1300" s="1" t="s">
        <v>9194</v>
      </c>
      <c r="C1300">
        <v>1507</v>
      </c>
      <c r="D1300" s="1" t="s">
        <v>9507</v>
      </c>
      <c r="E1300">
        <v>150702</v>
      </c>
      <c r="F1300" s="1" t="s">
        <v>9508</v>
      </c>
      <c r="G1300">
        <v>150702006</v>
      </c>
      <c r="H1300">
        <v>6</v>
      </c>
      <c r="I1300" s="1" t="s">
        <v>9514</v>
      </c>
      <c r="J1300" s="1" t="s">
        <v>9515</v>
      </c>
      <c r="K1300" s="1" t="s">
        <v>9516</v>
      </c>
      <c r="L1300" s="1" t="s">
        <v>9517</v>
      </c>
      <c r="M1300" s="1" t="s">
        <v>9518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x14ac:dyDescent="0.25">
      <c r="A1301">
        <v>15</v>
      </c>
      <c r="B1301" s="1" t="s">
        <v>9194</v>
      </c>
      <c r="C1301">
        <v>1507</v>
      </c>
      <c r="D1301" s="1" t="s">
        <v>9507</v>
      </c>
      <c r="E1301">
        <v>150702</v>
      </c>
      <c r="F1301" s="1" t="s">
        <v>9508</v>
      </c>
      <c r="G1301">
        <v>150702007</v>
      </c>
      <c r="H1301">
        <v>7</v>
      </c>
      <c r="I1301" s="1" t="s">
        <v>9519</v>
      </c>
      <c r="J1301" s="1" t="s">
        <v>9520</v>
      </c>
      <c r="K1301" s="1" t="s">
        <v>9521</v>
      </c>
      <c r="L1301" s="1" t="s">
        <v>9522</v>
      </c>
      <c r="M1301" s="1" t="s">
        <v>9523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x14ac:dyDescent="0.25">
      <c r="A1302">
        <v>15</v>
      </c>
      <c r="B1302" s="1" t="s">
        <v>9194</v>
      </c>
      <c r="C1302">
        <v>1507</v>
      </c>
      <c r="D1302" s="1" t="s">
        <v>9507</v>
      </c>
      <c r="E1302">
        <v>150702</v>
      </c>
      <c r="F1302" s="1" t="s">
        <v>9508</v>
      </c>
      <c r="G1302">
        <v>150702008</v>
      </c>
      <c r="H1302">
        <v>8</v>
      </c>
      <c r="I1302" s="1" t="s">
        <v>9524</v>
      </c>
      <c r="J1302" s="1" t="s">
        <v>9525</v>
      </c>
      <c r="K1302" s="1" t="s">
        <v>9526</v>
      </c>
      <c r="L1302" s="1" t="s">
        <v>9527</v>
      </c>
      <c r="M1302" s="1" t="s">
        <v>9528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x14ac:dyDescent="0.25">
      <c r="A1303">
        <v>15</v>
      </c>
      <c r="B1303" s="1" t="s">
        <v>9194</v>
      </c>
      <c r="C1303">
        <v>1507</v>
      </c>
      <c r="D1303" s="1" t="s">
        <v>9507</v>
      </c>
      <c r="E1303">
        <v>150702</v>
      </c>
      <c r="F1303" s="1" t="s">
        <v>9508</v>
      </c>
      <c r="G1303">
        <v>150702009</v>
      </c>
      <c r="H1303">
        <v>9</v>
      </c>
      <c r="I1303" s="1" t="s">
        <v>9529</v>
      </c>
      <c r="J1303" s="1" t="s">
        <v>9530</v>
      </c>
      <c r="K1303" s="1" t="s">
        <v>9531</v>
      </c>
      <c r="L1303" s="1" t="s">
        <v>9532</v>
      </c>
      <c r="M1303" s="1" t="s">
        <v>9533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x14ac:dyDescent="0.25">
      <c r="A1304">
        <v>15</v>
      </c>
      <c r="B1304" s="1" t="s">
        <v>9194</v>
      </c>
      <c r="C1304">
        <v>1507</v>
      </c>
      <c r="D1304" s="1" t="s">
        <v>9507</v>
      </c>
      <c r="E1304">
        <v>150702</v>
      </c>
      <c r="F1304" s="1" t="s">
        <v>9508</v>
      </c>
      <c r="G1304">
        <v>150702010</v>
      </c>
      <c r="H1304">
        <v>10</v>
      </c>
      <c r="I1304" s="1" t="s">
        <v>9534</v>
      </c>
      <c r="J1304" s="1" t="s">
        <v>9535</v>
      </c>
      <c r="K1304" s="1" t="s">
        <v>9536</v>
      </c>
      <c r="L1304" s="1" t="s">
        <v>9537</v>
      </c>
      <c r="M1304" s="1" t="s">
        <v>9538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x14ac:dyDescent="0.25">
      <c r="A1305">
        <v>15</v>
      </c>
      <c r="B1305" s="1" t="s">
        <v>9194</v>
      </c>
      <c r="C1305">
        <v>1507</v>
      </c>
      <c r="D1305" s="1" t="s">
        <v>9507</v>
      </c>
      <c r="E1305">
        <v>150702</v>
      </c>
      <c r="F1305" s="1" t="s">
        <v>9508</v>
      </c>
      <c r="G1305">
        <v>150702011</v>
      </c>
      <c r="H1305">
        <v>11</v>
      </c>
      <c r="I1305" s="1" t="s">
        <v>9539</v>
      </c>
      <c r="J1305" s="1" t="s">
        <v>9540</v>
      </c>
      <c r="K1305" s="1" t="s">
        <v>9541</v>
      </c>
      <c r="L1305" s="1" t="s">
        <v>9542</v>
      </c>
      <c r="M1305" s="1" t="s">
        <v>9543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x14ac:dyDescent="0.25">
      <c r="A1306">
        <v>15</v>
      </c>
      <c r="B1306" s="1" t="s">
        <v>9194</v>
      </c>
      <c r="C1306">
        <v>1507</v>
      </c>
      <c r="D1306" s="1" t="s">
        <v>9507</v>
      </c>
      <c r="E1306">
        <v>150702</v>
      </c>
      <c r="F1306" s="1" t="s">
        <v>9508</v>
      </c>
      <c r="G1306">
        <v>150702012</v>
      </c>
      <c r="H1306">
        <v>12</v>
      </c>
      <c r="I1306" s="1" t="s">
        <v>9544</v>
      </c>
      <c r="J1306" s="1" t="s">
        <v>9545</v>
      </c>
      <c r="K1306" s="1" t="s">
        <v>9546</v>
      </c>
      <c r="L1306" s="1" t="s">
        <v>9547</v>
      </c>
      <c r="M1306" s="1" t="s">
        <v>9548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x14ac:dyDescent="0.25">
      <c r="A1307">
        <v>15</v>
      </c>
      <c r="B1307" s="1" t="s">
        <v>9194</v>
      </c>
      <c r="C1307">
        <v>1507</v>
      </c>
      <c r="D1307" s="1" t="s">
        <v>9507</v>
      </c>
      <c r="E1307">
        <v>150703</v>
      </c>
      <c r="F1307" s="1" t="s">
        <v>9549</v>
      </c>
      <c r="G1307">
        <v>150703005</v>
      </c>
      <c r="H1307">
        <v>5</v>
      </c>
      <c r="I1307" s="1" t="s">
        <v>9550</v>
      </c>
      <c r="J1307" s="1" t="s">
        <v>9551</v>
      </c>
      <c r="K1307" s="1" t="s">
        <v>9552</v>
      </c>
      <c r="L1307" s="1" t="s">
        <v>9553</v>
      </c>
      <c r="M1307" s="1" t="s">
        <v>9554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x14ac:dyDescent="0.25">
      <c r="A1308">
        <v>15</v>
      </c>
      <c r="B1308" s="1" t="s">
        <v>9194</v>
      </c>
      <c r="C1308">
        <v>1507</v>
      </c>
      <c r="D1308" s="1" t="s">
        <v>9507</v>
      </c>
      <c r="E1308">
        <v>150703</v>
      </c>
      <c r="F1308" s="1" t="s">
        <v>9549</v>
      </c>
      <c r="G1308">
        <v>150703006</v>
      </c>
      <c r="H1308">
        <v>6</v>
      </c>
      <c r="I1308" s="1" t="s">
        <v>9555</v>
      </c>
      <c r="J1308" s="1" t="s">
        <v>9556</v>
      </c>
      <c r="K1308" s="1" t="s">
        <v>9557</v>
      </c>
      <c r="L1308" s="1" t="s">
        <v>9558</v>
      </c>
      <c r="M1308" s="1" t="s">
        <v>9559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x14ac:dyDescent="0.25">
      <c r="A1309">
        <v>15</v>
      </c>
      <c r="B1309" s="1" t="s">
        <v>9194</v>
      </c>
      <c r="C1309">
        <v>1507</v>
      </c>
      <c r="D1309" s="1" t="s">
        <v>9507</v>
      </c>
      <c r="E1309">
        <v>150703</v>
      </c>
      <c r="F1309" s="1" t="s">
        <v>9549</v>
      </c>
      <c r="G1309">
        <v>150703007</v>
      </c>
      <c r="H1309">
        <v>7</v>
      </c>
      <c r="I1309" s="1" t="s">
        <v>9560</v>
      </c>
      <c r="J1309" s="1" t="s">
        <v>9561</v>
      </c>
      <c r="K1309" s="1" t="s">
        <v>9562</v>
      </c>
      <c r="L1309" s="1" t="s">
        <v>9563</v>
      </c>
      <c r="M1309" s="1" t="s">
        <v>9564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x14ac:dyDescent="0.25">
      <c r="A1310">
        <v>15</v>
      </c>
      <c r="B1310" s="1" t="s">
        <v>9194</v>
      </c>
      <c r="C1310">
        <v>1507</v>
      </c>
      <c r="D1310" s="1" t="s">
        <v>9507</v>
      </c>
      <c r="E1310">
        <v>150703</v>
      </c>
      <c r="F1310" s="1" t="s">
        <v>9549</v>
      </c>
      <c r="G1310">
        <v>150703008</v>
      </c>
      <c r="H1310">
        <v>8</v>
      </c>
      <c r="I1310" s="1" t="s">
        <v>9565</v>
      </c>
      <c r="J1310" s="1" t="s">
        <v>9566</v>
      </c>
      <c r="K1310" s="1" t="s">
        <v>9567</v>
      </c>
      <c r="L1310" s="1" t="s">
        <v>9568</v>
      </c>
      <c r="M1310" s="1" t="s">
        <v>9569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x14ac:dyDescent="0.25">
      <c r="A1311">
        <v>15</v>
      </c>
      <c r="B1311" s="1" t="s">
        <v>9194</v>
      </c>
      <c r="C1311">
        <v>1507</v>
      </c>
      <c r="D1311" s="1" t="s">
        <v>9507</v>
      </c>
      <c r="E1311">
        <v>150703</v>
      </c>
      <c r="F1311" s="1" t="s">
        <v>9549</v>
      </c>
      <c r="G1311">
        <v>150703009</v>
      </c>
      <c r="H1311">
        <v>9</v>
      </c>
      <c r="I1311" s="1" t="s">
        <v>9570</v>
      </c>
      <c r="J1311" s="1" t="s">
        <v>9571</v>
      </c>
      <c r="K1311" s="1" t="s">
        <v>9572</v>
      </c>
      <c r="L1311" s="1" t="s">
        <v>9573</v>
      </c>
      <c r="M1311" s="1" t="s">
        <v>9574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x14ac:dyDescent="0.25">
      <c r="A1312">
        <v>15</v>
      </c>
      <c r="B1312" s="1" t="s">
        <v>9194</v>
      </c>
      <c r="C1312">
        <v>1501</v>
      </c>
      <c r="D1312" s="1" t="s">
        <v>9195</v>
      </c>
      <c r="E1312">
        <v>150101</v>
      </c>
      <c r="F1312" s="1" t="s">
        <v>9196</v>
      </c>
      <c r="G1312">
        <v>150101004</v>
      </c>
      <c r="H1312">
        <v>4</v>
      </c>
      <c r="I1312" s="1" t="s">
        <v>13225</v>
      </c>
      <c r="J1312" s="1" t="s">
        <v>13226</v>
      </c>
      <c r="K1312" s="1" t="s">
        <v>13227</v>
      </c>
      <c r="L1312" s="1" t="s">
        <v>13228</v>
      </c>
      <c r="M1312" s="1" t="s">
        <v>13229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x14ac:dyDescent="0.25">
      <c r="A1313">
        <v>15</v>
      </c>
      <c r="B1313" s="1" t="s">
        <v>9194</v>
      </c>
      <c r="C1313">
        <v>1501</v>
      </c>
      <c r="D1313" s="1" t="s">
        <v>9195</v>
      </c>
      <c r="E1313">
        <v>150102</v>
      </c>
      <c r="F1313" s="1" t="s">
        <v>9212</v>
      </c>
      <c r="G1313">
        <v>150102004</v>
      </c>
      <c r="H1313">
        <v>4</v>
      </c>
      <c r="I1313" s="1" t="s">
        <v>13230</v>
      </c>
      <c r="J1313" s="1" t="s">
        <v>13231</v>
      </c>
      <c r="K1313" s="1" t="s">
        <v>13232</v>
      </c>
      <c r="L1313" s="1" t="s">
        <v>13233</v>
      </c>
      <c r="M1313" s="1" t="s">
        <v>13234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x14ac:dyDescent="0.25">
      <c r="A1314">
        <v>15</v>
      </c>
      <c r="B1314" s="1" t="s">
        <v>9194</v>
      </c>
      <c r="C1314">
        <v>1501</v>
      </c>
      <c r="D1314" s="1" t="s">
        <v>9195</v>
      </c>
      <c r="E1314">
        <v>150104</v>
      </c>
      <c r="F1314" s="1" t="s">
        <v>9273</v>
      </c>
      <c r="G1314">
        <v>150104004</v>
      </c>
      <c r="H1314">
        <v>4</v>
      </c>
      <c r="I1314" s="1" t="s">
        <v>13235</v>
      </c>
      <c r="J1314" s="1" t="s">
        <v>13236</v>
      </c>
      <c r="K1314" s="1" t="s">
        <v>13237</v>
      </c>
      <c r="L1314" s="1" t="s">
        <v>13238</v>
      </c>
      <c r="M1314" s="1" t="s">
        <v>13239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x14ac:dyDescent="0.25">
      <c r="A1315">
        <v>15</v>
      </c>
      <c r="B1315" s="1" t="s">
        <v>9194</v>
      </c>
      <c r="C1315">
        <v>1502</v>
      </c>
      <c r="D1315" s="1" t="s">
        <v>9289</v>
      </c>
      <c r="E1315">
        <v>150201</v>
      </c>
      <c r="F1315" s="1" t="s">
        <v>13240</v>
      </c>
      <c r="G1315">
        <v>150201004</v>
      </c>
      <c r="H1315">
        <v>4</v>
      </c>
      <c r="I1315" s="1" t="s">
        <v>6273</v>
      </c>
      <c r="J1315" s="1" t="s">
        <v>13241</v>
      </c>
      <c r="K1315" s="1" t="s">
        <v>13242</v>
      </c>
      <c r="L1315" s="1" t="s">
        <v>13243</v>
      </c>
      <c r="M1315" s="1" t="s">
        <v>13244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x14ac:dyDescent="0.25">
      <c r="A1316">
        <v>15</v>
      </c>
      <c r="B1316" s="1" t="s">
        <v>9194</v>
      </c>
      <c r="C1316">
        <v>1502</v>
      </c>
      <c r="D1316" s="1" t="s">
        <v>9289</v>
      </c>
      <c r="E1316">
        <v>150202</v>
      </c>
      <c r="F1316" s="1" t="s">
        <v>9290</v>
      </c>
      <c r="G1316">
        <v>150202004</v>
      </c>
      <c r="H1316">
        <v>4</v>
      </c>
      <c r="I1316" s="1" t="s">
        <v>13245</v>
      </c>
      <c r="J1316" s="1" t="s">
        <v>13246</v>
      </c>
      <c r="K1316" s="1" t="s">
        <v>13247</v>
      </c>
      <c r="L1316" s="1" t="s">
        <v>13248</v>
      </c>
      <c r="M1316" s="1" t="s">
        <v>13249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x14ac:dyDescent="0.25">
      <c r="A1317">
        <v>15</v>
      </c>
      <c r="B1317" s="1" t="s">
        <v>9194</v>
      </c>
      <c r="C1317">
        <v>1502</v>
      </c>
      <c r="D1317" s="1" t="s">
        <v>9289</v>
      </c>
      <c r="E1317">
        <v>150203</v>
      </c>
      <c r="F1317" s="1" t="s">
        <v>9341</v>
      </c>
      <c r="G1317">
        <v>150203004</v>
      </c>
      <c r="H1317">
        <v>4</v>
      </c>
      <c r="I1317" s="1" t="s">
        <v>10627</v>
      </c>
      <c r="J1317" s="1" t="s">
        <v>13250</v>
      </c>
      <c r="K1317" s="1" t="s">
        <v>13251</v>
      </c>
      <c r="L1317" s="1" t="s">
        <v>13252</v>
      </c>
      <c r="M1317" s="1" t="s">
        <v>13253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x14ac:dyDescent="0.25">
      <c r="A1318">
        <v>15</v>
      </c>
      <c r="B1318" s="1" t="s">
        <v>9194</v>
      </c>
      <c r="C1318">
        <v>1503</v>
      </c>
      <c r="D1318" s="1" t="s">
        <v>6267</v>
      </c>
      <c r="E1318">
        <v>150301</v>
      </c>
      <c r="F1318" s="1" t="s">
        <v>9352</v>
      </c>
      <c r="G1318">
        <v>150301004</v>
      </c>
      <c r="H1318">
        <v>4</v>
      </c>
      <c r="I1318" s="1" t="s">
        <v>13254</v>
      </c>
      <c r="J1318" s="1" t="s">
        <v>13255</v>
      </c>
      <c r="K1318" s="1" t="s">
        <v>13256</v>
      </c>
      <c r="L1318" s="1" t="s">
        <v>13257</v>
      </c>
      <c r="M1318" s="1" t="s">
        <v>13258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x14ac:dyDescent="0.25">
      <c r="A1319">
        <v>15</v>
      </c>
      <c r="B1319" s="1" t="s">
        <v>9194</v>
      </c>
      <c r="C1319">
        <v>1503</v>
      </c>
      <c r="D1319" s="1" t="s">
        <v>6267</v>
      </c>
      <c r="E1319">
        <v>150302</v>
      </c>
      <c r="F1319" s="1" t="s">
        <v>9363</v>
      </c>
      <c r="G1319">
        <v>150302004</v>
      </c>
      <c r="H1319">
        <v>4</v>
      </c>
      <c r="I1319" s="1" t="s">
        <v>9404</v>
      </c>
      <c r="J1319" s="1" t="s">
        <v>13259</v>
      </c>
      <c r="K1319" s="1" t="s">
        <v>13260</v>
      </c>
      <c r="L1319" s="1" t="s">
        <v>13261</v>
      </c>
      <c r="M1319" s="1" t="s">
        <v>13262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x14ac:dyDescent="0.25">
      <c r="A1320">
        <v>15</v>
      </c>
      <c r="B1320" s="1" t="s">
        <v>9194</v>
      </c>
      <c r="C1320">
        <v>1503</v>
      </c>
      <c r="D1320" s="1" t="s">
        <v>6267</v>
      </c>
      <c r="E1320">
        <v>150303</v>
      </c>
      <c r="F1320" s="1" t="s">
        <v>9394</v>
      </c>
      <c r="G1320">
        <v>150303004</v>
      </c>
      <c r="H1320">
        <v>4</v>
      </c>
      <c r="I1320" s="1" t="s">
        <v>13263</v>
      </c>
      <c r="J1320" s="1" t="s">
        <v>13264</v>
      </c>
      <c r="K1320" s="1" t="s">
        <v>13265</v>
      </c>
      <c r="L1320" s="1" t="s">
        <v>13266</v>
      </c>
      <c r="M1320" s="1" t="s">
        <v>13267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x14ac:dyDescent="0.25">
      <c r="A1321">
        <v>15</v>
      </c>
      <c r="B1321" s="1" t="s">
        <v>9194</v>
      </c>
      <c r="C1321">
        <v>1503</v>
      </c>
      <c r="D1321" s="1" t="s">
        <v>6267</v>
      </c>
      <c r="E1321">
        <v>150304</v>
      </c>
      <c r="F1321" s="1" t="s">
        <v>9409</v>
      </c>
      <c r="G1321">
        <v>150304004</v>
      </c>
      <c r="H1321">
        <v>4</v>
      </c>
      <c r="I1321" s="1" t="s">
        <v>13268</v>
      </c>
      <c r="J1321" s="1" t="s">
        <v>13269</v>
      </c>
      <c r="K1321" s="1" t="s">
        <v>13270</v>
      </c>
      <c r="L1321" s="1" t="s">
        <v>13271</v>
      </c>
      <c r="M1321" s="1" t="s">
        <v>13272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x14ac:dyDescent="0.25">
      <c r="A1322">
        <v>15</v>
      </c>
      <c r="B1322" s="1" t="s">
        <v>9194</v>
      </c>
      <c r="C1322">
        <v>1504</v>
      </c>
      <c r="D1322" s="1" t="s">
        <v>9415</v>
      </c>
      <c r="E1322">
        <v>150401</v>
      </c>
      <c r="F1322" s="1" t="s">
        <v>9416</v>
      </c>
      <c r="G1322">
        <v>150401004</v>
      </c>
      <c r="H1322">
        <v>4</v>
      </c>
      <c r="I1322" s="1" t="s">
        <v>13273</v>
      </c>
      <c r="J1322" s="1" t="s">
        <v>13274</v>
      </c>
      <c r="K1322" s="1" t="s">
        <v>13275</v>
      </c>
      <c r="L1322" s="1" t="s">
        <v>13276</v>
      </c>
      <c r="M1322" s="1" t="s">
        <v>13277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x14ac:dyDescent="0.25">
      <c r="A1323">
        <v>15</v>
      </c>
      <c r="B1323" s="1" t="s">
        <v>9194</v>
      </c>
      <c r="C1323">
        <v>1504</v>
      </c>
      <c r="D1323" s="1" t="s">
        <v>9415</v>
      </c>
      <c r="E1323">
        <v>150402</v>
      </c>
      <c r="F1323" s="1" t="s">
        <v>13278</v>
      </c>
      <c r="G1323">
        <v>150402004</v>
      </c>
      <c r="H1323">
        <v>4</v>
      </c>
      <c r="I1323" s="1" t="s">
        <v>13279</v>
      </c>
      <c r="J1323" s="1" t="s">
        <v>13280</v>
      </c>
      <c r="K1323" s="1" t="s">
        <v>13281</v>
      </c>
      <c r="L1323" s="1" t="s">
        <v>13282</v>
      </c>
      <c r="M1323" s="1" t="s">
        <v>13283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x14ac:dyDescent="0.25">
      <c r="A1324">
        <v>15</v>
      </c>
      <c r="B1324" s="1" t="s">
        <v>9194</v>
      </c>
      <c r="C1324">
        <v>1505</v>
      </c>
      <c r="D1324" s="1" t="s">
        <v>9437</v>
      </c>
      <c r="E1324">
        <v>150501</v>
      </c>
      <c r="F1324" s="1" t="s">
        <v>9438</v>
      </c>
      <c r="G1324">
        <v>150501004</v>
      </c>
      <c r="H1324">
        <v>4</v>
      </c>
      <c r="I1324" s="1" t="s">
        <v>13284</v>
      </c>
      <c r="J1324" s="1" t="s">
        <v>13285</v>
      </c>
      <c r="K1324" s="1" t="s">
        <v>13286</v>
      </c>
      <c r="L1324" s="1" t="s">
        <v>13287</v>
      </c>
      <c r="M1324" s="1" t="s">
        <v>13288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x14ac:dyDescent="0.25">
      <c r="A1325">
        <v>15</v>
      </c>
      <c r="B1325" s="1" t="s">
        <v>9194</v>
      </c>
      <c r="C1325">
        <v>1505</v>
      </c>
      <c r="D1325" s="1" t="s">
        <v>9437</v>
      </c>
      <c r="E1325">
        <v>150502</v>
      </c>
      <c r="F1325" s="1" t="s">
        <v>9459</v>
      </c>
      <c r="G1325">
        <v>150502004</v>
      </c>
      <c r="H1325">
        <v>4</v>
      </c>
      <c r="I1325" s="1" t="s">
        <v>13289</v>
      </c>
      <c r="J1325" s="1" t="s">
        <v>13290</v>
      </c>
      <c r="K1325" s="1" t="s">
        <v>13291</v>
      </c>
      <c r="L1325" s="1" t="s">
        <v>13292</v>
      </c>
      <c r="M1325" s="1" t="s">
        <v>13293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x14ac:dyDescent="0.25">
      <c r="A1326">
        <v>15</v>
      </c>
      <c r="B1326" s="1" t="s">
        <v>9194</v>
      </c>
      <c r="C1326">
        <v>1506</v>
      </c>
      <c r="D1326" s="1" t="s">
        <v>9475</v>
      </c>
      <c r="E1326">
        <v>150601</v>
      </c>
      <c r="F1326" s="1" t="s">
        <v>6250</v>
      </c>
      <c r="G1326">
        <v>150601004</v>
      </c>
      <c r="H1326">
        <v>4</v>
      </c>
      <c r="I1326" s="1" t="s">
        <v>13294</v>
      </c>
      <c r="J1326" s="1" t="s">
        <v>13295</v>
      </c>
      <c r="K1326" s="1" t="s">
        <v>13296</v>
      </c>
      <c r="L1326" s="1" t="s">
        <v>13297</v>
      </c>
      <c r="M1326" s="1" t="s">
        <v>13298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x14ac:dyDescent="0.25">
      <c r="A1327">
        <v>15</v>
      </c>
      <c r="B1327" s="1" t="s">
        <v>9194</v>
      </c>
      <c r="C1327">
        <v>1506</v>
      </c>
      <c r="D1327" s="1" t="s">
        <v>9475</v>
      </c>
      <c r="E1327">
        <v>150602</v>
      </c>
      <c r="F1327" s="1" t="s">
        <v>13299</v>
      </c>
      <c r="G1327">
        <v>150602004</v>
      </c>
      <c r="H1327">
        <v>4</v>
      </c>
      <c r="I1327" s="1" t="s">
        <v>13300</v>
      </c>
      <c r="J1327" s="1" t="s">
        <v>13301</v>
      </c>
      <c r="K1327" s="1" t="s">
        <v>13302</v>
      </c>
      <c r="L1327" s="1" t="s">
        <v>13303</v>
      </c>
      <c r="M1327" s="1" t="s">
        <v>13304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x14ac:dyDescent="0.25">
      <c r="A1328">
        <v>15</v>
      </c>
      <c r="B1328" s="1" t="s">
        <v>9194</v>
      </c>
      <c r="C1328">
        <v>1506</v>
      </c>
      <c r="D1328" s="1" t="s">
        <v>9475</v>
      </c>
      <c r="E1328">
        <v>150603</v>
      </c>
      <c r="F1328" s="1" t="s">
        <v>8570</v>
      </c>
      <c r="G1328">
        <v>150603004</v>
      </c>
      <c r="H1328">
        <v>4</v>
      </c>
      <c r="I1328" s="1" t="s">
        <v>13305</v>
      </c>
      <c r="J1328" s="1" t="s">
        <v>13306</v>
      </c>
      <c r="K1328" s="1" t="s">
        <v>13307</v>
      </c>
      <c r="L1328" s="1" t="s">
        <v>13308</v>
      </c>
      <c r="M1328" s="1" t="s">
        <v>13309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x14ac:dyDescent="0.25">
      <c r="A1329">
        <v>15</v>
      </c>
      <c r="B1329" s="1" t="s">
        <v>9194</v>
      </c>
      <c r="C1329">
        <v>1506</v>
      </c>
      <c r="D1329" s="1" t="s">
        <v>9475</v>
      </c>
      <c r="E1329">
        <v>150604</v>
      </c>
      <c r="F1329" s="1" t="s">
        <v>9501</v>
      </c>
      <c r="G1329">
        <v>150604004</v>
      </c>
      <c r="H1329">
        <v>4</v>
      </c>
      <c r="I1329" s="1" t="s">
        <v>13310</v>
      </c>
      <c r="J1329" s="1" t="s">
        <v>13311</v>
      </c>
      <c r="K1329" s="1" t="s">
        <v>13312</v>
      </c>
      <c r="L1329" s="1" t="s">
        <v>13313</v>
      </c>
      <c r="M1329" s="1" t="s">
        <v>13314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x14ac:dyDescent="0.25">
      <c r="A1330">
        <v>15</v>
      </c>
      <c r="B1330" s="1" t="s">
        <v>9194</v>
      </c>
      <c r="C1330">
        <v>1507</v>
      </c>
      <c r="D1330" s="1" t="s">
        <v>9507</v>
      </c>
      <c r="E1330">
        <v>150702</v>
      </c>
      <c r="F1330" s="1" t="s">
        <v>9508</v>
      </c>
      <c r="G1330">
        <v>150702004</v>
      </c>
      <c r="H1330">
        <v>4</v>
      </c>
      <c r="I1330" s="1" t="s">
        <v>13315</v>
      </c>
      <c r="J1330" s="1" t="s">
        <v>13316</v>
      </c>
      <c r="K1330" s="1" t="s">
        <v>13317</v>
      </c>
      <c r="L1330" s="1" t="s">
        <v>13318</v>
      </c>
      <c r="M1330" s="1" t="s">
        <v>13319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x14ac:dyDescent="0.25">
      <c r="A1331">
        <v>15</v>
      </c>
      <c r="B1331" s="1" t="s">
        <v>9194</v>
      </c>
      <c r="C1331">
        <v>1507</v>
      </c>
      <c r="D1331" s="1" t="s">
        <v>9507</v>
      </c>
      <c r="E1331">
        <v>150703</v>
      </c>
      <c r="F1331" s="1" t="s">
        <v>9549</v>
      </c>
      <c r="G1331">
        <v>150703004</v>
      </c>
      <c r="H1331">
        <v>4</v>
      </c>
      <c r="I1331" s="1" t="s">
        <v>13320</v>
      </c>
      <c r="J1331" s="1" t="s">
        <v>13321</v>
      </c>
      <c r="K1331" s="1" t="s">
        <v>13322</v>
      </c>
      <c r="L1331" s="1" t="s">
        <v>13323</v>
      </c>
      <c r="M1331" s="1" t="s">
        <v>13324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x14ac:dyDescent="0.25">
      <c r="A1332">
        <v>15</v>
      </c>
      <c r="B1332" s="1" t="s">
        <v>9194</v>
      </c>
      <c r="C1332">
        <v>1507</v>
      </c>
      <c r="D1332" s="1" t="s">
        <v>9507</v>
      </c>
      <c r="E1332">
        <v>150704</v>
      </c>
      <c r="F1332" s="1" t="s">
        <v>13325</v>
      </c>
      <c r="G1332">
        <v>150704004</v>
      </c>
      <c r="H1332">
        <v>4</v>
      </c>
      <c r="I1332" s="1" t="s">
        <v>13326</v>
      </c>
      <c r="J1332" s="1" t="s">
        <v>13327</v>
      </c>
      <c r="K1332" s="1" t="s">
        <v>13328</v>
      </c>
      <c r="L1332" s="1" t="s">
        <v>13329</v>
      </c>
      <c r="M1332" s="1" t="s">
        <v>13330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x14ac:dyDescent="0.25">
      <c r="A1333">
        <v>15</v>
      </c>
      <c r="B1333" s="1" t="s">
        <v>9194</v>
      </c>
      <c r="C1333">
        <v>1501</v>
      </c>
      <c r="D1333" s="1" t="s">
        <v>9195</v>
      </c>
      <c r="E1333">
        <v>150101</v>
      </c>
      <c r="F1333" s="1" t="s">
        <v>9196</v>
      </c>
      <c r="G1333">
        <v>150101003</v>
      </c>
      <c r="H1333">
        <v>3</v>
      </c>
      <c r="I1333" s="1" t="s">
        <v>13942</v>
      </c>
      <c r="J1333" s="1" t="s">
        <v>13943</v>
      </c>
      <c r="K1333" s="1" t="s">
        <v>13944</v>
      </c>
      <c r="L1333" s="1" t="s">
        <v>13945</v>
      </c>
      <c r="M1333" s="1" t="s">
        <v>13946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x14ac:dyDescent="0.25">
      <c r="A1334">
        <v>15</v>
      </c>
      <c r="B1334" s="1" t="s">
        <v>9194</v>
      </c>
      <c r="C1334">
        <v>1501</v>
      </c>
      <c r="D1334" s="1" t="s">
        <v>9195</v>
      </c>
      <c r="E1334">
        <v>150102</v>
      </c>
      <c r="F1334" s="1" t="s">
        <v>9212</v>
      </c>
      <c r="G1334">
        <v>150102003</v>
      </c>
      <c r="H1334">
        <v>3</v>
      </c>
      <c r="I1334" s="1" t="s">
        <v>4723</v>
      </c>
      <c r="J1334" s="1" t="s">
        <v>13947</v>
      </c>
      <c r="K1334" s="1" t="s">
        <v>13948</v>
      </c>
      <c r="L1334" s="1" t="s">
        <v>13949</v>
      </c>
      <c r="M1334" s="1" t="s">
        <v>13950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x14ac:dyDescent="0.25">
      <c r="A1335">
        <v>15</v>
      </c>
      <c r="B1335" s="1" t="s">
        <v>9194</v>
      </c>
      <c r="C1335">
        <v>1501</v>
      </c>
      <c r="D1335" s="1" t="s">
        <v>9195</v>
      </c>
      <c r="E1335">
        <v>150104</v>
      </c>
      <c r="F1335" s="1" t="s">
        <v>9273</v>
      </c>
      <c r="G1335">
        <v>150104003</v>
      </c>
      <c r="H1335">
        <v>3</v>
      </c>
      <c r="I1335" s="1" t="s">
        <v>13951</v>
      </c>
      <c r="J1335" s="1" t="s">
        <v>13952</v>
      </c>
      <c r="K1335" s="1" t="s">
        <v>13953</v>
      </c>
      <c r="L1335" s="1" t="s">
        <v>13954</v>
      </c>
      <c r="M1335" s="1" t="s">
        <v>13955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x14ac:dyDescent="0.25">
      <c r="A1336">
        <v>15</v>
      </c>
      <c r="B1336" s="1" t="s">
        <v>9194</v>
      </c>
      <c r="C1336">
        <v>1502</v>
      </c>
      <c r="D1336" s="1" t="s">
        <v>9289</v>
      </c>
      <c r="E1336">
        <v>150201</v>
      </c>
      <c r="F1336" s="1" t="s">
        <v>13240</v>
      </c>
      <c r="G1336">
        <v>150201003</v>
      </c>
      <c r="H1336">
        <v>3</v>
      </c>
      <c r="I1336" s="1" t="s">
        <v>13956</v>
      </c>
      <c r="J1336" s="1" t="s">
        <v>13957</v>
      </c>
      <c r="K1336" s="1" t="s">
        <v>13958</v>
      </c>
      <c r="L1336" s="1" t="s">
        <v>13959</v>
      </c>
      <c r="M1336" s="1" t="s">
        <v>13960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x14ac:dyDescent="0.25">
      <c r="A1337">
        <v>15</v>
      </c>
      <c r="B1337" s="1" t="s">
        <v>9194</v>
      </c>
      <c r="C1337">
        <v>1502</v>
      </c>
      <c r="D1337" s="1" t="s">
        <v>9289</v>
      </c>
      <c r="E1337">
        <v>150202</v>
      </c>
      <c r="F1337" s="1" t="s">
        <v>9290</v>
      </c>
      <c r="G1337">
        <v>150202003</v>
      </c>
      <c r="H1337">
        <v>3</v>
      </c>
      <c r="I1337" s="1" t="s">
        <v>13961</v>
      </c>
      <c r="J1337" s="1" t="s">
        <v>13962</v>
      </c>
      <c r="K1337" s="1" t="s">
        <v>13963</v>
      </c>
      <c r="L1337" s="1" t="s">
        <v>13964</v>
      </c>
      <c r="M1337" s="1" t="s">
        <v>13965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x14ac:dyDescent="0.25">
      <c r="A1338">
        <v>15</v>
      </c>
      <c r="B1338" s="1" t="s">
        <v>9194</v>
      </c>
      <c r="C1338">
        <v>1502</v>
      </c>
      <c r="D1338" s="1" t="s">
        <v>9289</v>
      </c>
      <c r="E1338">
        <v>150203</v>
      </c>
      <c r="F1338" s="1" t="s">
        <v>9341</v>
      </c>
      <c r="G1338">
        <v>150203003</v>
      </c>
      <c r="H1338">
        <v>3</v>
      </c>
      <c r="I1338" s="1" t="s">
        <v>13966</v>
      </c>
      <c r="J1338" s="1" t="s">
        <v>13967</v>
      </c>
      <c r="K1338" s="1" t="s">
        <v>13968</v>
      </c>
      <c r="L1338" s="1" t="s">
        <v>13969</v>
      </c>
      <c r="M1338" s="1" t="s">
        <v>13970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x14ac:dyDescent="0.25">
      <c r="A1339">
        <v>15</v>
      </c>
      <c r="B1339" s="1" t="s">
        <v>9194</v>
      </c>
      <c r="C1339">
        <v>1503</v>
      </c>
      <c r="D1339" s="1" t="s">
        <v>6267</v>
      </c>
      <c r="E1339">
        <v>150301</v>
      </c>
      <c r="F1339" s="1" t="s">
        <v>9352</v>
      </c>
      <c r="G1339">
        <v>150301003</v>
      </c>
      <c r="H1339">
        <v>3</v>
      </c>
      <c r="I1339" s="1" t="s">
        <v>13971</v>
      </c>
      <c r="J1339" s="1" t="s">
        <v>13972</v>
      </c>
      <c r="K1339" s="1" t="s">
        <v>13973</v>
      </c>
      <c r="L1339" s="1" t="s">
        <v>13974</v>
      </c>
      <c r="M1339" s="1" t="s">
        <v>13975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x14ac:dyDescent="0.25">
      <c r="A1340">
        <v>15</v>
      </c>
      <c r="B1340" s="1" t="s">
        <v>9194</v>
      </c>
      <c r="C1340">
        <v>1503</v>
      </c>
      <c r="D1340" s="1" t="s">
        <v>6267</v>
      </c>
      <c r="E1340">
        <v>150302</v>
      </c>
      <c r="F1340" s="1" t="s">
        <v>9363</v>
      </c>
      <c r="G1340">
        <v>150302003</v>
      </c>
      <c r="H1340">
        <v>3</v>
      </c>
      <c r="I1340" s="1" t="s">
        <v>13976</v>
      </c>
      <c r="J1340" s="1" t="s">
        <v>13977</v>
      </c>
      <c r="K1340" s="1" t="s">
        <v>13978</v>
      </c>
      <c r="L1340" s="1" t="s">
        <v>13979</v>
      </c>
      <c r="M1340" s="1" t="s">
        <v>13980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x14ac:dyDescent="0.25">
      <c r="A1341">
        <v>15</v>
      </c>
      <c r="B1341" s="1" t="s">
        <v>9194</v>
      </c>
      <c r="C1341">
        <v>1503</v>
      </c>
      <c r="D1341" s="1" t="s">
        <v>6267</v>
      </c>
      <c r="E1341">
        <v>150303</v>
      </c>
      <c r="F1341" s="1" t="s">
        <v>9394</v>
      </c>
      <c r="G1341">
        <v>150303003</v>
      </c>
      <c r="H1341">
        <v>3</v>
      </c>
      <c r="I1341" s="1" t="s">
        <v>9374</v>
      </c>
      <c r="J1341" s="1" t="s">
        <v>13981</v>
      </c>
      <c r="K1341" s="1" t="s">
        <v>13982</v>
      </c>
      <c r="L1341" s="1" t="s">
        <v>13983</v>
      </c>
      <c r="M1341" s="1" t="s">
        <v>13984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x14ac:dyDescent="0.25">
      <c r="A1342">
        <v>15</v>
      </c>
      <c r="B1342" s="1" t="s">
        <v>9194</v>
      </c>
      <c r="C1342">
        <v>1503</v>
      </c>
      <c r="D1342" s="1" t="s">
        <v>6267</v>
      </c>
      <c r="E1342">
        <v>150304</v>
      </c>
      <c r="F1342" s="1" t="s">
        <v>9409</v>
      </c>
      <c r="G1342">
        <v>150304003</v>
      </c>
      <c r="H1342">
        <v>3</v>
      </c>
      <c r="I1342" s="1" t="s">
        <v>13985</v>
      </c>
      <c r="J1342" s="1" t="s">
        <v>13986</v>
      </c>
      <c r="K1342" s="1" t="s">
        <v>13987</v>
      </c>
      <c r="L1342" s="1" t="s">
        <v>13988</v>
      </c>
      <c r="M1342" s="1" t="s">
        <v>13989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x14ac:dyDescent="0.25">
      <c r="A1343">
        <v>15</v>
      </c>
      <c r="B1343" s="1" t="s">
        <v>9194</v>
      </c>
      <c r="C1343">
        <v>1504</v>
      </c>
      <c r="D1343" s="1" t="s">
        <v>9415</v>
      </c>
      <c r="E1343">
        <v>150401</v>
      </c>
      <c r="F1343" s="1" t="s">
        <v>9416</v>
      </c>
      <c r="G1343">
        <v>150401003</v>
      </c>
      <c r="H1343">
        <v>3</v>
      </c>
      <c r="I1343" s="1" t="s">
        <v>13990</v>
      </c>
      <c r="J1343" s="1" t="s">
        <v>13991</v>
      </c>
      <c r="K1343" s="1" t="s">
        <v>13992</v>
      </c>
      <c r="L1343" s="1" t="s">
        <v>13993</v>
      </c>
      <c r="M1343" s="1" t="s">
        <v>13994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x14ac:dyDescent="0.25">
      <c r="A1344">
        <v>15</v>
      </c>
      <c r="B1344" s="1" t="s">
        <v>9194</v>
      </c>
      <c r="C1344">
        <v>1504</v>
      </c>
      <c r="D1344" s="1" t="s">
        <v>9415</v>
      </c>
      <c r="E1344">
        <v>150402</v>
      </c>
      <c r="F1344" s="1" t="s">
        <v>13278</v>
      </c>
      <c r="G1344">
        <v>150402003</v>
      </c>
      <c r="H1344">
        <v>3</v>
      </c>
      <c r="I1344" s="1" t="s">
        <v>13995</v>
      </c>
      <c r="J1344" s="1" t="s">
        <v>13996</v>
      </c>
      <c r="K1344" s="1" t="s">
        <v>13997</v>
      </c>
      <c r="L1344" s="1" t="s">
        <v>13998</v>
      </c>
      <c r="M1344" s="1" t="s">
        <v>13999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x14ac:dyDescent="0.25">
      <c r="A1345">
        <v>15</v>
      </c>
      <c r="B1345" s="1" t="s">
        <v>9194</v>
      </c>
      <c r="C1345">
        <v>1505</v>
      </c>
      <c r="D1345" s="1" t="s">
        <v>9437</v>
      </c>
      <c r="E1345">
        <v>150501</v>
      </c>
      <c r="F1345" s="1" t="s">
        <v>9438</v>
      </c>
      <c r="G1345">
        <v>150501003</v>
      </c>
      <c r="H1345">
        <v>3</v>
      </c>
      <c r="I1345" s="1" t="s">
        <v>8570</v>
      </c>
      <c r="J1345" s="1" t="s">
        <v>14000</v>
      </c>
      <c r="K1345" s="1" t="s">
        <v>14001</v>
      </c>
      <c r="L1345" s="1" t="s">
        <v>14002</v>
      </c>
      <c r="M1345" s="1" t="s">
        <v>14003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x14ac:dyDescent="0.25">
      <c r="A1346">
        <v>15</v>
      </c>
      <c r="B1346" s="1" t="s">
        <v>9194</v>
      </c>
      <c r="C1346">
        <v>1505</v>
      </c>
      <c r="D1346" s="1" t="s">
        <v>9437</v>
      </c>
      <c r="E1346">
        <v>150502</v>
      </c>
      <c r="F1346" s="1" t="s">
        <v>9459</v>
      </c>
      <c r="G1346">
        <v>150502003</v>
      </c>
      <c r="H1346">
        <v>3</v>
      </c>
      <c r="I1346" s="1" t="s">
        <v>14004</v>
      </c>
      <c r="J1346" s="1" t="s">
        <v>14005</v>
      </c>
      <c r="K1346" s="1" t="s">
        <v>14006</v>
      </c>
      <c r="L1346" s="1" t="s">
        <v>14007</v>
      </c>
      <c r="M1346" s="1" t="s">
        <v>14008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x14ac:dyDescent="0.25">
      <c r="A1347">
        <v>15</v>
      </c>
      <c r="B1347" s="1" t="s">
        <v>9194</v>
      </c>
      <c r="C1347">
        <v>1506</v>
      </c>
      <c r="D1347" s="1" t="s">
        <v>9475</v>
      </c>
      <c r="E1347">
        <v>150601</v>
      </c>
      <c r="F1347" s="1" t="s">
        <v>6250</v>
      </c>
      <c r="G1347">
        <v>150601003</v>
      </c>
      <c r="H1347">
        <v>3</v>
      </c>
      <c r="I1347" s="1" t="s">
        <v>14009</v>
      </c>
      <c r="J1347" s="1" t="s">
        <v>14010</v>
      </c>
      <c r="K1347" s="1" t="s">
        <v>14011</v>
      </c>
      <c r="L1347" s="1" t="s">
        <v>14012</v>
      </c>
      <c r="M1347" s="1" t="s">
        <v>14013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x14ac:dyDescent="0.25">
      <c r="A1348">
        <v>15</v>
      </c>
      <c r="B1348" s="1" t="s">
        <v>9194</v>
      </c>
      <c r="C1348">
        <v>1506</v>
      </c>
      <c r="D1348" s="1" t="s">
        <v>9475</v>
      </c>
      <c r="E1348">
        <v>150602</v>
      </c>
      <c r="F1348" s="1" t="s">
        <v>13299</v>
      </c>
      <c r="G1348">
        <v>150602003</v>
      </c>
      <c r="H1348">
        <v>3</v>
      </c>
      <c r="I1348" s="1" t="s">
        <v>14014</v>
      </c>
      <c r="J1348" s="1" t="s">
        <v>14015</v>
      </c>
      <c r="K1348" s="1" t="s">
        <v>14016</v>
      </c>
      <c r="L1348" s="1" t="s">
        <v>14017</v>
      </c>
      <c r="M1348" s="1" t="s">
        <v>14018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x14ac:dyDescent="0.25">
      <c r="A1349">
        <v>15</v>
      </c>
      <c r="B1349" s="1" t="s">
        <v>9194</v>
      </c>
      <c r="C1349">
        <v>1506</v>
      </c>
      <c r="D1349" s="1" t="s">
        <v>9475</v>
      </c>
      <c r="E1349">
        <v>150603</v>
      </c>
      <c r="F1349" s="1" t="s">
        <v>8570</v>
      </c>
      <c r="G1349">
        <v>150603003</v>
      </c>
      <c r="H1349">
        <v>3</v>
      </c>
      <c r="I1349" s="1" t="s">
        <v>14019</v>
      </c>
      <c r="J1349" s="1" t="s">
        <v>14020</v>
      </c>
      <c r="K1349" s="1" t="s">
        <v>14021</v>
      </c>
      <c r="L1349" s="1" t="s">
        <v>14022</v>
      </c>
      <c r="M1349" s="1" t="s">
        <v>14023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x14ac:dyDescent="0.25">
      <c r="A1350">
        <v>15</v>
      </c>
      <c r="B1350" s="1" t="s">
        <v>9194</v>
      </c>
      <c r="C1350">
        <v>1506</v>
      </c>
      <c r="D1350" s="1" t="s">
        <v>9475</v>
      </c>
      <c r="E1350">
        <v>150604</v>
      </c>
      <c r="F1350" s="1" t="s">
        <v>9501</v>
      </c>
      <c r="G1350">
        <v>150604003</v>
      </c>
      <c r="H1350">
        <v>3</v>
      </c>
      <c r="I1350" s="1" t="s">
        <v>14024</v>
      </c>
      <c r="J1350" s="1" t="s">
        <v>14025</v>
      </c>
      <c r="K1350" s="1" t="s">
        <v>14026</v>
      </c>
      <c r="L1350" s="1" t="s">
        <v>14027</v>
      </c>
      <c r="M1350" s="1" t="s">
        <v>14028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x14ac:dyDescent="0.25">
      <c r="A1351">
        <v>15</v>
      </c>
      <c r="B1351" s="1" t="s">
        <v>9194</v>
      </c>
      <c r="C1351">
        <v>1506</v>
      </c>
      <c r="D1351" s="1" t="s">
        <v>9475</v>
      </c>
      <c r="E1351">
        <v>150605</v>
      </c>
      <c r="F1351" s="1" t="s">
        <v>14029</v>
      </c>
      <c r="G1351">
        <v>150605003</v>
      </c>
      <c r="H1351">
        <v>3</v>
      </c>
      <c r="I1351" s="1" t="s">
        <v>14030</v>
      </c>
      <c r="J1351" s="1" t="s">
        <v>14031</v>
      </c>
      <c r="K1351" s="1" t="s">
        <v>14032</v>
      </c>
      <c r="L1351" s="1" t="s">
        <v>14033</v>
      </c>
      <c r="M1351" s="1" t="s">
        <v>14034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x14ac:dyDescent="0.25">
      <c r="A1352">
        <v>15</v>
      </c>
      <c r="B1352" s="1" t="s">
        <v>9194</v>
      </c>
      <c r="C1352">
        <v>1507</v>
      </c>
      <c r="D1352" s="1" t="s">
        <v>9507</v>
      </c>
      <c r="E1352">
        <v>150701</v>
      </c>
      <c r="F1352" s="1" t="s">
        <v>14035</v>
      </c>
      <c r="G1352">
        <v>150701003</v>
      </c>
      <c r="H1352">
        <v>3</v>
      </c>
      <c r="I1352" s="1" t="s">
        <v>14036</v>
      </c>
      <c r="J1352" s="1" t="s">
        <v>14037</v>
      </c>
      <c r="K1352" s="1" t="s">
        <v>14038</v>
      </c>
      <c r="L1352" s="1" t="s">
        <v>14039</v>
      </c>
      <c r="M1352" s="1" t="s">
        <v>14040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x14ac:dyDescent="0.25">
      <c r="A1353">
        <v>15</v>
      </c>
      <c r="B1353" s="1" t="s">
        <v>9194</v>
      </c>
      <c r="C1353">
        <v>1507</v>
      </c>
      <c r="D1353" s="1" t="s">
        <v>9507</v>
      </c>
      <c r="E1353">
        <v>150702</v>
      </c>
      <c r="F1353" s="1" t="s">
        <v>9508</v>
      </c>
      <c r="G1353">
        <v>150702003</v>
      </c>
      <c r="H1353">
        <v>3</v>
      </c>
      <c r="I1353" s="1" t="s">
        <v>14041</v>
      </c>
      <c r="J1353" s="1" t="s">
        <v>14042</v>
      </c>
      <c r="K1353" s="1" t="s">
        <v>14043</v>
      </c>
      <c r="L1353" s="1" t="s">
        <v>14044</v>
      </c>
      <c r="M1353" s="1" t="s">
        <v>14045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x14ac:dyDescent="0.25">
      <c r="A1354">
        <v>15</v>
      </c>
      <c r="B1354" s="1" t="s">
        <v>9194</v>
      </c>
      <c r="C1354">
        <v>1507</v>
      </c>
      <c r="D1354" s="1" t="s">
        <v>9507</v>
      </c>
      <c r="E1354">
        <v>150703</v>
      </c>
      <c r="F1354" s="1" t="s">
        <v>9549</v>
      </c>
      <c r="G1354">
        <v>150703003</v>
      </c>
      <c r="H1354">
        <v>3</v>
      </c>
      <c r="I1354" s="1" t="s">
        <v>14046</v>
      </c>
      <c r="J1354" s="1" t="s">
        <v>14047</v>
      </c>
      <c r="K1354" s="1" t="s">
        <v>14048</v>
      </c>
      <c r="L1354" s="1" t="s">
        <v>14049</v>
      </c>
      <c r="M1354" s="1" t="s">
        <v>14050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x14ac:dyDescent="0.25">
      <c r="A1355">
        <v>15</v>
      </c>
      <c r="B1355" s="1" t="s">
        <v>9194</v>
      </c>
      <c r="C1355">
        <v>1507</v>
      </c>
      <c r="D1355" s="1" t="s">
        <v>9507</v>
      </c>
      <c r="E1355">
        <v>150704</v>
      </c>
      <c r="F1355" s="1" t="s">
        <v>13325</v>
      </c>
      <c r="G1355">
        <v>150704003</v>
      </c>
      <c r="H1355">
        <v>3</v>
      </c>
      <c r="I1355" s="1" t="s">
        <v>14051</v>
      </c>
      <c r="J1355" s="1" t="s">
        <v>14052</v>
      </c>
      <c r="K1355" s="1" t="s">
        <v>14053</v>
      </c>
      <c r="L1355" s="1" t="s">
        <v>14054</v>
      </c>
      <c r="M1355" s="1" t="s">
        <v>14055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x14ac:dyDescent="0.25">
      <c r="A1356">
        <v>15</v>
      </c>
      <c r="B1356" s="1" t="s">
        <v>9194</v>
      </c>
      <c r="C1356">
        <v>1501</v>
      </c>
      <c r="D1356" s="1" t="s">
        <v>9195</v>
      </c>
      <c r="E1356">
        <v>150101</v>
      </c>
      <c r="F1356" s="1" t="s">
        <v>9196</v>
      </c>
      <c r="G1356">
        <v>150101002</v>
      </c>
      <c r="H1356">
        <v>2</v>
      </c>
      <c r="I1356" s="1" t="s">
        <v>14645</v>
      </c>
      <c r="J1356" s="1" t="s">
        <v>14646</v>
      </c>
      <c r="K1356" s="1" t="s">
        <v>14647</v>
      </c>
      <c r="L1356" s="1" t="s">
        <v>14648</v>
      </c>
      <c r="M1356" s="1" t="s">
        <v>14649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x14ac:dyDescent="0.25">
      <c r="A1357">
        <v>15</v>
      </c>
      <c r="B1357" s="1" t="s">
        <v>9194</v>
      </c>
      <c r="C1357">
        <v>1501</v>
      </c>
      <c r="D1357" s="1" t="s">
        <v>9195</v>
      </c>
      <c r="E1357">
        <v>150102</v>
      </c>
      <c r="F1357" s="1" t="s">
        <v>9212</v>
      </c>
      <c r="G1357">
        <v>150102002</v>
      </c>
      <c r="H1357">
        <v>2</v>
      </c>
      <c r="I1357" s="1" t="s">
        <v>11000</v>
      </c>
      <c r="J1357" s="1" t="s">
        <v>14650</v>
      </c>
      <c r="K1357" s="1" t="s">
        <v>14651</v>
      </c>
      <c r="L1357" s="1" t="s">
        <v>14652</v>
      </c>
      <c r="M1357" s="1" t="s">
        <v>14653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x14ac:dyDescent="0.25">
      <c r="A1358">
        <v>15</v>
      </c>
      <c r="B1358" s="1" t="s">
        <v>9194</v>
      </c>
      <c r="C1358">
        <v>1501</v>
      </c>
      <c r="D1358" s="1" t="s">
        <v>9195</v>
      </c>
      <c r="E1358">
        <v>150103</v>
      </c>
      <c r="F1358" s="1" t="s">
        <v>14654</v>
      </c>
      <c r="G1358">
        <v>150103002</v>
      </c>
      <c r="H1358">
        <v>2</v>
      </c>
      <c r="I1358" s="1" t="s">
        <v>14655</v>
      </c>
      <c r="J1358" s="1" t="s">
        <v>14656</v>
      </c>
      <c r="K1358" s="1" t="s">
        <v>14657</v>
      </c>
      <c r="L1358" s="1" t="s">
        <v>14658</v>
      </c>
      <c r="M1358" s="1" t="s">
        <v>14659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x14ac:dyDescent="0.25">
      <c r="A1359">
        <v>15</v>
      </c>
      <c r="B1359" s="1" t="s">
        <v>9194</v>
      </c>
      <c r="C1359">
        <v>1501</v>
      </c>
      <c r="D1359" s="1" t="s">
        <v>9195</v>
      </c>
      <c r="E1359">
        <v>150104</v>
      </c>
      <c r="F1359" s="1" t="s">
        <v>9273</v>
      </c>
      <c r="G1359">
        <v>150104002</v>
      </c>
      <c r="H1359">
        <v>2</v>
      </c>
      <c r="I1359" s="1" t="s">
        <v>14660</v>
      </c>
      <c r="J1359" s="1" t="s">
        <v>14661</v>
      </c>
      <c r="K1359" s="1" t="s">
        <v>14662</v>
      </c>
      <c r="L1359" s="1" t="s">
        <v>14663</v>
      </c>
      <c r="M1359" s="1" t="s">
        <v>14664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x14ac:dyDescent="0.25">
      <c r="A1360">
        <v>15</v>
      </c>
      <c r="B1360" s="1" t="s">
        <v>9194</v>
      </c>
      <c r="C1360">
        <v>1502</v>
      </c>
      <c r="D1360" s="1" t="s">
        <v>9289</v>
      </c>
      <c r="E1360">
        <v>150201</v>
      </c>
      <c r="F1360" s="1" t="s">
        <v>13240</v>
      </c>
      <c r="G1360">
        <v>150201002</v>
      </c>
      <c r="H1360">
        <v>2</v>
      </c>
      <c r="I1360" s="1" t="s">
        <v>14665</v>
      </c>
      <c r="J1360" s="1" t="s">
        <v>14666</v>
      </c>
      <c r="K1360" s="1" t="s">
        <v>14667</v>
      </c>
      <c r="L1360" s="1" t="s">
        <v>14668</v>
      </c>
      <c r="M1360" s="1" t="s">
        <v>14669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x14ac:dyDescent="0.25">
      <c r="A1361">
        <v>15</v>
      </c>
      <c r="B1361" s="1" t="s">
        <v>9194</v>
      </c>
      <c r="C1361">
        <v>1502</v>
      </c>
      <c r="D1361" s="1" t="s">
        <v>9289</v>
      </c>
      <c r="E1361">
        <v>150202</v>
      </c>
      <c r="F1361" s="1" t="s">
        <v>9290</v>
      </c>
      <c r="G1361">
        <v>150202002</v>
      </c>
      <c r="H1361">
        <v>2</v>
      </c>
      <c r="I1361" s="1" t="s">
        <v>14670</v>
      </c>
      <c r="J1361" s="1" t="s">
        <v>14671</v>
      </c>
      <c r="K1361" s="1" t="s">
        <v>14672</v>
      </c>
      <c r="L1361" s="1" t="s">
        <v>14673</v>
      </c>
      <c r="M1361" s="1" t="s">
        <v>14674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x14ac:dyDescent="0.25">
      <c r="A1362">
        <v>15</v>
      </c>
      <c r="B1362" s="1" t="s">
        <v>9194</v>
      </c>
      <c r="C1362">
        <v>1502</v>
      </c>
      <c r="D1362" s="1" t="s">
        <v>9289</v>
      </c>
      <c r="E1362">
        <v>150203</v>
      </c>
      <c r="F1362" s="1" t="s">
        <v>9341</v>
      </c>
      <c r="G1362">
        <v>150203002</v>
      </c>
      <c r="H1362">
        <v>2</v>
      </c>
      <c r="I1362" s="1" t="s">
        <v>14675</v>
      </c>
      <c r="J1362" s="1" t="s">
        <v>14676</v>
      </c>
      <c r="K1362" s="1" t="s">
        <v>14677</v>
      </c>
      <c r="L1362" s="1" t="s">
        <v>14678</v>
      </c>
      <c r="M1362" s="1" t="s">
        <v>14679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x14ac:dyDescent="0.25">
      <c r="A1363">
        <v>15</v>
      </c>
      <c r="B1363" s="1" t="s">
        <v>9194</v>
      </c>
      <c r="C1363">
        <v>1503</v>
      </c>
      <c r="D1363" s="1" t="s">
        <v>6267</v>
      </c>
      <c r="E1363">
        <v>150301</v>
      </c>
      <c r="F1363" s="1" t="s">
        <v>9352</v>
      </c>
      <c r="G1363">
        <v>150301002</v>
      </c>
      <c r="H1363">
        <v>2</v>
      </c>
      <c r="I1363" s="1" t="s">
        <v>9404</v>
      </c>
      <c r="J1363" s="1" t="s">
        <v>14680</v>
      </c>
      <c r="K1363" s="1" t="s">
        <v>14681</v>
      </c>
      <c r="L1363" s="1" t="s">
        <v>14682</v>
      </c>
      <c r="M1363" s="1" t="s">
        <v>14683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x14ac:dyDescent="0.25">
      <c r="A1364">
        <v>15</v>
      </c>
      <c r="B1364" s="1" t="s">
        <v>9194</v>
      </c>
      <c r="C1364">
        <v>1503</v>
      </c>
      <c r="D1364" s="1" t="s">
        <v>6267</v>
      </c>
      <c r="E1364">
        <v>150302</v>
      </c>
      <c r="F1364" s="1" t="s">
        <v>9363</v>
      </c>
      <c r="G1364">
        <v>150302002</v>
      </c>
      <c r="H1364">
        <v>2</v>
      </c>
      <c r="I1364" s="1" t="s">
        <v>14684</v>
      </c>
      <c r="J1364" s="1" t="s">
        <v>14685</v>
      </c>
      <c r="K1364" s="1" t="s">
        <v>14686</v>
      </c>
      <c r="L1364" s="1" t="s">
        <v>14687</v>
      </c>
      <c r="M1364" s="1" t="s">
        <v>14688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x14ac:dyDescent="0.25">
      <c r="A1365">
        <v>15</v>
      </c>
      <c r="B1365" s="1" t="s">
        <v>9194</v>
      </c>
      <c r="C1365">
        <v>1503</v>
      </c>
      <c r="D1365" s="1" t="s">
        <v>6267</v>
      </c>
      <c r="E1365">
        <v>150303</v>
      </c>
      <c r="F1365" s="1" t="s">
        <v>9394</v>
      </c>
      <c r="G1365">
        <v>150303002</v>
      </c>
      <c r="H1365">
        <v>2</v>
      </c>
      <c r="I1365" s="1" t="s">
        <v>9364</v>
      </c>
      <c r="J1365" s="1" t="s">
        <v>14689</v>
      </c>
      <c r="K1365" s="1" t="s">
        <v>14690</v>
      </c>
      <c r="L1365" s="1" t="s">
        <v>14691</v>
      </c>
      <c r="M1365" s="1" t="s">
        <v>14692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x14ac:dyDescent="0.25">
      <c r="A1366">
        <v>15</v>
      </c>
      <c r="B1366" s="1" t="s">
        <v>9194</v>
      </c>
      <c r="C1366">
        <v>1503</v>
      </c>
      <c r="D1366" s="1" t="s">
        <v>6267</v>
      </c>
      <c r="E1366">
        <v>150304</v>
      </c>
      <c r="F1366" s="1" t="s">
        <v>9409</v>
      </c>
      <c r="G1366">
        <v>150304002</v>
      </c>
      <c r="H1366">
        <v>2</v>
      </c>
      <c r="I1366" s="1" t="s">
        <v>14693</v>
      </c>
      <c r="J1366" s="1" t="s">
        <v>14694</v>
      </c>
      <c r="K1366" s="1" t="s">
        <v>14695</v>
      </c>
      <c r="L1366" s="1" t="s">
        <v>14696</v>
      </c>
      <c r="M1366" s="1" t="s">
        <v>14697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x14ac:dyDescent="0.25">
      <c r="A1367">
        <v>15</v>
      </c>
      <c r="B1367" s="1" t="s">
        <v>9194</v>
      </c>
      <c r="C1367">
        <v>1504</v>
      </c>
      <c r="D1367" s="1" t="s">
        <v>9415</v>
      </c>
      <c r="E1367">
        <v>150401</v>
      </c>
      <c r="F1367" s="1" t="s">
        <v>9416</v>
      </c>
      <c r="G1367">
        <v>150401002</v>
      </c>
      <c r="H1367">
        <v>2</v>
      </c>
      <c r="I1367" s="1" t="s">
        <v>14698</v>
      </c>
      <c r="J1367" s="1" t="s">
        <v>14699</v>
      </c>
      <c r="K1367" s="1" t="s">
        <v>14700</v>
      </c>
      <c r="L1367" s="1" t="s">
        <v>14701</v>
      </c>
      <c r="M1367" s="1" t="s">
        <v>14702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x14ac:dyDescent="0.25">
      <c r="A1368">
        <v>15</v>
      </c>
      <c r="B1368" s="1" t="s">
        <v>9194</v>
      </c>
      <c r="C1368">
        <v>1504</v>
      </c>
      <c r="D1368" s="1" t="s">
        <v>9415</v>
      </c>
      <c r="E1368">
        <v>150402</v>
      </c>
      <c r="F1368" s="1" t="s">
        <v>13278</v>
      </c>
      <c r="G1368">
        <v>150402002</v>
      </c>
      <c r="H1368">
        <v>2</v>
      </c>
      <c r="I1368" s="1" t="s">
        <v>14703</v>
      </c>
      <c r="J1368" s="1" t="s">
        <v>14704</v>
      </c>
      <c r="K1368" s="1" t="s">
        <v>14705</v>
      </c>
      <c r="L1368" s="1" t="s">
        <v>14706</v>
      </c>
      <c r="M1368" s="1" t="s">
        <v>14707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x14ac:dyDescent="0.25">
      <c r="A1369">
        <v>15</v>
      </c>
      <c r="B1369" s="1" t="s">
        <v>9194</v>
      </c>
      <c r="C1369">
        <v>1505</v>
      </c>
      <c r="D1369" s="1" t="s">
        <v>9437</v>
      </c>
      <c r="E1369">
        <v>150501</v>
      </c>
      <c r="F1369" s="1" t="s">
        <v>9438</v>
      </c>
      <c r="G1369">
        <v>150501002</v>
      </c>
      <c r="H1369">
        <v>2</v>
      </c>
      <c r="I1369" s="1" t="s">
        <v>14708</v>
      </c>
      <c r="J1369" s="1" t="s">
        <v>14709</v>
      </c>
      <c r="K1369" s="1" t="s">
        <v>14710</v>
      </c>
      <c r="L1369" s="1" t="s">
        <v>14711</v>
      </c>
      <c r="M1369" s="1" t="s">
        <v>14712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x14ac:dyDescent="0.25">
      <c r="A1370">
        <v>15</v>
      </c>
      <c r="B1370" s="1" t="s">
        <v>9194</v>
      </c>
      <c r="C1370">
        <v>1505</v>
      </c>
      <c r="D1370" s="1" t="s">
        <v>9437</v>
      </c>
      <c r="E1370">
        <v>150502</v>
      </c>
      <c r="F1370" s="1" t="s">
        <v>9459</v>
      </c>
      <c r="G1370">
        <v>150502002</v>
      </c>
      <c r="H1370">
        <v>2</v>
      </c>
      <c r="I1370" s="1" t="s">
        <v>14713</v>
      </c>
      <c r="J1370" s="1" t="s">
        <v>14714</v>
      </c>
      <c r="K1370" s="1" t="s">
        <v>14715</v>
      </c>
      <c r="L1370" s="1" t="s">
        <v>14716</v>
      </c>
      <c r="M1370" s="1" t="s">
        <v>14717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x14ac:dyDescent="0.25">
      <c r="A1371">
        <v>15</v>
      </c>
      <c r="B1371" s="1" t="s">
        <v>9194</v>
      </c>
      <c r="C1371">
        <v>1506</v>
      </c>
      <c r="D1371" s="1" t="s">
        <v>9475</v>
      </c>
      <c r="E1371">
        <v>150601</v>
      </c>
      <c r="F1371" s="1" t="s">
        <v>6250</v>
      </c>
      <c r="G1371">
        <v>150601002</v>
      </c>
      <c r="H1371">
        <v>2</v>
      </c>
      <c r="I1371" s="1" t="s">
        <v>14718</v>
      </c>
      <c r="J1371" s="1" t="s">
        <v>14719</v>
      </c>
      <c r="K1371" s="1" t="s">
        <v>14720</v>
      </c>
      <c r="L1371" s="1" t="s">
        <v>14721</v>
      </c>
      <c r="M1371" s="1" t="s">
        <v>14722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x14ac:dyDescent="0.25">
      <c r="A1372">
        <v>15</v>
      </c>
      <c r="B1372" s="1" t="s">
        <v>9194</v>
      </c>
      <c r="C1372">
        <v>1506</v>
      </c>
      <c r="D1372" s="1" t="s">
        <v>9475</v>
      </c>
      <c r="E1372">
        <v>150602</v>
      </c>
      <c r="F1372" s="1" t="s">
        <v>13299</v>
      </c>
      <c r="G1372">
        <v>150602002</v>
      </c>
      <c r="H1372">
        <v>2</v>
      </c>
      <c r="I1372" s="1" t="s">
        <v>14723</v>
      </c>
      <c r="J1372" s="1" t="s">
        <v>14724</v>
      </c>
      <c r="K1372" s="1" t="s">
        <v>14725</v>
      </c>
      <c r="L1372" s="1" t="s">
        <v>14726</v>
      </c>
      <c r="M1372" s="1" t="s">
        <v>14727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x14ac:dyDescent="0.25">
      <c r="A1373">
        <v>15</v>
      </c>
      <c r="B1373" s="1" t="s">
        <v>9194</v>
      </c>
      <c r="C1373">
        <v>1506</v>
      </c>
      <c r="D1373" s="1" t="s">
        <v>9475</v>
      </c>
      <c r="E1373">
        <v>150603</v>
      </c>
      <c r="F1373" s="1" t="s">
        <v>8570</v>
      </c>
      <c r="G1373">
        <v>150603002</v>
      </c>
      <c r="H1373">
        <v>2</v>
      </c>
      <c r="I1373" s="1" t="s">
        <v>14728</v>
      </c>
      <c r="J1373" s="1" t="s">
        <v>14729</v>
      </c>
      <c r="K1373" s="1" t="s">
        <v>14730</v>
      </c>
      <c r="L1373" s="1" t="s">
        <v>14731</v>
      </c>
      <c r="M1373" s="1" t="s">
        <v>14732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x14ac:dyDescent="0.25">
      <c r="A1374">
        <v>15</v>
      </c>
      <c r="B1374" s="1" t="s">
        <v>9194</v>
      </c>
      <c r="C1374">
        <v>1506</v>
      </c>
      <c r="D1374" s="1" t="s">
        <v>9475</v>
      </c>
      <c r="E1374">
        <v>150604</v>
      </c>
      <c r="F1374" s="1" t="s">
        <v>9501</v>
      </c>
      <c r="G1374">
        <v>150604002</v>
      </c>
      <c r="H1374">
        <v>2</v>
      </c>
      <c r="I1374" s="1" t="s">
        <v>14733</v>
      </c>
      <c r="J1374" s="1" t="s">
        <v>14734</v>
      </c>
      <c r="K1374" s="1" t="s">
        <v>14735</v>
      </c>
      <c r="L1374" s="1" t="s">
        <v>14736</v>
      </c>
      <c r="M1374" s="1" t="s">
        <v>14737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x14ac:dyDescent="0.25">
      <c r="A1375">
        <v>15</v>
      </c>
      <c r="B1375" s="1" t="s">
        <v>9194</v>
      </c>
      <c r="C1375">
        <v>1506</v>
      </c>
      <c r="D1375" s="1" t="s">
        <v>9475</v>
      </c>
      <c r="E1375">
        <v>150605</v>
      </c>
      <c r="F1375" s="1" t="s">
        <v>14029</v>
      </c>
      <c r="G1375">
        <v>150605002</v>
      </c>
      <c r="H1375">
        <v>2</v>
      </c>
      <c r="I1375" s="1" t="s">
        <v>14738</v>
      </c>
      <c r="J1375" s="1" t="s">
        <v>14739</v>
      </c>
      <c r="K1375" s="1" t="s">
        <v>14740</v>
      </c>
      <c r="L1375" s="1" t="s">
        <v>14741</v>
      </c>
      <c r="M1375" s="1" t="s">
        <v>14742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x14ac:dyDescent="0.25">
      <c r="A1376">
        <v>15</v>
      </c>
      <c r="B1376" s="1" t="s">
        <v>9194</v>
      </c>
      <c r="C1376">
        <v>1507</v>
      </c>
      <c r="D1376" s="1" t="s">
        <v>9507</v>
      </c>
      <c r="E1376">
        <v>150701</v>
      </c>
      <c r="F1376" s="1" t="s">
        <v>14035</v>
      </c>
      <c r="G1376">
        <v>150701002</v>
      </c>
      <c r="H1376">
        <v>2</v>
      </c>
      <c r="I1376" s="1" t="s">
        <v>14743</v>
      </c>
      <c r="J1376" s="1" t="s">
        <v>14744</v>
      </c>
      <c r="K1376" s="1" t="s">
        <v>14745</v>
      </c>
      <c r="L1376" s="1" t="s">
        <v>14746</v>
      </c>
      <c r="M1376" s="1" t="s">
        <v>14747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x14ac:dyDescent="0.25">
      <c r="A1377">
        <v>15</v>
      </c>
      <c r="B1377" s="1" t="s">
        <v>9194</v>
      </c>
      <c r="C1377">
        <v>1507</v>
      </c>
      <c r="D1377" s="1" t="s">
        <v>9507</v>
      </c>
      <c r="E1377">
        <v>150702</v>
      </c>
      <c r="F1377" s="1" t="s">
        <v>9508</v>
      </c>
      <c r="G1377">
        <v>150702002</v>
      </c>
      <c r="H1377">
        <v>2</v>
      </c>
      <c r="I1377" s="1" t="s">
        <v>14748</v>
      </c>
      <c r="J1377" s="1" t="s">
        <v>14749</v>
      </c>
      <c r="K1377" s="1" t="s">
        <v>14750</v>
      </c>
      <c r="L1377" s="1" t="s">
        <v>14751</v>
      </c>
      <c r="M1377" s="1" t="s">
        <v>14752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x14ac:dyDescent="0.25">
      <c r="A1378">
        <v>15</v>
      </c>
      <c r="B1378" s="1" t="s">
        <v>9194</v>
      </c>
      <c r="C1378">
        <v>1507</v>
      </c>
      <c r="D1378" s="1" t="s">
        <v>9507</v>
      </c>
      <c r="E1378">
        <v>150703</v>
      </c>
      <c r="F1378" s="1" t="s">
        <v>9549</v>
      </c>
      <c r="G1378">
        <v>150703002</v>
      </c>
      <c r="H1378">
        <v>2</v>
      </c>
      <c r="I1378" s="1" t="s">
        <v>14753</v>
      </c>
      <c r="J1378" s="1" t="s">
        <v>14754</v>
      </c>
      <c r="K1378" s="1" t="s">
        <v>14755</v>
      </c>
      <c r="L1378" s="1" t="s">
        <v>14756</v>
      </c>
      <c r="M1378" s="1" t="s">
        <v>14757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x14ac:dyDescent="0.25">
      <c r="A1379">
        <v>15</v>
      </c>
      <c r="B1379" s="1" t="s">
        <v>9194</v>
      </c>
      <c r="C1379">
        <v>1507</v>
      </c>
      <c r="D1379" s="1" t="s">
        <v>9507</v>
      </c>
      <c r="E1379">
        <v>150704</v>
      </c>
      <c r="F1379" s="1" t="s">
        <v>13325</v>
      </c>
      <c r="G1379">
        <v>150704002</v>
      </c>
      <c r="H1379">
        <v>2</v>
      </c>
      <c r="I1379" s="1" t="s">
        <v>14758</v>
      </c>
      <c r="J1379" s="1" t="s">
        <v>14759</v>
      </c>
      <c r="K1379" s="1" t="s">
        <v>14760</v>
      </c>
      <c r="L1379" s="1" t="s">
        <v>14761</v>
      </c>
      <c r="M1379" s="1" t="s">
        <v>14762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x14ac:dyDescent="0.25">
      <c r="A1380">
        <v>15</v>
      </c>
      <c r="B1380" s="1" t="s">
        <v>9194</v>
      </c>
      <c r="C1380">
        <v>1501</v>
      </c>
      <c r="D1380" s="1" t="s">
        <v>9195</v>
      </c>
      <c r="E1380">
        <v>150101</v>
      </c>
      <c r="F1380" s="1" t="s">
        <v>9196</v>
      </c>
      <c r="G1380">
        <v>150101001</v>
      </c>
      <c r="H1380">
        <v>1</v>
      </c>
      <c r="I1380" s="1" t="s">
        <v>15381</v>
      </c>
      <c r="J1380" s="1" t="s">
        <v>15382</v>
      </c>
      <c r="K1380" s="1" t="s">
        <v>15383</v>
      </c>
      <c r="L1380" s="1" t="s">
        <v>15384</v>
      </c>
      <c r="M1380" s="1" t="s">
        <v>15385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x14ac:dyDescent="0.25">
      <c r="A1381">
        <v>15</v>
      </c>
      <c r="B1381" s="1" t="s">
        <v>9194</v>
      </c>
      <c r="C1381">
        <v>1501</v>
      </c>
      <c r="D1381" s="1" t="s">
        <v>9195</v>
      </c>
      <c r="E1381">
        <v>150102</v>
      </c>
      <c r="F1381" s="1" t="s">
        <v>9212</v>
      </c>
      <c r="G1381">
        <v>150102001</v>
      </c>
      <c r="H1381">
        <v>1</v>
      </c>
      <c r="I1381" s="1" t="s">
        <v>11015</v>
      </c>
      <c r="J1381" s="1" t="s">
        <v>15386</v>
      </c>
      <c r="K1381" s="1" t="s">
        <v>15387</v>
      </c>
      <c r="L1381" s="1" t="s">
        <v>15388</v>
      </c>
      <c r="M1381" s="1" t="s">
        <v>15389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x14ac:dyDescent="0.25">
      <c r="A1382">
        <v>15</v>
      </c>
      <c r="B1382" s="1" t="s">
        <v>9194</v>
      </c>
      <c r="C1382">
        <v>1501</v>
      </c>
      <c r="D1382" s="1" t="s">
        <v>9195</v>
      </c>
      <c r="E1382">
        <v>150103</v>
      </c>
      <c r="F1382" s="1" t="s">
        <v>14654</v>
      </c>
      <c r="G1382">
        <v>150103001</v>
      </c>
      <c r="H1382">
        <v>1</v>
      </c>
      <c r="I1382" s="1" t="s">
        <v>15390</v>
      </c>
      <c r="J1382" s="1" t="s">
        <v>15391</v>
      </c>
      <c r="K1382" s="1" t="s">
        <v>15392</v>
      </c>
      <c r="L1382" s="1" t="s">
        <v>15393</v>
      </c>
      <c r="M1382" s="1" t="s">
        <v>15394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x14ac:dyDescent="0.25">
      <c r="A1383">
        <v>15</v>
      </c>
      <c r="B1383" s="1" t="s">
        <v>9194</v>
      </c>
      <c r="C1383">
        <v>1501</v>
      </c>
      <c r="D1383" s="1" t="s">
        <v>9195</v>
      </c>
      <c r="E1383">
        <v>150104</v>
      </c>
      <c r="F1383" s="1" t="s">
        <v>9273</v>
      </c>
      <c r="G1383">
        <v>150104001</v>
      </c>
      <c r="H1383">
        <v>1</v>
      </c>
      <c r="I1383" s="1" t="s">
        <v>15395</v>
      </c>
      <c r="J1383" s="1" t="s">
        <v>15396</v>
      </c>
      <c r="K1383" s="1" t="s">
        <v>15397</v>
      </c>
      <c r="L1383" s="1" t="s">
        <v>15398</v>
      </c>
      <c r="M1383" s="1" t="s">
        <v>15399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x14ac:dyDescent="0.25">
      <c r="A1384">
        <v>15</v>
      </c>
      <c r="B1384" s="1" t="s">
        <v>9194</v>
      </c>
      <c r="C1384">
        <v>1501</v>
      </c>
      <c r="D1384" s="1" t="s">
        <v>9195</v>
      </c>
      <c r="E1384">
        <v>150105</v>
      </c>
      <c r="F1384" s="1" t="s">
        <v>15400</v>
      </c>
      <c r="G1384">
        <v>150105001</v>
      </c>
      <c r="H1384">
        <v>1</v>
      </c>
      <c r="I1384" s="1" t="s">
        <v>15401</v>
      </c>
      <c r="J1384" s="1" t="s">
        <v>15402</v>
      </c>
      <c r="K1384" s="1" t="s">
        <v>15403</v>
      </c>
      <c r="L1384" s="1" t="s">
        <v>15404</v>
      </c>
      <c r="M1384" s="1" t="s">
        <v>15405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x14ac:dyDescent="0.25">
      <c r="A1385">
        <v>15</v>
      </c>
      <c r="B1385" s="1" t="s">
        <v>9194</v>
      </c>
      <c r="C1385">
        <v>1502</v>
      </c>
      <c r="D1385" s="1" t="s">
        <v>9289</v>
      </c>
      <c r="E1385">
        <v>150201</v>
      </c>
      <c r="F1385" s="1" t="s">
        <v>13240</v>
      </c>
      <c r="G1385">
        <v>150201001</v>
      </c>
      <c r="H1385">
        <v>1</v>
      </c>
      <c r="I1385" s="1" t="s">
        <v>15406</v>
      </c>
      <c r="J1385" s="1" t="s">
        <v>15407</v>
      </c>
      <c r="K1385" s="1" t="s">
        <v>15408</v>
      </c>
      <c r="L1385" s="1" t="s">
        <v>15409</v>
      </c>
      <c r="M1385" s="1" t="s">
        <v>15410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x14ac:dyDescent="0.25">
      <c r="A1386">
        <v>15</v>
      </c>
      <c r="B1386" s="1" t="s">
        <v>9194</v>
      </c>
      <c r="C1386">
        <v>1502</v>
      </c>
      <c r="D1386" s="1" t="s">
        <v>9289</v>
      </c>
      <c r="E1386">
        <v>150202</v>
      </c>
      <c r="F1386" s="1" t="s">
        <v>9290</v>
      </c>
      <c r="G1386">
        <v>150202001</v>
      </c>
      <c r="H1386">
        <v>1</v>
      </c>
      <c r="I1386" s="1" t="s">
        <v>15411</v>
      </c>
      <c r="J1386" s="1" t="s">
        <v>15412</v>
      </c>
      <c r="K1386" s="1" t="s">
        <v>15413</v>
      </c>
      <c r="L1386" s="1" t="s">
        <v>15414</v>
      </c>
      <c r="M1386" s="1" t="s">
        <v>15415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x14ac:dyDescent="0.25">
      <c r="A1387">
        <v>15</v>
      </c>
      <c r="B1387" s="1" t="s">
        <v>9194</v>
      </c>
      <c r="C1387">
        <v>1502</v>
      </c>
      <c r="D1387" s="1" t="s">
        <v>9289</v>
      </c>
      <c r="E1387">
        <v>150203</v>
      </c>
      <c r="F1387" s="1" t="s">
        <v>9341</v>
      </c>
      <c r="G1387">
        <v>150203001</v>
      </c>
      <c r="H1387">
        <v>1</v>
      </c>
      <c r="I1387" s="1" t="s">
        <v>15416</v>
      </c>
      <c r="J1387" s="1" t="s">
        <v>15417</v>
      </c>
      <c r="K1387" s="1" t="s">
        <v>15418</v>
      </c>
      <c r="L1387" s="1" t="s">
        <v>15419</v>
      </c>
      <c r="M1387" s="1" t="s">
        <v>15420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x14ac:dyDescent="0.25">
      <c r="A1388">
        <v>15</v>
      </c>
      <c r="B1388" s="1" t="s">
        <v>9194</v>
      </c>
      <c r="C1388">
        <v>1503</v>
      </c>
      <c r="D1388" s="1" t="s">
        <v>6267</v>
      </c>
      <c r="E1388">
        <v>150301</v>
      </c>
      <c r="F1388" s="1" t="s">
        <v>9352</v>
      </c>
      <c r="G1388">
        <v>150301001</v>
      </c>
      <c r="H1388">
        <v>1</v>
      </c>
      <c r="I1388" s="1" t="s">
        <v>13976</v>
      </c>
      <c r="J1388" s="1" t="s">
        <v>15421</v>
      </c>
      <c r="K1388" s="1" t="s">
        <v>15422</v>
      </c>
      <c r="L1388" s="1" t="s">
        <v>15423</v>
      </c>
      <c r="M1388" s="1" t="s">
        <v>15424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x14ac:dyDescent="0.25">
      <c r="A1389">
        <v>15</v>
      </c>
      <c r="B1389" s="1" t="s">
        <v>9194</v>
      </c>
      <c r="C1389">
        <v>1503</v>
      </c>
      <c r="D1389" s="1" t="s">
        <v>6267</v>
      </c>
      <c r="E1389">
        <v>150302</v>
      </c>
      <c r="F1389" s="1" t="s">
        <v>9363</v>
      </c>
      <c r="G1389">
        <v>150302001</v>
      </c>
      <c r="H1389">
        <v>1</v>
      </c>
      <c r="I1389" s="1" t="s">
        <v>15425</v>
      </c>
      <c r="J1389" s="1" t="s">
        <v>15426</v>
      </c>
      <c r="K1389" s="1" t="s">
        <v>15427</v>
      </c>
      <c r="L1389" s="1" t="s">
        <v>15428</v>
      </c>
      <c r="M1389" s="1" t="s">
        <v>15429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x14ac:dyDescent="0.25">
      <c r="A1390">
        <v>15</v>
      </c>
      <c r="B1390" s="1" t="s">
        <v>9194</v>
      </c>
      <c r="C1390">
        <v>1503</v>
      </c>
      <c r="D1390" s="1" t="s">
        <v>6267</v>
      </c>
      <c r="E1390">
        <v>150303</v>
      </c>
      <c r="F1390" s="1" t="s">
        <v>9394</v>
      </c>
      <c r="G1390">
        <v>150303001</v>
      </c>
      <c r="H1390">
        <v>1</v>
      </c>
      <c r="I1390" s="1" t="s">
        <v>13976</v>
      </c>
      <c r="J1390" s="1" t="s">
        <v>15430</v>
      </c>
      <c r="K1390" s="1" t="s">
        <v>15431</v>
      </c>
      <c r="L1390" s="1" t="s">
        <v>15432</v>
      </c>
      <c r="M1390" s="1" t="s">
        <v>15433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x14ac:dyDescent="0.25">
      <c r="A1391">
        <v>15</v>
      </c>
      <c r="B1391" s="1" t="s">
        <v>9194</v>
      </c>
      <c r="C1391">
        <v>1503</v>
      </c>
      <c r="D1391" s="1" t="s">
        <v>6267</v>
      </c>
      <c r="E1391">
        <v>150304</v>
      </c>
      <c r="F1391" s="1" t="s">
        <v>9409</v>
      </c>
      <c r="G1391">
        <v>150304001</v>
      </c>
      <c r="H1391">
        <v>1</v>
      </c>
      <c r="I1391" s="1" t="s">
        <v>15434</v>
      </c>
      <c r="J1391" s="1" t="s">
        <v>15435</v>
      </c>
      <c r="K1391" s="1" t="s">
        <v>15436</v>
      </c>
      <c r="L1391" s="1" t="s">
        <v>15437</v>
      </c>
      <c r="M1391" s="1" t="s">
        <v>15438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x14ac:dyDescent="0.25">
      <c r="A1392">
        <v>15</v>
      </c>
      <c r="B1392" s="1" t="s">
        <v>9194</v>
      </c>
      <c r="C1392">
        <v>1504</v>
      </c>
      <c r="D1392" s="1" t="s">
        <v>9415</v>
      </c>
      <c r="E1392">
        <v>150401</v>
      </c>
      <c r="F1392" s="1" t="s">
        <v>9416</v>
      </c>
      <c r="G1392">
        <v>150401001</v>
      </c>
      <c r="H1392">
        <v>1</v>
      </c>
      <c r="I1392" s="1" t="s">
        <v>15439</v>
      </c>
      <c r="J1392" s="1" t="s">
        <v>15440</v>
      </c>
      <c r="K1392" s="1" t="s">
        <v>15441</v>
      </c>
      <c r="L1392" s="1" t="s">
        <v>15442</v>
      </c>
      <c r="M1392" s="1" t="s">
        <v>15443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x14ac:dyDescent="0.25">
      <c r="A1393">
        <v>15</v>
      </c>
      <c r="B1393" s="1" t="s">
        <v>9194</v>
      </c>
      <c r="C1393">
        <v>1504</v>
      </c>
      <c r="D1393" s="1" t="s">
        <v>9415</v>
      </c>
      <c r="E1393">
        <v>150402</v>
      </c>
      <c r="F1393" s="1" t="s">
        <v>13278</v>
      </c>
      <c r="G1393">
        <v>150402001</v>
      </c>
      <c r="H1393">
        <v>1</v>
      </c>
      <c r="I1393" s="1" t="s">
        <v>15444</v>
      </c>
      <c r="J1393" s="1" t="s">
        <v>15445</v>
      </c>
      <c r="K1393" s="1" t="s">
        <v>15446</v>
      </c>
      <c r="L1393" s="1" t="s">
        <v>15447</v>
      </c>
      <c r="M1393" s="1" t="s">
        <v>15448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x14ac:dyDescent="0.25">
      <c r="A1394">
        <v>15</v>
      </c>
      <c r="B1394" s="1" t="s">
        <v>9194</v>
      </c>
      <c r="C1394">
        <v>1505</v>
      </c>
      <c r="D1394" s="1" t="s">
        <v>9437</v>
      </c>
      <c r="E1394">
        <v>150501</v>
      </c>
      <c r="F1394" s="1" t="s">
        <v>9438</v>
      </c>
      <c r="G1394">
        <v>150501001</v>
      </c>
      <c r="H1394">
        <v>1</v>
      </c>
      <c r="I1394" s="1" t="s">
        <v>15449</v>
      </c>
      <c r="J1394" s="1" t="s">
        <v>15450</v>
      </c>
      <c r="K1394" s="1" t="s">
        <v>15451</v>
      </c>
      <c r="L1394" s="1" t="s">
        <v>15452</v>
      </c>
      <c r="M1394" s="1" t="s">
        <v>15453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x14ac:dyDescent="0.25">
      <c r="A1395">
        <v>15</v>
      </c>
      <c r="B1395" s="1" t="s">
        <v>9194</v>
      </c>
      <c r="C1395">
        <v>1505</v>
      </c>
      <c r="D1395" s="1" t="s">
        <v>9437</v>
      </c>
      <c r="E1395">
        <v>150502</v>
      </c>
      <c r="F1395" s="1" t="s">
        <v>9459</v>
      </c>
      <c r="G1395">
        <v>150502001</v>
      </c>
      <c r="H1395">
        <v>1</v>
      </c>
      <c r="I1395" s="1" t="s">
        <v>15454</v>
      </c>
      <c r="J1395" s="1" t="s">
        <v>15455</v>
      </c>
      <c r="K1395" s="1" t="s">
        <v>15456</v>
      </c>
      <c r="L1395" s="1" t="s">
        <v>15457</v>
      </c>
      <c r="M1395" s="1" t="s">
        <v>15458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x14ac:dyDescent="0.25">
      <c r="A1396">
        <v>15</v>
      </c>
      <c r="B1396" s="1" t="s">
        <v>9194</v>
      </c>
      <c r="C1396">
        <v>1506</v>
      </c>
      <c r="D1396" s="1" t="s">
        <v>9475</v>
      </c>
      <c r="E1396">
        <v>150601</v>
      </c>
      <c r="F1396" s="1" t="s">
        <v>6250</v>
      </c>
      <c r="G1396">
        <v>150601001</v>
      </c>
      <c r="H1396">
        <v>1</v>
      </c>
      <c r="I1396" s="1" t="s">
        <v>15459</v>
      </c>
      <c r="J1396" s="1" t="s">
        <v>15460</v>
      </c>
      <c r="K1396" s="1" t="s">
        <v>15461</v>
      </c>
      <c r="L1396" s="1" t="s">
        <v>15462</v>
      </c>
      <c r="M1396" s="1" t="s">
        <v>15463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x14ac:dyDescent="0.25">
      <c r="A1397">
        <v>15</v>
      </c>
      <c r="B1397" s="1" t="s">
        <v>9194</v>
      </c>
      <c r="C1397">
        <v>1506</v>
      </c>
      <c r="D1397" s="1" t="s">
        <v>9475</v>
      </c>
      <c r="E1397">
        <v>150602</v>
      </c>
      <c r="F1397" s="1" t="s">
        <v>13299</v>
      </c>
      <c r="G1397">
        <v>150602001</v>
      </c>
      <c r="H1397">
        <v>1</v>
      </c>
      <c r="I1397" s="1" t="s">
        <v>15464</v>
      </c>
      <c r="J1397" s="1" t="s">
        <v>15465</v>
      </c>
      <c r="K1397" s="1" t="s">
        <v>15466</v>
      </c>
      <c r="L1397" s="1" t="s">
        <v>15467</v>
      </c>
      <c r="M1397" s="1" t="s">
        <v>15468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x14ac:dyDescent="0.25">
      <c r="A1398">
        <v>15</v>
      </c>
      <c r="B1398" s="1" t="s">
        <v>9194</v>
      </c>
      <c r="C1398">
        <v>1506</v>
      </c>
      <c r="D1398" s="1" t="s">
        <v>9475</v>
      </c>
      <c r="E1398">
        <v>150603</v>
      </c>
      <c r="F1398" s="1" t="s">
        <v>8570</v>
      </c>
      <c r="G1398">
        <v>150603001</v>
      </c>
      <c r="H1398">
        <v>1</v>
      </c>
      <c r="I1398" s="1" t="s">
        <v>15469</v>
      </c>
      <c r="J1398" s="1" t="s">
        <v>15470</v>
      </c>
      <c r="K1398" s="1" t="s">
        <v>15471</v>
      </c>
      <c r="L1398" s="1" t="s">
        <v>15472</v>
      </c>
      <c r="M1398" s="1" t="s">
        <v>15473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x14ac:dyDescent="0.25">
      <c r="A1399">
        <v>15</v>
      </c>
      <c r="B1399" s="1" t="s">
        <v>9194</v>
      </c>
      <c r="C1399">
        <v>1506</v>
      </c>
      <c r="D1399" s="1" t="s">
        <v>9475</v>
      </c>
      <c r="E1399">
        <v>150604</v>
      </c>
      <c r="F1399" s="1" t="s">
        <v>9501</v>
      </c>
      <c r="G1399">
        <v>150604001</v>
      </c>
      <c r="H1399">
        <v>1</v>
      </c>
      <c r="I1399" s="1" t="s">
        <v>15474</v>
      </c>
      <c r="J1399" s="1" t="s">
        <v>15475</v>
      </c>
      <c r="K1399" s="1" t="s">
        <v>15476</v>
      </c>
      <c r="L1399" s="1" t="s">
        <v>15477</v>
      </c>
      <c r="M1399" s="1" t="s">
        <v>15478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x14ac:dyDescent="0.25">
      <c r="A1400">
        <v>15</v>
      </c>
      <c r="B1400" s="1" t="s">
        <v>9194</v>
      </c>
      <c r="C1400">
        <v>1506</v>
      </c>
      <c r="D1400" s="1" t="s">
        <v>9475</v>
      </c>
      <c r="E1400">
        <v>150605</v>
      </c>
      <c r="F1400" s="1" t="s">
        <v>14029</v>
      </c>
      <c r="G1400">
        <v>150605001</v>
      </c>
      <c r="H1400">
        <v>1</v>
      </c>
      <c r="I1400" s="1" t="s">
        <v>15479</v>
      </c>
      <c r="J1400" s="1" t="s">
        <v>15480</v>
      </c>
      <c r="K1400" s="1" t="s">
        <v>15481</v>
      </c>
      <c r="L1400" s="1" t="s">
        <v>15482</v>
      </c>
      <c r="M1400" s="1" t="s">
        <v>15483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x14ac:dyDescent="0.25">
      <c r="A1401">
        <v>15</v>
      </c>
      <c r="B1401" s="1" t="s">
        <v>9194</v>
      </c>
      <c r="C1401">
        <v>1507</v>
      </c>
      <c r="D1401" s="1" t="s">
        <v>9507</v>
      </c>
      <c r="E1401">
        <v>150701</v>
      </c>
      <c r="F1401" s="1" t="s">
        <v>14035</v>
      </c>
      <c r="G1401">
        <v>150701001</v>
      </c>
      <c r="H1401">
        <v>1</v>
      </c>
      <c r="I1401" s="1" t="s">
        <v>15484</v>
      </c>
      <c r="J1401" s="1" t="s">
        <v>15485</v>
      </c>
      <c r="K1401" s="1" t="s">
        <v>15486</v>
      </c>
      <c r="L1401" s="1" t="s">
        <v>15487</v>
      </c>
      <c r="M1401" s="1" t="s">
        <v>15488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x14ac:dyDescent="0.25">
      <c r="A1402">
        <v>15</v>
      </c>
      <c r="B1402" s="1" t="s">
        <v>9194</v>
      </c>
      <c r="C1402">
        <v>1507</v>
      </c>
      <c r="D1402" s="1" t="s">
        <v>9507</v>
      </c>
      <c r="E1402">
        <v>150702</v>
      </c>
      <c r="F1402" s="1" t="s">
        <v>9508</v>
      </c>
      <c r="G1402">
        <v>150702001</v>
      </c>
      <c r="H1402">
        <v>1</v>
      </c>
      <c r="I1402" s="1" t="s">
        <v>15489</v>
      </c>
      <c r="J1402" s="1" t="s">
        <v>15490</v>
      </c>
      <c r="K1402" s="1" t="s">
        <v>15491</v>
      </c>
      <c r="L1402" s="1" t="s">
        <v>15492</v>
      </c>
      <c r="M1402" s="1" t="s">
        <v>15493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x14ac:dyDescent="0.25">
      <c r="A1403">
        <v>15</v>
      </c>
      <c r="B1403" s="1" t="s">
        <v>9194</v>
      </c>
      <c r="C1403">
        <v>1507</v>
      </c>
      <c r="D1403" s="1" t="s">
        <v>9507</v>
      </c>
      <c r="E1403">
        <v>150703</v>
      </c>
      <c r="F1403" s="1" t="s">
        <v>9549</v>
      </c>
      <c r="G1403">
        <v>150703001</v>
      </c>
      <c r="H1403">
        <v>1</v>
      </c>
      <c r="I1403" s="1" t="s">
        <v>15494</v>
      </c>
      <c r="J1403" s="1" t="s">
        <v>15495</v>
      </c>
      <c r="K1403" s="1" t="s">
        <v>15496</v>
      </c>
      <c r="L1403" s="1" t="s">
        <v>15497</v>
      </c>
      <c r="M1403" s="1" t="s">
        <v>15498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x14ac:dyDescent="0.25">
      <c r="A1404">
        <v>15</v>
      </c>
      <c r="B1404" s="1" t="s">
        <v>9194</v>
      </c>
      <c r="C1404">
        <v>1507</v>
      </c>
      <c r="D1404" s="1" t="s">
        <v>9507</v>
      </c>
      <c r="E1404">
        <v>150704</v>
      </c>
      <c r="F1404" s="1" t="s">
        <v>13325</v>
      </c>
      <c r="G1404">
        <v>150704001</v>
      </c>
      <c r="H1404">
        <v>1</v>
      </c>
      <c r="I1404" s="1" t="s">
        <v>15499</v>
      </c>
      <c r="J1404" s="1" t="s">
        <v>15500</v>
      </c>
      <c r="K1404" s="1" t="s">
        <v>15501</v>
      </c>
      <c r="L1404" s="1" t="s">
        <v>15502</v>
      </c>
      <c r="M1404" s="1" t="s">
        <v>15503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x14ac:dyDescent="0.25">
      <c r="A1405">
        <v>20</v>
      </c>
      <c r="B1405" s="1" t="s">
        <v>9575</v>
      </c>
      <c r="C1405">
        <v>2002</v>
      </c>
      <c r="D1405" s="1" t="s">
        <v>9576</v>
      </c>
      <c r="E1405">
        <v>200201</v>
      </c>
      <c r="F1405" s="1" t="s">
        <v>9577</v>
      </c>
      <c r="G1405">
        <v>200201005</v>
      </c>
      <c r="H1405">
        <v>5</v>
      </c>
      <c r="I1405" s="1" t="s">
        <v>9578</v>
      </c>
      <c r="J1405" s="1" t="s">
        <v>9579</v>
      </c>
      <c r="K1405" s="1" t="s">
        <v>9580</v>
      </c>
      <c r="L1405" s="1" t="s">
        <v>9581</v>
      </c>
      <c r="M1405" s="1" t="s">
        <v>9582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x14ac:dyDescent="0.25">
      <c r="A1406">
        <v>20</v>
      </c>
      <c r="B1406" s="1" t="s">
        <v>9575</v>
      </c>
      <c r="C1406">
        <v>2002</v>
      </c>
      <c r="D1406" s="1" t="s">
        <v>9576</v>
      </c>
      <c r="E1406">
        <v>200201</v>
      </c>
      <c r="F1406" s="1" t="s">
        <v>9577</v>
      </c>
      <c r="G1406">
        <v>200201006</v>
      </c>
      <c r="H1406">
        <v>6</v>
      </c>
      <c r="I1406" s="1" t="s">
        <v>9583</v>
      </c>
      <c r="J1406" s="1" t="s">
        <v>9584</v>
      </c>
      <c r="K1406" s="1" t="s">
        <v>9585</v>
      </c>
      <c r="L1406" s="1" t="s">
        <v>9586</v>
      </c>
      <c r="M1406" s="1" t="s">
        <v>9587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x14ac:dyDescent="0.25">
      <c r="A1407">
        <v>20</v>
      </c>
      <c r="B1407" s="1" t="s">
        <v>9575</v>
      </c>
      <c r="C1407">
        <v>2002</v>
      </c>
      <c r="D1407" s="1" t="s">
        <v>9576</v>
      </c>
      <c r="E1407">
        <v>200201</v>
      </c>
      <c r="F1407" s="1" t="s">
        <v>9577</v>
      </c>
      <c r="G1407">
        <v>200201007</v>
      </c>
      <c r="H1407">
        <v>7</v>
      </c>
      <c r="I1407" s="1" t="s">
        <v>9588</v>
      </c>
      <c r="J1407" s="1" t="s">
        <v>9589</v>
      </c>
      <c r="K1407" s="1" t="s">
        <v>9590</v>
      </c>
      <c r="L1407" s="1" t="s">
        <v>9591</v>
      </c>
      <c r="M1407" s="1" t="s">
        <v>9592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x14ac:dyDescent="0.25">
      <c r="A1408">
        <v>20</v>
      </c>
      <c r="B1408" s="1" t="s">
        <v>9575</v>
      </c>
      <c r="C1408">
        <v>2002</v>
      </c>
      <c r="D1408" s="1" t="s">
        <v>9576</v>
      </c>
      <c r="E1408">
        <v>200201</v>
      </c>
      <c r="F1408" s="1" t="s">
        <v>9577</v>
      </c>
      <c r="G1408">
        <v>200201008</v>
      </c>
      <c r="H1408">
        <v>8</v>
      </c>
      <c r="I1408" s="1" t="s">
        <v>9593</v>
      </c>
      <c r="J1408" s="1" t="s">
        <v>9594</v>
      </c>
      <c r="K1408" s="1" t="s">
        <v>9595</v>
      </c>
      <c r="L1408" s="1" t="s">
        <v>9596</v>
      </c>
      <c r="M1408" s="1" t="s">
        <v>9597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x14ac:dyDescent="0.25">
      <c r="A1409">
        <v>20</v>
      </c>
      <c r="B1409" s="1" t="s">
        <v>9575</v>
      </c>
      <c r="C1409">
        <v>2002</v>
      </c>
      <c r="D1409" s="1" t="s">
        <v>9576</v>
      </c>
      <c r="E1409">
        <v>200201</v>
      </c>
      <c r="F1409" s="1" t="s">
        <v>9577</v>
      </c>
      <c r="G1409">
        <v>200201009</v>
      </c>
      <c r="H1409">
        <v>9</v>
      </c>
      <c r="I1409" s="1" t="s">
        <v>9598</v>
      </c>
      <c r="J1409" s="1" t="s">
        <v>9599</v>
      </c>
      <c r="K1409" s="1" t="s">
        <v>9600</v>
      </c>
      <c r="L1409" s="1" t="s">
        <v>9601</v>
      </c>
      <c r="M1409" s="1" t="s">
        <v>9602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x14ac:dyDescent="0.25">
      <c r="A1410">
        <v>20</v>
      </c>
      <c r="B1410" s="1" t="s">
        <v>9575</v>
      </c>
      <c r="C1410">
        <v>2002</v>
      </c>
      <c r="D1410" s="1" t="s">
        <v>9576</v>
      </c>
      <c r="E1410">
        <v>200202</v>
      </c>
      <c r="F1410" s="1" t="s">
        <v>9603</v>
      </c>
      <c r="G1410">
        <v>200202005</v>
      </c>
      <c r="H1410">
        <v>5</v>
      </c>
      <c r="I1410" s="1" t="s">
        <v>9593</v>
      </c>
      <c r="J1410" s="1" t="s">
        <v>9604</v>
      </c>
      <c r="K1410" s="1" t="s">
        <v>9605</v>
      </c>
      <c r="L1410" s="1" t="s">
        <v>9606</v>
      </c>
      <c r="M1410" s="1" t="s">
        <v>9607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x14ac:dyDescent="0.25">
      <c r="A1411">
        <v>20</v>
      </c>
      <c r="B1411" s="1" t="s">
        <v>9575</v>
      </c>
      <c r="C1411">
        <v>2002</v>
      </c>
      <c r="D1411" s="1" t="s">
        <v>9576</v>
      </c>
      <c r="E1411">
        <v>200202</v>
      </c>
      <c r="F1411" s="1" t="s">
        <v>9603</v>
      </c>
      <c r="G1411">
        <v>200202006</v>
      </c>
      <c r="H1411">
        <v>6</v>
      </c>
      <c r="I1411" s="1" t="s">
        <v>9608</v>
      </c>
      <c r="J1411" s="1" t="s">
        <v>9609</v>
      </c>
      <c r="K1411" s="1" t="s">
        <v>9610</v>
      </c>
      <c r="L1411" s="1" t="s">
        <v>9611</v>
      </c>
      <c r="M1411" s="1" t="s">
        <v>9612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x14ac:dyDescent="0.25">
      <c r="A1412">
        <v>20</v>
      </c>
      <c r="B1412" s="1" t="s">
        <v>9575</v>
      </c>
      <c r="C1412">
        <v>2002</v>
      </c>
      <c r="D1412" s="1" t="s">
        <v>9576</v>
      </c>
      <c r="E1412">
        <v>200203</v>
      </c>
      <c r="F1412" s="1" t="s">
        <v>9613</v>
      </c>
      <c r="G1412">
        <v>200203005</v>
      </c>
      <c r="H1412">
        <v>5</v>
      </c>
      <c r="I1412" s="1" t="s">
        <v>9614</v>
      </c>
      <c r="J1412" s="1" t="s">
        <v>9615</v>
      </c>
      <c r="K1412" s="1" t="s">
        <v>9616</v>
      </c>
      <c r="L1412" s="1" t="s">
        <v>9617</v>
      </c>
      <c r="M1412" s="1" t="s">
        <v>9618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x14ac:dyDescent="0.25">
      <c r="A1413">
        <v>20</v>
      </c>
      <c r="B1413" s="1" t="s">
        <v>9575</v>
      </c>
      <c r="C1413">
        <v>2002</v>
      </c>
      <c r="D1413" s="1" t="s">
        <v>9576</v>
      </c>
      <c r="E1413">
        <v>200203</v>
      </c>
      <c r="F1413" s="1" t="s">
        <v>9613</v>
      </c>
      <c r="G1413">
        <v>200203006</v>
      </c>
      <c r="H1413">
        <v>6</v>
      </c>
      <c r="I1413" s="1" t="s">
        <v>9619</v>
      </c>
      <c r="J1413" s="1" t="s">
        <v>9620</v>
      </c>
      <c r="K1413" s="1" t="s">
        <v>9621</v>
      </c>
      <c r="L1413" s="1" t="s">
        <v>9622</v>
      </c>
      <c r="M1413" s="1" t="s">
        <v>9623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x14ac:dyDescent="0.25">
      <c r="A1414">
        <v>20</v>
      </c>
      <c r="B1414" s="1" t="s">
        <v>9575</v>
      </c>
      <c r="C1414">
        <v>2002</v>
      </c>
      <c r="D1414" s="1" t="s">
        <v>9576</v>
      </c>
      <c r="E1414">
        <v>200203</v>
      </c>
      <c r="F1414" s="1" t="s">
        <v>9613</v>
      </c>
      <c r="G1414">
        <v>200203007</v>
      </c>
      <c r="H1414">
        <v>7</v>
      </c>
      <c r="I1414" s="1" t="s">
        <v>9624</v>
      </c>
      <c r="J1414" s="1" t="s">
        <v>9625</v>
      </c>
      <c r="K1414" s="1" t="s">
        <v>9626</v>
      </c>
      <c r="L1414" s="1" t="s">
        <v>9627</v>
      </c>
      <c r="M1414" s="1" t="s">
        <v>9628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x14ac:dyDescent="0.25">
      <c r="A1415">
        <v>20</v>
      </c>
      <c r="B1415" s="1" t="s">
        <v>9575</v>
      </c>
      <c r="C1415">
        <v>2002</v>
      </c>
      <c r="D1415" s="1" t="s">
        <v>9576</v>
      </c>
      <c r="E1415">
        <v>200203</v>
      </c>
      <c r="F1415" s="1" t="s">
        <v>9613</v>
      </c>
      <c r="G1415">
        <v>200203008</v>
      </c>
      <c r="H1415">
        <v>8</v>
      </c>
      <c r="I1415" s="1" t="s">
        <v>9629</v>
      </c>
      <c r="J1415" s="1" t="s">
        <v>9630</v>
      </c>
      <c r="K1415" s="1" t="s">
        <v>9631</v>
      </c>
      <c r="L1415" s="1" t="s">
        <v>9632</v>
      </c>
      <c r="M1415" s="1" t="s">
        <v>9633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x14ac:dyDescent="0.25">
      <c r="A1416">
        <v>20</v>
      </c>
      <c r="B1416" s="1" t="s">
        <v>9575</v>
      </c>
      <c r="C1416">
        <v>2002</v>
      </c>
      <c r="D1416" s="1" t="s">
        <v>9576</v>
      </c>
      <c r="E1416">
        <v>200203</v>
      </c>
      <c r="F1416" s="1" t="s">
        <v>9613</v>
      </c>
      <c r="G1416">
        <v>200203009</v>
      </c>
      <c r="H1416">
        <v>9</v>
      </c>
      <c r="I1416" s="1" t="s">
        <v>9634</v>
      </c>
      <c r="J1416" s="1" t="s">
        <v>9635</v>
      </c>
      <c r="K1416" s="1" t="s">
        <v>9636</v>
      </c>
      <c r="L1416" s="1" t="s">
        <v>9637</v>
      </c>
      <c r="M1416" s="1" t="s">
        <v>9638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x14ac:dyDescent="0.25">
      <c r="A1417">
        <v>20</v>
      </c>
      <c r="B1417" s="1" t="s">
        <v>9575</v>
      </c>
      <c r="C1417">
        <v>2002</v>
      </c>
      <c r="D1417" s="1" t="s">
        <v>9576</v>
      </c>
      <c r="E1417">
        <v>200203</v>
      </c>
      <c r="F1417" s="1" t="s">
        <v>9613</v>
      </c>
      <c r="G1417">
        <v>200203010</v>
      </c>
      <c r="H1417">
        <v>10</v>
      </c>
      <c r="I1417" s="1" t="s">
        <v>9639</v>
      </c>
      <c r="J1417" s="1" t="s">
        <v>9640</v>
      </c>
      <c r="K1417" s="1" t="s">
        <v>9641</v>
      </c>
      <c r="L1417" s="1" t="s">
        <v>9642</v>
      </c>
      <c r="M1417" s="1" t="s">
        <v>9643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x14ac:dyDescent="0.25">
      <c r="A1418">
        <v>20</v>
      </c>
      <c r="B1418" s="1" t="s">
        <v>9575</v>
      </c>
      <c r="C1418">
        <v>2002</v>
      </c>
      <c r="D1418" s="1" t="s">
        <v>9576</v>
      </c>
      <c r="E1418">
        <v>200203</v>
      </c>
      <c r="F1418" s="1" t="s">
        <v>9613</v>
      </c>
      <c r="G1418">
        <v>200203011</v>
      </c>
      <c r="H1418">
        <v>11</v>
      </c>
      <c r="I1418" s="1" t="s">
        <v>9644</v>
      </c>
      <c r="J1418" s="1" t="s">
        <v>9645</v>
      </c>
      <c r="K1418" s="1" t="s">
        <v>9646</v>
      </c>
      <c r="L1418" s="1" t="s">
        <v>9647</v>
      </c>
      <c r="M1418" s="1" t="s">
        <v>9648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x14ac:dyDescent="0.25">
      <c r="A1419">
        <v>20</v>
      </c>
      <c r="B1419" s="1" t="s">
        <v>9575</v>
      </c>
      <c r="C1419">
        <v>2002</v>
      </c>
      <c r="D1419" s="1" t="s">
        <v>9576</v>
      </c>
      <c r="E1419">
        <v>200203</v>
      </c>
      <c r="F1419" s="1" t="s">
        <v>9613</v>
      </c>
      <c r="G1419">
        <v>200203012</v>
      </c>
      <c r="H1419">
        <v>12</v>
      </c>
      <c r="I1419" s="1" t="s">
        <v>9649</v>
      </c>
      <c r="J1419" s="1" t="s">
        <v>9650</v>
      </c>
      <c r="K1419" s="1" t="s">
        <v>9651</v>
      </c>
      <c r="L1419" s="1" t="s">
        <v>9652</v>
      </c>
      <c r="M1419" s="1" t="s">
        <v>9653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x14ac:dyDescent="0.25">
      <c r="A1420">
        <v>20</v>
      </c>
      <c r="B1420" s="1" t="s">
        <v>9575</v>
      </c>
      <c r="C1420">
        <v>2002</v>
      </c>
      <c r="D1420" s="1" t="s">
        <v>9576</v>
      </c>
      <c r="E1420">
        <v>200203</v>
      </c>
      <c r="F1420" s="1" t="s">
        <v>9613</v>
      </c>
      <c r="G1420">
        <v>200203013</v>
      </c>
      <c r="H1420">
        <v>13</v>
      </c>
      <c r="I1420" s="1" t="s">
        <v>9654</v>
      </c>
      <c r="J1420" s="1" t="s">
        <v>9655</v>
      </c>
      <c r="K1420" s="1" t="s">
        <v>9656</v>
      </c>
      <c r="L1420" s="1" t="s">
        <v>9657</v>
      </c>
      <c r="M1420" s="1" t="s">
        <v>9658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x14ac:dyDescent="0.25">
      <c r="A1421">
        <v>20</v>
      </c>
      <c r="B1421" s="1" t="s">
        <v>9575</v>
      </c>
      <c r="C1421">
        <v>2002</v>
      </c>
      <c r="D1421" s="1" t="s">
        <v>9576</v>
      </c>
      <c r="E1421">
        <v>200203</v>
      </c>
      <c r="F1421" s="1" t="s">
        <v>9613</v>
      </c>
      <c r="G1421">
        <v>200203014</v>
      </c>
      <c r="H1421">
        <v>14</v>
      </c>
      <c r="I1421" s="1" t="s">
        <v>9659</v>
      </c>
      <c r="J1421" s="1" t="s">
        <v>9660</v>
      </c>
      <c r="K1421" s="1" t="s">
        <v>9661</v>
      </c>
      <c r="L1421" s="1" t="s">
        <v>9662</v>
      </c>
      <c r="M1421" s="1" t="s">
        <v>9663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x14ac:dyDescent="0.25">
      <c r="A1422">
        <v>20</v>
      </c>
      <c r="B1422" s="1" t="s">
        <v>9575</v>
      </c>
      <c r="C1422">
        <v>2002</v>
      </c>
      <c r="D1422" s="1" t="s">
        <v>9576</v>
      </c>
      <c r="E1422">
        <v>200203</v>
      </c>
      <c r="F1422" s="1" t="s">
        <v>9613</v>
      </c>
      <c r="G1422">
        <v>200203015</v>
      </c>
      <c r="H1422">
        <v>15</v>
      </c>
      <c r="I1422" s="1" t="s">
        <v>9664</v>
      </c>
      <c r="J1422" s="1" t="s">
        <v>9665</v>
      </c>
      <c r="K1422" s="1" t="s">
        <v>9666</v>
      </c>
      <c r="L1422" s="1" t="s">
        <v>9667</v>
      </c>
      <c r="M1422" s="1" t="s">
        <v>9668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x14ac:dyDescent="0.25">
      <c r="A1423">
        <v>20</v>
      </c>
      <c r="B1423" s="1" t="s">
        <v>9575</v>
      </c>
      <c r="C1423">
        <v>2002</v>
      </c>
      <c r="D1423" s="1" t="s">
        <v>9576</v>
      </c>
      <c r="E1423">
        <v>200203</v>
      </c>
      <c r="F1423" s="1" t="s">
        <v>9613</v>
      </c>
      <c r="G1423">
        <v>200203016</v>
      </c>
      <c r="H1423">
        <v>16</v>
      </c>
      <c r="I1423" s="1" t="s">
        <v>9669</v>
      </c>
      <c r="J1423" s="1" t="s">
        <v>9670</v>
      </c>
      <c r="K1423" s="1" t="s">
        <v>9671</v>
      </c>
      <c r="L1423" s="1" t="s">
        <v>9672</v>
      </c>
      <c r="M1423" s="1" t="s">
        <v>9673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x14ac:dyDescent="0.25">
      <c r="A1424">
        <v>20</v>
      </c>
      <c r="B1424" s="1" t="s">
        <v>9575</v>
      </c>
      <c r="C1424">
        <v>2002</v>
      </c>
      <c r="D1424" s="1" t="s">
        <v>9576</v>
      </c>
      <c r="E1424">
        <v>200203</v>
      </c>
      <c r="F1424" s="1" t="s">
        <v>9613</v>
      </c>
      <c r="G1424">
        <v>200203017</v>
      </c>
      <c r="H1424">
        <v>17</v>
      </c>
      <c r="I1424" s="1" t="s">
        <v>9674</v>
      </c>
      <c r="J1424" s="1" t="s">
        <v>9675</v>
      </c>
      <c r="K1424" s="1" t="s">
        <v>9676</v>
      </c>
      <c r="L1424" s="1" t="s">
        <v>9677</v>
      </c>
      <c r="M1424" s="1" t="s">
        <v>9678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x14ac:dyDescent="0.25">
      <c r="A1425">
        <v>20</v>
      </c>
      <c r="B1425" s="1" t="s">
        <v>9575</v>
      </c>
      <c r="C1425">
        <v>2002</v>
      </c>
      <c r="D1425" s="1" t="s">
        <v>9576</v>
      </c>
      <c r="E1425">
        <v>200203</v>
      </c>
      <c r="F1425" s="1" t="s">
        <v>9613</v>
      </c>
      <c r="G1425">
        <v>200203018</v>
      </c>
      <c r="H1425">
        <v>18</v>
      </c>
      <c r="I1425" s="1" t="s">
        <v>9679</v>
      </c>
      <c r="J1425" s="1" t="s">
        <v>9680</v>
      </c>
      <c r="K1425" s="1" t="s">
        <v>9681</v>
      </c>
      <c r="L1425" s="1" t="s">
        <v>9682</v>
      </c>
      <c r="M1425" s="1" t="s">
        <v>9683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x14ac:dyDescent="0.25">
      <c r="A1426">
        <v>20</v>
      </c>
      <c r="B1426" s="1" t="s">
        <v>9575</v>
      </c>
      <c r="C1426">
        <v>2002</v>
      </c>
      <c r="D1426" s="1" t="s">
        <v>9576</v>
      </c>
      <c r="E1426">
        <v>200203</v>
      </c>
      <c r="F1426" s="1" t="s">
        <v>9613</v>
      </c>
      <c r="G1426">
        <v>200203019</v>
      </c>
      <c r="H1426">
        <v>19</v>
      </c>
      <c r="I1426" s="1" t="s">
        <v>9684</v>
      </c>
      <c r="J1426" s="1" t="s">
        <v>9685</v>
      </c>
      <c r="K1426" s="1" t="s">
        <v>9686</v>
      </c>
      <c r="L1426" s="1" t="s">
        <v>9687</v>
      </c>
      <c r="M1426" s="1" t="s">
        <v>9688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x14ac:dyDescent="0.25">
      <c r="A1427">
        <v>20</v>
      </c>
      <c r="B1427" s="1" t="s">
        <v>9575</v>
      </c>
      <c r="C1427">
        <v>2002</v>
      </c>
      <c r="D1427" s="1" t="s">
        <v>9576</v>
      </c>
      <c r="E1427">
        <v>200203</v>
      </c>
      <c r="F1427" s="1" t="s">
        <v>9613</v>
      </c>
      <c r="G1427">
        <v>200203020</v>
      </c>
      <c r="H1427">
        <v>20</v>
      </c>
      <c r="I1427" s="1" t="s">
        <v>9689</v>
      </c>
      <c r="J1427" s="1" t="s">
        <v>9690</v>
      </c>
      <c r="K1427" s="1" t="s">
        <v>9691</v>
      </c>
      <c r="L1427" s="1" t="s">
        <v>9692</v>
      </c>
      <c r="M1427" s="1" t="s">
        <v>9693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x14ac:dyDescent="0.25">
      <c r="A1428">
        <v>20</v>
      </c>
      <c r="B1428" s="1" t="s">
        <v>9575</v>
      </c>
      <c r="C1428">
        <v>2002</v>
      </c>
      <c r="D1428" s="1" t="s">
        <v>9576</v>
      </c>
      <c r="E1428">
        <v>200203</v>
      </c>
      <c r="F1428" s="1" t="s">
        <v>9613</v>
      </c>
      <c r="G1428">
        <v>200203021</v>
      </c>
      <c r="H1428">
        <v>21</v>
      </c>
      <c r="I1428" s="1" t="s">
        <v>9694</v>
      </c>
      <c r="J1428" s="1" t="s">
        <v>9695</v>
      </c>
      <c r="K1428" s="1" t="s">
        <v>9696</v>
      </c>
      <c r="L1428" s="1" t="s">
        <v>9697</v>
      </c>
      <c r="M1428" s="1" t="s">
        <v>9698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x14ac:dyDescent="0.25">
      <c r="A1429">
        <v>20</v>
      </c>
      <c r="B1429" s="1" t="s">
        <v>9575</v>
      </c>
      <c r="C1429">
        <v>2002</v>
      </c>
      <c r="D1429" s="1" t="s">
        <v>9576</v>
      </c>
      <c r="E1429">
        <v>200203</v>
      </c>
      <c r="F1429" s="1" t="s">
        <v>9613</v>
      </c>
      <c r="G1429">
        <v>200203022</v>
      </c>
      <c r="H1429">
        <v>22</v>
      </c>
      <c r="I1429" s="1" t="s">
        <v>9699</v>
      </c>
      <c r="J1429" s="1" t="s">
        <v>9700</v>
      </c>
      <c r="K1429" s="1" t="s">
        <v>9701</v>
      </c>
      <c r="L1429" s="1" t="s">
        <v>9702</v>
      </c>
      <c r="M1429" s="1" t="s">
        <v>9703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x14ac:dyDescent="0.25">
      <c r="A1430">
        <v>20</v>
      </c>
      <c r="B1430" s="1" t="s">
        <v>9575</v>
      </c>
      <c r="C1430">
        <v>2002</v>
      </c>
      <c r="D1430" s="1" t="s">
        <v>9576</v>
      </c>
      <c r="E1430">
        <v>200203</v>
      </c>
      <c r="F1430" s="1" t="s">
        <v>9613</v>
      </c>
      <c r="G1430">
        <v>200203023</v>
      </c>
      <c r="H1430">
        <v>23</v>
      </c>
      <c r="I1430" s="1" t="s">
        <v>9704</v>
      </c>
      <c r="J1430" s="1" t="s">
        <v>9705</v>
      </c>
      <c r="K1430" s="1" t="s">
        <v>9706</v>
      </c>
      <c r="L1430" s="1" t="s">
        <v>9707</v>
      </c>
      <c r="M1430" s="1" t="s">
        <v>9708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x14ac:dyDescent="0.25">
      <c r="A1431">
        <v>20</v>
      </c>
      <c r="B1431" s="1" t="s">
        <v>9575</v>
      </c>
      <c r="C1431">
        <v>2002</v>
      </c>
      <c r="D1431" s="1" t="s">
        <v>9576</v>
      </c>
      <c r="E1431">
        <v>200203</v>
      </c>
      <c r="F1431" s="1" t="s">
        <v>9613</v>
      </c>
      <c r="G1431">
        <v>200203024</v>
      </c>
      <c r="H1431">
        <v>24</v>
      </c>
      <c r="I1431" s="1" t="s">
        <v>9709</v>
      </c>
      <c r="J1431" s="1" t="s">
        <v>9710</v>
      </c>
      <c r="K1431" s="1" t="s">
        <v>9711</v>
      </c>
      <c r="L1431" s="1" t="s">
        <v>9712</v>
      </c>
      <c r="M1431" s="1" t="s">
        <v>9713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x14ac:dyDescent="0.25">
      <c r="A1432">
        <v>20</v>
      </c>
      <c r="B1432" s="1" t="s">
        <v>9575</v>
      </c>
      <c r="C1432">
        <v>2002</v>
      </c>
      <c r="D1432" s="1" t="s">
        <v>9576</v>
      </c>
      <c r="E1432">
        <v>200203</v>
      </c>
      <c r="F1432" s="1" t="s">
        <v>9613</v>
      </c>
      <c r="G1432">
        <v>200203025</v>
      </c>
      <c r="H1432">
        <v>25</v>
      </c>
      <c r="I1432" s="1" t="s">
        <v>9714</v>
      </c>
      <c r="J1432" s="1" t="s">
        <v>9715</v>
      </c>
      <c r="K1432" s="1" t="s">
        <v>9716</v>
      </c>
      <c r="L1432" s="1" t="s">
        <v>9717</v>
      </c>
      <c r="M1432" s="1" t="s">
        <v>9718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x14ac:dyDescent="0.25">
      <c r="A1433">
        <v>20</v>
      </c>
      <c r="B1433" s="1" t="s">
        <v>9575</v>
      </c>
      <c r="C1433">
        <v>2002</v>
      </c>
      <c r="D1433" s="1" t="s">
        <v>9576</v>
      </c>
      <c r="E1433">
        <v>200203</v>
      </c>
      <c r="F1433" s="1" t="s">
        <v>9613</v>
      </c>
      <c r="G1433">
        <v>200203026</v>
      </c>
      <c r="H1433">
        <v>26</v>
      </c>
      <c r="I1433" s="1" t="s">
        <v>9719</v>
      </c>
      <c r="J1433" s="1" t="s">
        <v>9720</v>
      </c>
      <c r="K1433" s="1" t="s">
        <v>9721</v>
      </c>
      <c r="L1433" s="1" t="s">
        <v>9722</v>
      </c>
      <c r="M1433" s="1" t="s">
        <v>9723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x14ac:dyDescent="0.25">
      <c r="A1434">
        <v>20</v>
      </c>
      <c r="B1434" s="1" t="s">
        <v>9575</v>
      </c>
      <c r="C1434">
        <v>2003</v>
      </c>
      <c r="D1434" s="1" t="s">
        <v>9724</v>
      </c>
      <c r="E1434">
        <v>200301</v>
      </c>
      <c r="F1434" s="1" t="s">
        <v>9725</v>
      </c>
      <c r="G1434">
        <v>200301005</v>
      </c>
      <c r="H1434">
        <v>5</v>
      </c>
      <c r="I1434" s="1" t="s">
        <v>9726</v>
      </c>
      <c r="J1434" s="1" t="s">
        <v>9727</v>
      </c>
      <c r="K1434" s="1" t="s">
        <v>9728</v>
      </c>
      <c r="L1434" s="1" t="s">
        <v>9729</v>
      </c>
      <c r="M1434" s="1" t="s">
        <v>9730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x14ac:dyDescent="0.25">
      <c r="A1435">
        <v>20</v>
      </c>
      <c r="B1435" s="1" t="s">
        <v>9575</v>
      </c>
      <c r="C1435">
        <v>2003</v>
      </c>
      <c r="D1435" s="1" t="s">
        <v>9724</v>
      </c>
      <c r="E1435">
        <v>200301</v>
      </c>
      <c r="F1435" s="1" t="s">
        <v>9725</v>
      </c>
      <c r="G1435">
        <v>200301006</v>
      </c>
      <c r="H1435">
        <v>6</v>
      </c>
      <c r="I1435" s="1" t="s">
        <v>9731</v>
      </c>
      <c r="J1435" s="1" t="s">
        <v>9732</v>
      </c>
      <c r="K1435" s="1" t="s">
        <v>9733</v>
      </c>
      <c r="L1435" s="1" t="s">
        <v>9734</v>
      </c>
      <c r="M1435" s="1" t="s">
        <v>9735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x14ac:dyDescent="0.25">
      <c r="A1436">
        <v>20</v>
      </c>
      <c r="B1436" s="1" t="s">
        <v>9575</v>
      </c>
      <c r="C1436">
        <v>2003</v>
      </c>
      <c r="D1436" s="1" t="s">
        <v>9724</v>
      </c>
      <c r="E1436">
        <v>200301</v>
      </c>
      <c r="F1436" s="1" t="s">
        <v>9725</v>
      </c>
      <c r="G1436">
        <v>200301007</v>
      </c>
      <c r="H1436">
        <v>7</v>
      </c>
      <c r="I1436" s="1" t="s">
        <v>9736</v>
      </c>
      <c r="J1436" s="1" t="s">
        <v>9737</v>
      </c>
      <c r="K1436" s="1" t="s">
        <v>9738</v>
      </c>
      <c r="L1436" s="1" t="s">
        <v>9739</v>
      </c>
      <c r="M1436" s="1" t="s">
        <v>9740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x14ac:dyDescent="0.25">
      <c r="A1437">
        <v>20</v>
      </c>
      <c r="B1437" s="1" t="s">
        <v>9575</v>
      </c>
      <c r="C1437">
        <v>2003</v>
      </c>
      <c r="D1437" s="1" t="s">
        <v>9724</v>
      </c>
      <c r="E1437">
        <v>200301</v>
      </c>
      <c r="F1437" s="1" t="s">
        <v>9725</v>
      </c>
      <c r="G1437">
        <v>200301008</v>
      </c>
      <c r="H1437">
        <v>8</v>
      </c>
      <c r="I1437" s="1" t="s">
        <v>9741</v>
      </c>
      <c r="J1437" s="1" t="s">
        <v>9742</v>
      </c>
      <c r="K1437" s="1" t="s">
        <v>9743</v>
      </c>
      <c r="L1437" s="1" t="s">
        <v>9744</v>
      </c>
      <c r="M1437" s="1" t="s">
        <v>9745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x14ac:dyDescent="0.25">
      <c r="A1438">
        <v>20</v>
      </c>
      <c r="B1438" s="1" t="s">
        <v>9575</v>
      </c>
      <c r="C1438">
        <v>2003</v>
      </c>
      <c r="D1438" s="1" t="s">
        <v>9724</v>
      </c>
      <c r="E1438">
        <v>200301</v>
      </c>
      <c r="F1438" s="1" t="s">
        <v>9725</v>
      </c>
      <c r="G1438">
        <v>200301009</v>
      </c>
      <c r="H1438">
        <v>9</v>
      </c>
      <c r="I1438" s="1" t="s">
        <v>9746</v>
      </c>
      <c r="J1438" s="1" t="s">
        <v>9747</v>
      </c>
      <c r="K1438" s="1" t="s">
        <v>9748</v>
      </c>
      <c r="L1438" s="1" t="s">
        <v>9749</v>
      </c>
      <c r="M1438" s="1" t="s">
        <v>9750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x14ac:dyDescent="0.25">
      <c r="A1439">
        <v>20</v>
      </c>
      <c r="B1439" s="1" t="s">
        <v>9575</v>
      </c>
      <c r="C1439">
        <v>2003</v>
      </c>
      <c r="D1439" s="1" t="s">
        <v>9724</v>
      </c>
      <c r="E1439">
        <v>200301</v>
      </c>
      <c r="F1439" s="1" t="s">
        <v>9725</v>
      </c>
      <c r="G1439">
        <v>200301010</v>
      </c>
      <c r="H1439">
        <v>10</v>
      </c>
      <c r="I1439" s="1" t="s">
        <v>9751</v>
      </c>
      <c r="J1439" s="1" t="s">
        <v>9752</v>
      </c>
      <c r="K1439" s="1" t="s">
        <v>9753</v>
      </c>
      <c r="L1439" s="1" t="s">
        <v>9754</v>
      </c>
      <c r="M1439" s="1" t="s">
        <v>9755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x14ac:dyDescent="0.25">
      <c r="A1440">
        <v>20</v>
      </c>
      <c r="B1440" s="1" t="s">
        <v>9575</v>
      </c>
      <c r="C1440">
        <v>2003</v>
      </c>
      <c r="D1440" s="1" t="s">
        <v>9724</v>
      </c>
      <c r="E1440">
        <v>200301</v>
      </c>
      <c r="F1440" s="1" t="s">
        <v>9725</v>
      </c>
      <c r="G1440">
        <v>200301011</v>
      </c>
      <c r="H1440">
        <v>11</v>
      </c>
      <c r="I1440" s="1" t="s">
        <v>9756</v>
      </c>
      <c r="J1440" s="1" t="s">
        <v>9757</v>
      </c>
      <c r="K1440" s="1" t="s">
        <v>9758</v>
      </c>
      <c r="L1440" s="1" t="s">
        <v>9759</v>
      </c>
      <c r="M1440" s="1" t="s">
        <v>9760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x14ac:dyDescent="0.25">
      <c r="A1441">
        <v>20</v>
      </c>
      <c r="B1441" s="1" t="s">
        <v>9575</v>
      </c>
      <c r="C1441">
        <v>2003</v>
      </c>
      <c r="D1441" s="1" t="s">
        <v>9724</v>
      </c>
      <c r="E1441">
        <v>200301</v>
      </c>
      <c r="F1441" s="1" t="s">
        <v>9725</v>
      </c>
      <c r="G1441">
        <v>200301012</v>
      </c>
      <c r="H1441">
        <v>12</v>
      </c>
      <c r="I1441" s="1" t="s">
        <v>9761</v>
      </c>
      <c r="J1441" s="1" t="s">
        <v>9762</v>
      </c>
      <c r="K1441" s="1" t="s">
        <v>9763</v>
      </c>
      <c r="L1441" s="1" t="s">
        <v>9764</v>
      </c>
      <c r="M1441" s="1" t="s">
        <v>9765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x14ac:dyDescent="0.25">
      <c r="A1442">
        <v>20</v>
      </c>
      <c r="B1442" s="1" t="s">
        <v>9575</v>
      </c>
      <c r="C1442">
        <v>2003</v>
      </c>
      <c r="D1442" s="1" t="s">
        <v>9724</v>
      </c>
      <c r="E1442">
        <v>200301</v>
      </c>
      <c r="F1442" s="1" t="s">
        <v>9725</v>
      </c>
      <c r="G1442">
        <v>200301013</v>
      </c>
      <c r="H1442">
        <v>13</v>
      </c>
      <c r="I1442" s="1" t="s">
        <v>9766</v>
      </c>
      <c r="J1442" s="1" t="s">
        <v>9767</v>
      </c>
      <c r="K1442" s="1" t="s">
        <v>9768</v>
      </c>
      <c r="L1442" s="1" t="s">
        <v>9769</v>
      </c>
      <c r="M1442" s="1" t="s">
        <v>9770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x14ac:dyDescent="0.25">
      <c r="A1443">
        <v>20</v>
      </c>
      <c r="B1443" s="1" t="s">
        <v>9575</v>
      </c>
      <c r="C1443">
        <v>2003</v>
      </c>
      <c r="D1443" s="1" t="s">
        <v>9724</v>
      </c>
      <c r="E1443">
        <v>200301</v>
      </c>
      <c r="F1443" s="1" t="s">
        <v>9725</v>
      </c>
      <c r="G1443">
        <v>200301014</v>
      </c>
      <c r="H1443">
        <v>14</v>
      </c>
      <c r="I1443" s="1" t="s">
        <v>9771</v>
      </c>
      <c r="J1443" s="1" t="s">
        <v>9772</v>
      </c>
      <c r="K1443" s="1" t="s">
        <v>9773</v>
      </c>
      <c r="L1443" s="1" t="s">
        <v>9774</v>
      </c>
      <c r="M1443" s="1" t="s">
        <v>9775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x14ac:dyDescent="0.25">
      <c r="A1444">
        <v>20</v>
      </c>
      <c r="B1444" s="1" t="s">
        <v>9575</v>
      </c>
      <c r="C1444">
        <v>2003</v>
      </c>
      <c r="D1444" s="1" t="s">
        <v>9724</v>
      </c>
      <c r="E1444">
        <v>200301</v>
      </c>
      <c r="F1444" s="1" t="s">
        <v>9725</v>
      </c>
      <c r="G1444">
        <v>200301015</v>
      </c>
      <c r="H1444">
        <v>15</v>
      </c>
      <c r="I1444" s="1" t="s">
        <v>9776</v>
      </c>
      <c r="J1444" s="1" t="s">
        <v>9777</v>
      </c>
      <c r="K1444" s="1" t="s">
        <v>9778</v>
      </c>
      <c r="L1444" s="1" t="s">
        <v>9779</v>
      </c>
      <c r="M1444" s="1" t="s">
        <v>9780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x14ac:dyDescent="0.25">
      <c r="A1445">
        <v>20</v>
      </c>
      <c r="B1445" s="1" t="s">
        <v>9575</v>
      </c>
      <c r="C1445">
        <v>2003</v>
      </c>
      <c r="D1445" s="1" t="s">
        <v>9724</v>
      </c>
      <c r="E1445">
        <v>200302</v>
      </c>
      <c r="F1445" s="1" t="s">
        <v>9781</v>
      </c>
      <c r="G1445">
        <v>200302005</v>
      </c>
      <c r="H1445">
        <v>5</v>
      </c>
      <c r="I1445" s="1" t="s">
        <v>9782</v>
      </c>
      <c r="J1445" s="1" t="s">
        <v>9783</v>
      </c>
      <c r="K1445" s="1" t="s">
        <v>9784</v>
      </c>
      <c r="L1445" s="1" t="s">
        <v>9785</v>
      </c>
      <c r="M1445" s="1" t="s">
        <v>9786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x14ac:dyDescent="0.25">
      <c r="A1446">
        <v>20</v>
      </c>
      <c r="B1446" s="1" t="s">
        <v>9575</v>
      </c>
      <c r="C1446">
        <v>2003</v>
      </c>
      <c r="D1446" s="1" t="s">
        <v>9724</v>
      </c>
      <c r="E1446">
        <v>200302</v>
      </c>
      <c r="F1446" s="1" t="s">
        <v>9781</v>
      </c>
      <c r="G1446">
        <v>200302006</v>
      </c>
      <c r="H1446">
        <v>6</v>
      </c>
      <c r="I1446" s="1" t="s">
        <v>9787</v>
      </c>
      <c r="J1446" s="1" t="s">
        <v>9788</v>
      </c>
      <c r="K1446" s="1" t="s">
        <v>9789</v>
      </c>
      <c r="L1446" s="1" t="s">
        <v>9790</v>
      </c>
      <c r="M1446" s="1" t="s">
        <v>9791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x14ac:dyDescent="0.25">
      <c r="A1447">
        <v>20</v>
      </c>
      <c r="B1447" s="1" t="s">
        <v>9575</v>
      </c>
      <c r="C1447">
        <v>2003</v>
      </c>
      <c r="D1447" s="1" t="s">
        <v>9724</v>
      </c>
      <c r="E1447">
        <v>200302</v>
      </c>
      <c r="F1447" s="1" t="s">
        <v>9781</v>
      </c>
      <c r="G1447">
        <v>200302007</v>
      </c>
      <c r="H1447">
        <v>7</v>
      </c>
      <c r="I1447" s="1" t="s">
        <v>9792</v>
      </c>
      <c r="J1447" s="1" t="s">
        <v>9793</v>
      </c>
      <c r="K1447" s="1" t="s">
        <v>9794</v>
      </c>
      <c r="L1447" s="1" t="s">
        <v>9795</v>
      </c>
      <c r="M1447" s="1" t="s">
        <v>9796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x14ac:dyDescent="0.25">
      <c r="A1448">
        <v>20</v>
      </c>
      <c r="B1448" s="1" t="s">
        <v>9575</v>
      </c>
      <c r="C1448">
        <v>2003</v>
      </c>
      <c r="D1448" s="1" t="s">
        <v>9724</v>
      </c>
      <c r="E1448">
        <v>200303</v>
      </c>
      <c r="F1448" s="1" t="s">
        <v>9797</v>
      </c>
      <c r="G1448">
        <v>200303005</v>
      </c>
      <c r="H1448">
        <v>5</v>
      </c>
      <c r="I1448" s="1" t="s">
        <v>9798</v>
      </c>
      <c r="J1448" s="1" t="s">
        <v>9799</v>
      </c>
      <c r="K1448" s="1" t="s">
        <v>9800</v>
      </c>
      <c r="L1448" s="1" t="s">
        <v>9801</v>
      </c>
      <c r="M1448" s="1" t="s">
        <v>9802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x14ac:dyDescent="0.25">
      <c r="A1449">
        <v>20</v>
      </c>
      <c r="B1449" s="1" t="s">
        <v>9575</v>
      </c>
      <c r="C1449">
        <v>2003</v>
      </c>
      <c r="D1449" s="1" t="s">
        <v>9724</v>
      </c>
      <c r="E1449">
        <v>200303</v>
      </c>
      <c r="F1449" s="1" t="s">
        <v>9797</v>
      </c>
      <c r="G1449">
        <v>200303006</v>
      </c>
      <c r="H1449">
        <v>6</v>
      </c>
      <c r="I1449" s="1" t="s">
        <v>9803</v>
      </c>
      <c r="J1449" s="1" t="s">
        <v>9804</v>
      </c>
      <c r="K1449" s="1" t="s">
        <v>9805</v>
      </c>
      <c r="L1449" s="1" t="s">
        <v>9806</v>
      </c>
      <c r="M1449" s="1" t="s">
        <v>9807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x14ac:dyDescent="0.25">
      <c r="A1450">
        <v>20</v>
      </c>
      <c r="B1450" s="1" t="s">
        <v>9575</v>
      </c>
      <c r="C1450">
        <v>2003</v>
      </c>
      <c r="D1450" s="1" t="s">
        <v>9724</v>
      </c>
      <c r="E1450">
        <v>200303</v>
      </c>
      <c r="F1450" s="1" t="s">
        <v>9797</v>
      </c>
      <c r="G1450">
        <v>200303007</v>
      </c>
      <c r="H1450">
        <v>7</v>
      </c>
      <c r="I1450" s="1" t="s">
        <v>9808</v>
      </c>
      <c r="J1450" s="1" t="s">
        <v>9809</v>
      </c>
      <c r="K1450" s="1" t="s">
        <v>9810</v>
      </c>
      <c r="L1450" s="1" t="s">
        <v>9811</v>
      </c>
      <c r="M1450" s="1" t="s">
        <v>9812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x14ac:dyDescent="0.25">
      <c r="A1451">
        <v>20</v>
      </c>
      <c r="B1451" s="1" t="s">
        <v>9575</v>
      </c>
      <c r="C1451">
        <v>2003</v>
      </c>
      <c r="D1451" s="1" t="s">
        <v>9724</v>
      </c>
      <c r="E1451">
        <v>200303</v>
      </c>
      <c r="F1451" s="1" t="s">
        <v>9797</v>
      </c>
      <c r="G1451">
        <v>200303008</v>
      </c>
      <c r="H1451">
        <v>8</v>
      </c>
      <c r="I1451" s="1" t="s">
        <v>9813</v>
      </c>
      <c r="J1451" s="1" t="s">
        <v>9814</v>
      </c>
      <c r="K1451" s="1" t="s">
        <v>9815</v>
      </c>
      <c r="L1451" s="1" t="s">
        <v>9816</v>
      </c>
      <c r="M1451" s="1" t="s">
        <v>9817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x14ac:dyDescent="0.25">
      <c r="A1452">
        <v>20</v>
      </c>
      <c r="B1452" s="1" t="s">
        <v>9575</v>
      </c>
      <c r="C1452">
        <v>2004</v>
      </c>
      <c r="D1452" s="1" t="s">
        <v>9818</v>
      </c>
      <c r="E1452">
        <v>200402</v>
      </c>
      <c r="F1452" s="1" t="s">
        <v>9819</v>
      </c>
      <c r="G1452">
        <v>200402005</v>
      </c>
      <c r="H1452">
        <v>5</v>
      </c>
      <c r="I1452" s="1" t="s">
        <v>9820</v>
      </c>
      <c r="J1452" s="1" t="s">
        <v>9821</v>
      </c>
      <c r="K1452" s="1" t="s">
        <v>9822</v>
      </c>
      <c r="L1452" s="1" t="s">
        <v>9823</v>
      </c>
      <c r="M1452" s="1" t="s">
        <v>9824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x14ac:dyDescent="0.25">
      <c r="A1453">
        <v>20</v>
      </c>
      <c r="B1453" s="1" t="s">
        <v>9575</v>
      </c>
      <c r="C1453">
        <v>2004</v>
      </c>
      <c r="D1453" s="1" t="s">
        <v>9818</v>
      </c>
      <c r="E1453">
        <v>200402</v>
      </c>
      <c r="F1453" s="1" t="s">
        <v>9819</v>
      </c>
      <c r="G1453">
        <v>200402006</v>
      </c>
      <c r="H1453">
        <v>6</v>
      </c>
      <c r="I1453" s="1" t="s">
        <v>9825</v>
      </c>
      <c r="J1453" s="1" t="s">
        <v>9826</v>
      </c>
      <c r="K1453" s="1" t="s">
        <v>9827</v>
      </c>
      <c r="L1453" s="1" t="s">
        <v>9828</v>
      </c>
      <c r="M1453" s="1" t="s">
        <v>9829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x14ac:dyDescent="0.25">
      <c r="A1454">
        <v>20</v>
      </c>
      <c r="B1454" s="1" t="s">
        <v>9575</v>
      </c>
      <c r="C1454">
        <v>2004</v>
      </c>
      <c r="D1454" s="1" t="s">
        <v>9818</v>
      </c>
      <c r="E1454">
        <v>200402</v>
      </c>
      <c r="F1454" s="1" t="s">
        <v>9819</v>
      </c>
      <c r="G1454">
        <v>200402007</v>
      </c>
      <c r="H1454">
        <v>7</v>
      </c>
      <c r="I1454" s="1" t="s">
        <v>9830</v>
      </c>
      <c r="J1454" s="1" t="s">
        <v>9831</v>
      </c>
      <c r="K1454" s="1" t="s">
        <v>9832</v>
      </c>
      <c r="L1454" s="1" t="s">
        <v>9833</v>
      </c>
      <c r="M1454" s="1" t="s">
        <v>9834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x14ac:dyDescent="0.25">
      <c r="A1455">
        <v>20</v>
      </c>
      <c r="B1455" s="1" t="s">
        <v>9575</v>
      </c>
      <c r="C1455">
        <v>2004</v>
      </c>
      <c r="D1455" s="1" t="s">
        <v>9818</v>
      </c>
      <c r="E1455">
        <v>200402</v>
      </c>
      <c r="F1455" s="1" t="s">
        <v>9819</v>
      </c>
      <c r="G1455">
        <v>200402008</v>
      </c>
      <c r="H1455">
        <v>8</v>
      </c>
      <c r="I1455" s="1" t="s">
        <v>9835</v>
      </c>
      <c r="J1455" s="1" t="s">
        <v>9836</v>
      </c>
      <c r="K1455" s="1" t="s">
        <v>9837</v>
      </c>
      <c r="L1455" s="1" t="s">
        <v>9838</v>
      </c>
      <c r="M1455" s="1" t="s">
        <v>9839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x14ac:dyDescent="0.25">
      <c r="A1456">
        <v>20</v>
      </c>
      <c r="B1456" s="1" t="s">
        <v>9575</v>
      </c>
      <c r="C1456">
        <v>2004</v>
      </c>
      <c r="D1456" s="1" t="s">
        <v>9818</v>
      </c>
      <c r="E1456">
        <v>200402</v>
      </c>
      <c r="F1456" s="1" t="s">
        <v>9819</v>
      </c>
      <c r="G1456">
        <v>200402009</v>
      </c>
      <c r="H1456">
        <v>9</v>
      </c>
      <c r="I1456" s="1" t="s">
        <v>9840</v>
      </c>
      <c r="J1456" s="1" t="s">
        <v>9841</v>
      </c>
      <c r="K1456" s="1" t="s">
        <v>9842</v>
      </c>
      <c r="L1456" s="1" t="s">
        <v>9843</v>
      </c>
      <c r="M1456" s="1" t="s">
        <v>9844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x14ac:dyDescent="0.25">
      <c r="A1457">
        <v>20</v>
      </c>
      <c r="B1457" s="1" t="s">
        <v>9575</v>
      </c>
      <c r="C1457">
        <v>2004</v>
      </c>
      <c r="D1457" s="1" t="s">
        <v>9818</v>
      </c>
      <c r="E1457">
        <v>200402</v>
      </c>
      <c r="F1457" s="1" t="s">
        <v>9819</v>
      </c>
      <c r="G1457">
        <v>200402010</v>
      </c>
      <c r="H1457">
        <v>10</v>
      </c>
      <c r="I1457" s="1" t="s">
        <v>9845</v>
      </c>
      <c r="J1457" s="1" t="s">
        <v>9846</v>
      </c>
      <c r="K1457" s="1" t="s">
        <v>9847</v>
      </c>
      <c r="L1457" s="1" t="s">
        <v>9848</v>
      </c>
      <c r="M1457" s="1" t="s">
        <v>9849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x14ac:dyDescent="0.25">
      <c r="A1458">
        <v>20</v>
      </c>
      <c r="B1458" s="1" t="s">
        <v>9575</v>
      </c>
      <c r="C1458">
        <v>2004</v>
      </c>
      <c r="D1458" s="1" t="s">
        <v>9818</v>
      </c>
      <c r="E1458">
        <v>200402</v>
      </c>
      <c r="F1458" s="1" t="s">
        <v>9819</v>
      </c>
      <c r="G1458">
        <v>200402011</v>
      </c>
      <c r="H1458">
        <v>11</v>
      </c>
      <c r="I1458" s="1" t="s">
        <v>9850</v>
      </c>
      <c r="J1458" s="1" t="s">
        <v>9851</v>
      </c>
      <c r="K1458" s="1" t="s">
        <v>9852</v>
      </c>
      <c r="L1458" s="1" t="s">
        <v>9853</v>
      </c>
      <c r="M1458" s="1" t="s">
        <v>9854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x14ac:dyDescent="0.25">
      <c r="A1459">
        <v>20</v>
      </c>
      <c r="B1459" s="1" t="s">
        <v>9575</v>
      </c>
      <c r="C1459">
        <v>2004</v>
      </c>
      <c r="D1459" s="1" t="s">
        <v>9818</v>
      </c>
      <c r="E1459">
        <v>200402</v>
      </c>
      <c r="F1459" s="1" t="s">
        <v>9819</v>
      </c>
      <c r="G1459">
        <v>200402012</v>
      </c>
      <c r="H1459">
        <v>12</v>
      </c>
      <c r="I1459" s="1" t="s">
        <v>2162</v>
      </c>
      <c r="J1459" s="1" t="s">
        <v>9855</v>
      </c>
      <c r="K1459" s="1" t="s">
        <v>9856</v>
      </c>
      <c r="L1459" s="1" t="s">
        <v>9857</v>
      </c>
      <c r="M1459" s="1" t="s">
        <v>9858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x14ac:dyDescent="0.25">
      <c r="A1460">
        <v>20</v>
      </c>
      <c r="B1460" s="1" t="s">
        <v>9575</v>
      </c>
      <c r="C1460">
        <v>2004</v>
      </c>
      <c r="D1460" s="1" t="s">
        <v>9818</v>
      </c>
      <c r="E1460">
        <v>200402</v>
      </c>
      <c r="F1460" s="1" t="s">
        <v>9819</v>
      </c>
      <c r="G1460">
        <v>200402013</v>
      </c>
      <c r="H1460">
        <v>13</v>
      </c>
      <c r="I1460" s="1" t="s">
        <v>1560</v>
      </c>
      <c r="J1460" s="1" t="s">
        <v>9859</v>
      </c>
      <c r="K1460" s="1" t="s">
        <v>9860</v>
      </c>
      <c r="L1460" s="1" t="s">
        <v>9861</v>
      </c>
      <c r="M1460" s="1" t="s">
        <v>9862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x14ac:dyDescent="0.25">
      <c r="A1461">
        <v>20</v>
      </c>
      <c r="B1461" s="1" t="s">
        <v>9575</v>
      </c>
      <c r="C1461">
        <v>2004</v>
      </c>
      <c r="D1461" s="1" t="s">
        <v>9818</v>
      </c>
      <c r="E1461">
        <v>200402</v>
      </c>
      <c r="F1461" s="1" t="s">
        <v>9819</v>
      </c>
      <c r="G1461">
        <v>200402014</v>
      </c>
      <c r="H1461">
        <v>14</v>
      </c>
      <c r="I1461" s="1" t="s">
        <v>9863</v>
      </c>
      <c r="J1461" s="1" t="s">
        <v>9864</v>
      </c>
      <c r="K1461" s="1" t="s">
        <v>9865</v>
      </c>
      <c r="L1461" s="1" t="s">
        <v>9866</v>
      </c>
      <c r="M1461" s="1" t="s">
        <v>9867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x14ac:dyDescent="0.25">
      <c r="A1462">
        <v>20</v>
      </c>
      <c r="B1462" s="1" t="s">
        <v>9575</v>
      </c>
      <c r="C1462">
        <v>2005</v>
      </c>
      <c r="D1462" s="1" t="s">
        <v>9868</v>
      </c>
      <c r="E1462">
        <v>200501</v>
      </c>
      <c r="F1462" s="1" t="s">
        <v>9869</v>
      </c>
      <c r="G1462">
        <v>200501005</v>
      </c>
      <c r="H1462">
        <v>5</v>
      </c>
      <c r="I1462" s="1" t="s">
        <v>9870</v>
      </c>
      <c r="J1462" s="1" t="s">
        <v>9871</v>
      </c>
      <c r="K1462" s="1" t="s">
        <v>9872</v>
      </c>
      <c r="L1462" s="1" t="s">
        <v>9873</v>
      </c>
      <c r="M1462" s="1" t="s">
        <v>9874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x14ac:dyDescent="0.25">
      <c r="A1463">
        <v>20</v>
      </c>
      <c r="B1463" s="1" t="s">
        <v>9575</v>
      </c>
      <c r="C1463">
        <v>2005</v>
      </c>
      <c r="D1463" s="1" t="s">
        <v>9868</v>
      </c>
      <c r="E1463">
        <v>200501</v>
      </c>
      <c r="F1463" s="1" t="s">
        <v>9869</v>
      </c>
      <c r="G1463">
        <v>200501006</v>
      </c>
      <c r="H1463">
        <v>6</v>
      </c>
      <c r="I1463" s="1" t="s">
        <v>9875</v>
      </c>
      <c r="J1463" s="1" t="s">
        <v>9876</v>
      </c>
      <c r="K1463" s="1" t="s">
        <v>9877</v>
      </c>
      <c r="L1463" s="1" t="s">
        <v>9878</v>
      </c>
      <c r="M1463" s="1" t="s">
        <v>9879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x14ac:dyDescent="0.25">
      <c r="A1464">
        <v>20</v>
      </c>
      <c r="B1464" s="1" t="s">
        <v>9575</v>
      </c>
      <c r="C1464">
        <v>2005</v>
      </c>
      <c r="D1464" s="1" t="s">
        <v>9868</v>
      </c>
      <c r="E1464">
        <v>200501</v>
      </c>
      <c r="F1464" s="1" t="s">
        <v>9869</v>
      </c>
      <c r="G1464">
        <v>200501007</v>
      </c>
      <c r="H1464">
        <v>7</v>
      </c>
      <c r="I1464" s="1" t="s">
        <v>9880</v>
      </c>
      <c r="J1464" s="1" t="s">
        <v>9881</v>
      </c>
      <c r="K1464" s="1" t="s">
        <v>9882</v>
      </c>
      <c r="L1464" s="1" t="s">
        <v>9883</v>
      </c>
      <c r="M1464" s="1" t="s">
        <v>9884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x14ac:dyDescent="0.25">
      <c r="A1465">
        <v>20</v>
      </c>
      <c r="B1465" s="1" t="s">
        <v>9575</v>
      </c>
      <c r="C1465">
        <v>2005</v>
      </c>
      <c r="D1465" s="1" t="s">
        <v>9868</v>
      </c>
      <c r="E1465">
        <v>200501</v>
      </c>
      <c r="F1465" s="1" t="s">
        <v>9869</v>
      </c>
      <c r="G1465">
        <v>200501008</v>
      </c>
      <c r="H1465">
        <v>8</v>
      </c>
      <c r="I1465" s="1" t="s">
        <v>9885</v>
      </c>
      <c r="J1465" s="1" t="s">
        <v>9886</v>
      </c>
      <c r="K1465" s="1" t="s">
        <v>9887</v>
      </c>
      <c r="L1465" s="1" t="s">
        <v>9888</v>
      </c>
      <c r="M1465" s="1" t="s">
        <v>9889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x14ac:dyDescent="0.25">
      <c r="A1466">
        <v>20</v>
      </c>
      <c r="B1466" s="1" t="s">
        <v>9575</v>
      </c>
      <c r="C1466">
        <v>2005</v>
      </c>
      <c r="D1466" s="1" t="s">
        <v>9868</v>
      </c>
      <c r="E1466">
        <v>200501</v>
      </c>
      <c r="F1466" s="1" t="s">
        <v>9869</v>
      </c>
      <c r="G1466">
        <v>200501009</v>
      </c>
      <c r="H1466">
        <v>9</v>
      </c>
      <c r="I1466" s="1" t="s">
        <v>9890</v>
      </c>
      <c r="J1466" s="1" t="s">
        <v>9891</v>
      </c>
      <c r="K1466" s="1" t="s">
        <v>9892</v>
      </c>
      <c r="L1466" s="1" t="s">
        <v>9893</v>
      </c>
      <c r="M1466" s="1" t="s">
        <v>9894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x14ac:dyDescent="0.25">
      <c r="A1467">
        <v>20</v>
      </c>
      <c r="B1467" s="1" t="s">
        <v>9575</v>
      </c>
      <c r="C1467">
        <v>2005</v>
      </c>
      <c r="D1467" s="1" t="s">
        <v>9868</v>
      </c>
      <c r="E1467">
        <v>200501</v>
      </c>
      <c r="F1467" s="1" t="s">
        <v>9869</v>
      </c>
      <c r="G1467">
        <v>200501010</v>
      </c>
      <c r="H1467">
        <v>10</v>
      </c>
      <c r="I1467" s="1" t="s">
        <v>9895</v>
      </c>
      <c r="J1467" s="1" t="s">
        <v>9896</v>
      </c>
      <c r="K1467" s="1" t="s">
        <v>9897</v>
      </c>
      <c r="L1467" s="1" t="s">
        <v>9898</v>
      </c>
      <c r="M1467" s="1" t="s">
        <v>9899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x14ac:dyDescent="0.25">
      <c r="A1468">
        <v>20</v>
      </c>
      <c r="B1468" s="1" t="s">
        <v>9575</v>
      </c>
      <c r="C1468">
        <v>2005</v>
      </c>
      <c r="D1468" s="1" t="s">
        <v>9868</v>
      </c>
      <c r="E1468">
        <v>200501</v>
      </c>
      <c r="F1468" s="1" t="s">
        <v>9869</v>
      </c>
      <c r="G1468">
        <v>200501011</v>
      </c>
      <c r="H1468">
        <v>11</v>
      </c>
      <c r="I1468" s="1" t="s">
        <v>9900</v>
      </c>
      <c r="J1468" s="1" t="s">
        <v>9901</v>
      </c>
      <c r="K1468" s="1" t="s">
        <v>9902</v>
      </c>
      <c r="L1468" s="1" t="s">
        <v>9903</v>
      </c>
      <c r="M1468" s="1" t="s">
        <v>9904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x14ac:dyDescent="0.25">
      <c r="A1469">
        <v>20</v>
      </c>
      <c r="B1469" s="1" t="s">
        <v>9575</v>
      </c>
      <c r="C1469">
        <v>2005</v>
      </c>
      <c r="D1469" s="1" t="s">
        <v>9868</v>
      </c>
      <c r="E1469">
        <v>200501</v>
      </c>
      <c r="F1469" s="1" t="s">
        <v>9869</v>
      </c>
      <c r="G1469">
        <v>200501012</v>
      </c>
      <c r="H1469">
        <v>12</v>
      </c>
      <c r="I1469" s="1" t="s">
        <v>9905</v>
      </c>
      <c r="J1469" s="1" t="s">
        <v>9906</v>
      </c>
      <c r="K1469" s="1" t="s">
        <v>9907</v>
      </c>
      <c r="L1469" s="1" t="s">
        <v>9908</v>
      </c>
      <c r="M1469" s="1" t="s">
        <v>9909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x14ac:dyDescent="0.25">
      <c r="A1470">
        <v>20</v>
      </c>
      <c r="B1470" s="1" t="s">
        <v>9575</v>
      </c>
      <c r="C1470">
        <v>2005</v>
      </c>
      <c r="D1470" s="1" t="s">
        <v>9868</v>
      </c>
      <c r="E1470">
        <v>200501</v>
      </c>
      <c r="F1470" s="1" t="s">
        <v>9869</v>
      </c>
      <c r="G1470">
        <v>200501013</v>
      </c>
      <c r="H1470">
        <v>13</v>
      </c>
      <c r="I1470" s="1" t="s">
        <v>9910</v>
      </c>
      <c r="J1470" s="1" t="s">
        <v>9911</v>
      </c>
      <c r="K1470" s="1" t="s">
        <v>9912</v>
      </c>
      <c r="L1470" s="1" t="s">
        <v>9913</v>
      </c>
      <c r="M1470" s="1" t="s">
        <v>9914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x14ac:dyDescent="0.25">
      <c r="A1471">
        <v>20</v>
      </c>
      <c r="B1471" s="1" t="s">
        <v>9575</v>
      </c>
      <c r="C1471">
        <v>2005</v>
      </c>
      <c r="D1471" s="1" t="s">
        <v>9868</v>
      </c>
      <c r="E1471">
        <v>200501</v>
      </c>
      <c r="F1471" s="1" t="s">
        <v>9869</v>
      </c>
      <c r="G1471">
        <v>200501014</v>
      </c>
      <c r="H1471">
        <v>14</v>
      </c>
      <c r="I1471" s="1" t="s">
        <v>9915</v>
      </c>
      <c r="J1471" s="1" t="s">
        <v>9916</v>
      </c>
      <c r="K1471" s="1" t="s">
        <v>9917</v>
      </c>
      <c r="L1471" s="1" t="s">
        <v>9918</v>
      </c>
      <c r="M1471" s="1" t="s">
        <v>9919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x14ac:dyDescent="0.25">
      <c r="A1472">
        <v>20</v>
      </c>
      <c r="B1472" s="1" t="s">
        <v>9575</v>
      </c>
      <c r="C1472">
        <v>2005</v>
      </c>
      <c r="D1472" s="1" t="s">
        <v>9868</v>
      </c>
      <c r="E1472">
        <v>200501</v>
      </c>
      <c r="F1472" s="1" t="s">
        <v>9869</v>
      </c>
      <c r="G1472">
        <v>200501015</v>
      </c>
      <c r="H1472">
        <v>15</v>
      </c>
      <c r="I1472" s="1" t="s">
        <v>9920</v>
      </c>
      <c r="J1472" s="1" t="s">
        <v>9921</v>
      </c>
      <c r="K1472" s="1" t="s">
        <v>9922</v>
      </c>
      <c r="L1472" s="1" t="s">
        <v>9923</v>
      </c>
      <c r="M1472" s="1" t="s">
        <v>9924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x14ac:dyDescent="0.25">
      <c r="A1473">
        <v>20</v>
      </c>
      <c r="B1473" s="1" t="s">
        <v>9575</v>
      </c>
      <c r="C1473">
        <v>2005</v>
      </c>
      <c r="D1473" s="1" t="s">
        <v>9868</v>
      </c>
      <c r="E1473">
        <v>200501</v>
      </c>
      <c r="F1473" s="1" t="s">
        <v>9869</v>
      </c>
      <c r="G1473">
        <v>200501016</v>
      </c>
      <c r="H1473">
        <v>16</v>
      </c>
      <c r="I1473" s="1" t="s">
        <v>9925</v>
      </c>
      <c r="J1473" s="1" t="s">
        <v>9926</v>
      </c>
      <c r="K1473" s="1" t="s">
        <v>9927</v>
      </c>
      <c r="L1473" s="1" t="s">
        <v>9928</v>
      </c>
      <c r="M1473" s="1" t="s">
        <v>9929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x14ac:dyDescent="0.25">
      <c r="A1474">
        <v>20</v>
      </c>
      <c r="B1474" s="1" t="s">
        <v>9575</v>
      </c>
      <c r="C1474">
        <v>2005</v>
      </c>
      <c r="D1474" s="1" t="s">
        <v>9868</v>
      </c>
      <c r="E1474">
        <v>200501</v>
      </c>
      <c r="F1474" s="1" t="s">
        <v>9869</v>
      </c>
      <c r="G1474">
        <v>200501017</v>
      </c>
      <c r="H1474">
        <v>17</v>
      </c>
      <c r="I1474" s="1" t="s">
        <v>9930</v>
      </c>
      <c r="J1474" s="1" t="s">
        <v>9931</v>
      </c>
      <c r="K1474" s="1" t="s">
        <v>9932</v>
      </c>
      <c r="L1474" s="1" t="s">
        <v>9933</v>
      </c>
      <c r="M1474" s="1" t="s">
        <v>9934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x14ac:dyDescent="0.25">
      <c r="A1475">
        <v>20</v>
      </c>
      <c r="B1475" s="1" t="s">
        <v>9575</v>
      </c>
      <c r="C1475">
        <v>2005</v>
      </c>
      <c r="D1475" s="1" t="s">
        <v>9868</v>
      </c>
      <c r="E1475">
        <v>200501</v>
      </c>
      <c r="F1475" s="1" t="s">
        <v>9869</v>
      </c>
      <c r="G1475">
        <v>200501018</v>
      </c>
      <c r="H1475">
        <v>18</v>
      </c>
      <c r="I1475" s="1" t="s">
        <v>9935</v>
      </c>
      <c r="J1475" s="1" t="s">
        <v>9936</v>
      </c>
      <c r="K1475" s="1" t="s">
        <v>9937</v>
      </c>
      <c r="L1475" s="1" t="s">
        <v>9938</v>
      </c>
      <c r="M1475" s="1" t="s">
        <v>9939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x14ac:dyDescent="0.25">
      <c r="A1476">
        <v>20</v>
      </c>
      <c r="B1476" s="1" t="s">
        <v>9575</v>
      </c>
      <c r="C1476">
        <v>2005</v>
      </c>
      <c r="D1476" s="1" t="s">
        <v>9868</v>
      </c>
      <c r="E1476">
        <v>200501</v>
      </c>
      <c r="F1476" s="1" t="s">
        <v>9869</v>
      </c>
      <c r="G1476">
        <v>200501019</v>
      </c>
      <c r="H1476">
        <v>19</v>
      </c>
      <c r="I1476" s="1" t="s">
        <v>9940</v>
      </c>
      <c r="J1476" s="1" t="s">
        <v>9941</v>
      </c>
      <c r="K1476" s="1" t="s">
        <v>9942</v>
      </c>
      <c r="L1476" s="1" t="s">
        <v>9943</v>
      </c>
      <c r="M1476" s="1" t="s">
        <v>9944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x14ac:dyDescent="0.25">
      <c r="A1477">
        <v>20</v>
      </c>
      <c r="B1477" s="1" t="s">
        <v>9575</v>
      </c>
      <c r="C1477">
        <v>2005</v>
      </c>
      <c r="D1477" s="1" t="s">
        <v>9868</v>
      </c>
      <c r="E1477">
        <v>200501</v>
      </c>
      <c r="F1477" s="1" t="s">
        <v>9869</v>
      </c>
      <c r="G1477">
        <v>200501020</v>
      </c>
      <c r="H1477">
        <v>20</v>
      </c>
      <c r="I1477" s="1" t="s">
        <v>9945</v>
      </c>
      <c r="J1477" s="1" t="s">
        <v>9946</v>
      </c>
      <c r="K1477" s="1" t="s">
        <v>9947</v>
      </c>
      <c r="L1477" s="1" t="s">
        <v>9948</v>
      </c>
      <c r="M1477" s="1" t="s">
        <v>9949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x14ac:dyDescent="0.25">
      <c r="A1478">
        <v>20</v>
      </c>
      <c r="B1478" s="1" t="s">
        <v>9575</v>
      </c>
      <c r="C1478">
        <v>2005</v>
      </c>
      <c r="D1478" s="1" t="s">
        <v>9868</v>
      </c>
      <c r="E1478">
        <v>200501</v>
      </c>
      <c r="F1478" s="1" t="s">
        <v>9869</v>
      </c>
      <c r="G1478">
        <v>200501021</v>
      </c>
      <c r="H1478">
        <v>21</v>
      </c>
      <c r="I1478" s="1" t="s">
        <v>9950</v>
      </c>
      <c r="J1478" s="1" t="s">
        <v>9951</v>
      </c>
      <c r="K1478" s="1" t="s">
        <v>9952</v>
      </c>
      <c r="L1478" s="1" t="s">
        <v>9953</v>
      </c>
      <c r="M1478" s="1" t="s">
        <v>9954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x14ac:dyDescent="0.25">
      <c r="A1479">
        <v>20</v>
      </c>
      <c r="B1479" s="1" t="s">
        <v>9575</v>
      </c>
      <c r="C1479">
        <v>2005</v>
      </c>
      <c r="D1479" s="1" t="s">
        <v>9868</v>
      </c>
      <c r="E1479">
        <v>200501</v>
      </c>
      <c r="F1479" s="1" t="s">
        <v>9869</v>
      </c>
      <c r="G1479">
        <v>200501022</v>
      </c>
      <c r="H1479">
        <v>22</v>
      </c>
      <c r="I1479" s="1" t="s">
        <v>9955</v>
      </c>
      <c r="J1479" s="1" t="s">
        <v>9956</v>
      </c>
      <c r="K1479" s="1" t="s">
        <v>9957</v>
      </c>
      <c r="L1479" s="1" t="s">
        <v>9958</v>
      </c>
      <c r="M1479" s="1" t="s">
        <v>9959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x14ac:dyDescent="0.25">
      <c r="A1480">
        <v>20</v>
      </c>
      <c r="B1480" s="1" t="s">
        <v>9575</v>
      </c>
      <c r="C1480">
        <v>2005</v>
      </c>
      <c r="D1480" s="1" t="s">
        <v>9868</v>
      </c>
      <c r="E1480">
        <v>200501</v>
      </c>
      <c r="F1480" s="1" t="s">
        <v>9869</v>
      </c>
      <c r="G1480">
        <v>200501023</v>
      </c>
      <c r="H1480">
        <v>23</v>
      </c>
      <c r="I1480" s="1" t="s">
        <v>9960</v>
      </c>
      <c r="J1480" s="1" t="s">
        <v>9961</v>
      </c>
      <c r="K1480" s="1" t="s">
        <v>9962</v>
      </c>
      <c r="L1480" s="1" t="s">
        <v>9963</v>
      </c>
      <c r="M1480" s="1" t="s">
        <v>9964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x14ac:dyDescent="0.25">
      <c r="A1481">
        <v>20</v>
      </c>
      <c r="B1481" s="1" t="s">
        <v>9575</v>
      </c>
      <c r="C1481">
        <v>2005</v>
      </c>
      <c r="D1481" s="1" t="s">
        <v>9868</v>
      </c>
      <c r="E1481">
        <v>200501</v>
      </c>
      <c r="F1481" s="1" t="s">
        <v>9869</v>
      </c>
      <c r="G1481">
        <v>200501024</v>
      </c>
      <c r="H1481">
        <v>24</v>
      </c>
      <c r="I1481" s="1" t="s">
        <v>9965</v>
      </c>
      <c r="J1481" s="1" t="s">
        <v>9966</v>
      </c>
      <c r="K1481" s="1" t="s">
        <v>9967</v>
      </c>
      <c r="L1481" s="1" t="s">
        <v>9968</v>
      </c>
      <c r="M1481" s="1" t="s">
        <v>9969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x14ac:dyDescent="0.25">
      <c r="A1482">
        <v>20</v>
      </c>
      <c r="B1482" s="1" t="s">
        <v>9575</v>
      </c>
      <c r="C1482">
        <v>2005</v>
      </c>
      <c r="D1482" s="1" t="s">
        <v>9868</v>
      </c>
      <c r="E1482">
        <v>200501</v>
      </c>
      <c r="F1482" s="1" t="s">
        <v>9869</v>
      </c>
      <c r="G1482">
        <v>200501025</v>
      </c>
      <c r="H1482">
        <v>25</v>
      </c>
      <c r="I1482" s="1" t="s">
        <v>9970</v>
      </c>
      <c r="J1482" s="1" t="s">
        <v>9971</v>
      </c>
      <c r="K1482" s="1" t="s">
        <v>9972</v>
      </c>
      <c r="L1482" s="1" t="s">
        <v>9973</v>
      </c>
      <c r="M1482" s="1" t="s">
        <v>9974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x14ac:dyDescent="0.25">
      <c r="A1483">
        <v>20</v>
      </c>
      <c r="B1483" s="1" t="s">
        <v>9575</v>
      </c>
      <c r="C1483">
        <v>2005</v>
      </c>
      <c r="D1483" s="1" t="s">
        <v>9868</v>
      </c>
      <c r="E1483">
        <v>200501</v>
      </c>
      <c r="F1483" s="1" t="s">
        <v>9869</v>
      </c>
      <c r="G1483">
        <v>200501026</v>
      </c>
      <c r="H1483">
        <v>26</v>
      </c>
      <c r="I1483" s="1" t="s">
        <v>9975</v>
      </c>
      <c r="J1483" s="1" t="s">
        <v>9976</v>
      </c>
      <c r="K1483" s="1" t="s">
        <v>9977</v>
      </c>
      <c r="L1483" s="1" t="s">
        <v>9978</v>
      </c>
      <c r="M1483" s="1" t="s">
        <v>9979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x14ac:dyDescent="0.25">
      <c r="A1484">
        <v>20</v>
      </c>
      <c r="B1484" s="1" t="s">
        <v>9575</v>
      </c>
      <c r="C1484">
        <v>2005</v>
      </c>
      <c r="D1484" s="1" t="s">
        <v>9868</v>
      </c>
      <c r="E1484">
        <v>200501</v>
      </c>
      <c r="F1484" s="1" t="s">
        <v>9869</v>
      </c>
      <c r="G1484">
        <v>200501027</v>
      </c>
      <c r="H1484">
        <v>27</v>
      </c>
      <c r="I1484" s="1" t="s">
        <v>9980</v>
      </c>
      <c r="J1484" s="1" t="s">
        <v>9981</v>
      </c>
      <c r="K1484" s="1" t="s">
        <v>9982</v>
      </c>
      <c r="L1484" s="1" t="s">
        <v>9983</v>
      </c>
      <c r="M1484" s="1" t="s">
        <v>9984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x14ac:dyDescent="0.25">
      <c r="A1485">
        <v>20</v>
      </c>
      <c r="B1485" s="1" t="s">
        <v>9575</v>
      </c>
      <c r="C1485">
        <v>2006</v>
      </c>
      <c r="D1485" s="1" t="s">
        <v>9985</v>
      </c>
      <c r="E1485">
        <v>200601</v>
      </c>
      <c r="F1485" s="1" t="s">
        <v>9986</v>
      </c>
      <c r="G1485">
        <v>200601005</v>
      </c>
      <c r="H1485">
        <v>5</v>
      </c>
      <c r="I1485" s="1" t="s">
        <v>9987</v>
      </c>
      <c r="J1485" s="1" t="s">
        <v>9988</v>
      </c>
      <c r="K1485" s="1" t="s">
        <v>9989</v>
      </c>
      <c r="L1485" s="1" t="s">
        <v>9990</v>
      </c>
      <c r="M1485" s="1" t="s">
        <v>9991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x14ac:dyDescent="0.25">
      <c r="A1486">
        <v>20</v>
      </c>
      <c r="B1486" s="1" t="s">
        <v>9575</v>
      </c>
      <c r="C1486">
        <v>2006</v>
      </c>
      <c r="D1486" s="1" t="s">
        <v>9985</v>
      </c>
      <c r="E1486">
        <v>200601</v>
      </c>
      <c r="F1486" s="1" t="s">
        <v>9986</v>
      </c>
      <c r="G1486">
        <v>200601006</v>
      </c>
      <c r="H1486">
        <v>6</v>
      </c>
      <c r="I1486" s="1" t="s">
        <v>9992</v>
      </c>
      <c r="J1486" s="1" t="s">
        <v>9993</v>
      </c>
      <c r="K1486" s="1" t="s">
        <v>9994</v>
      </c>
      <c r="L1486" s="1" t="s">
        <v>9995</v>
      </c>
      <c r="M1486" s="1" t="s">
        <v>9996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x14ac:dyDescent="0.25">
      <c r="A1487">
        <v>20</v>
      </c>
      <c r="B1487" s="1" t="s">
        <v>9575</v>
      </c>
      <c r="C1487">
        <v>2006</v>
      </c>
      <c r="D1487" s="1" t="s">
        <v>9985</v>
      </c>
      <c r="E1487">
        <v>200601</v>
      </c>
      <c r="F1487" s="1" t="s">
        <v>9986</v>
      </c>
      <c r="G1487">
        <v>200601007</v>
      </c>
      <c r="H1487">
        <v>7</v>
      </c>
      <c r="I1487" s="1" t="s">
        <v>9997</v>
      </c>
      <c r="J1487" s="1" t="s">
        <v>9998</v>
      </c>
      <c r="K1487" s="1" t="s">
        <v>9999</v>
      </c>
      <c r="L1487" s="1" t="s">
        <v>10000</v>
      </c>
      <c r="M1487" s="1" t="s">
        <v>10001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x14ac:dyDescent="0.25">
      <c r="A1488">
        <v>20</v>
      </c>
      <c r="B1488" s="1" t="s">
        <v>9575</v>
      </c>
      <c r="C1488">
        <v>2006</v>
      </c>
      <c r="D1488" s="1" t="s">
        <v>9985</v>
      </c>
      <c r="E1488">
        <v>200601</v>
      </c>
      <c r="F1488" s="1" t="s">
        <v>9986</v>
      </c>
      <c r="G1488">
        <v>200601008</v>
      </c>
      <c r="H1488">
        <v>8</v>
      </c>
      <c r="I1488" s="1" t="s">
        <v>10002</v>
      </c>
      <c r="J1488" s="1" t="s">
        <v>10003</v>
      </c>
      <c r="K1488" s="1" t="s">
        <v>10004</v>
      </c>
      <c r="L1488" s="1" t="s">
        <v>10005</v>
      </c>
      <c r="M1488" s="1" t="s">
        <v>10006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x14ac:dyDescent="0.25">
      <c r="A1489">
        <v>20</v>
      </c>
      <c r="B1489" s="1" t="s">
        <v>9575</v>
      </c>
      <c r="C1489">
        <v>2006</v>
      </c>
      <c r="D1489" s="1" t="s">
        <v>9985</v>
      </c>
      <c r="E1489">
        <v>200601</v>
      </c>
      <c r="F1489" s="1" t="s">
        <v>9986</v>
      </c>
      <c r="G1489">
        <v>200601009</v>
      </c>
      <c r="H1489">
        <v>9</v>
      </c>
      <c r="I1489" s="1" t="s">
        <v>10007</v>
      </c>
      <c r="J1489" s="1" t="s">
        <v>10008</v>
      </c>
      <c r="K1489" s="1" t="s">
        <v>10009</v>
      </c>
      <c r="L1489" s="1" t="s">
        <v>10010</v>
      </c>
      <c r="M1489" s="1" t="s">
        <v>10011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x14ac:dyDescent="0.25">
      <c r="A1490">
        <v>20</v>
      </c>
      <c r="B1490" s="1" t="s">
        <v>9575</v>
      </c>
      <c r="C1490">
        <v>2006</v>
      </c>
      <c r="D1490" s="1" t="s">
        <v>9985</v>
      </c>
      <c r="E1490">
        <v>200601</v>
      </c>
      <c r="F1490" s="1" t="s">
        <v>9986</v>
      </c>
      <c r="G1490">
        <v>200601010</v>
      </c>
      <c r="H1490">
        <v>10</v>
      </c>
      <c r="I1490" s="1" t="s">
        <v>10012</v>
      </c>
      <c r="J1490" s="1" t="s">
        <v>10013</v>
      </c>
      <c r="K1490" s="1" t="s">
        <v>10014</v>
      </c>
      <c r="L1490" s="1" t="s">
        <v>10015</v>
      </c>
      <c r="M1490" s="1" t="s">
        <v>10016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x14ac:dyDescent="0.25">
      <c r="A1491">
        <v>20</v>
      </c>
      <c r="B1491" s="1" t="s">
        <v>9575</v>
      </c>
      <c r="C1491">
        <v>2006</v>
      </c>
      <c r="D1491" s="1" t="s">
        <v>9985</v>
      </c>
      <c r="E1491">
        <v>200601</v>
      </c>
      <c r="F1491" s="1" t="s">
        <v>9986</v>
      </c>
      <c r="G1491">
        <v>200601011</v>
      </c>
      <c r="H1491">
        <v>11</v>
      </c>
      <c r="I1491" s="1" t="s">
        <v>10017</v>
      </c>
      <c r="J1491" s="1" t="s">
        <v>10018</v>
      </c>
      <c r="K1491" s="1" t="s">
        <v>10019</v>
      </c>
      <c r="L1491" s="1" t="s">
        <v>10020</v>
      </c>
      <c r="M1491" s="1" t="s">
        <v>10021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x14ac:dyDescent="0.25">
      <c r="A1492">
        <v>20</v>
      </c>
      <c r="B1492" s="1" t="s">
        <v>9575</v>
      </c>
      <c r="C1492">
        <v>2007</v>
      </c>
      <c r="D1492" s="1" t="s">
        <v>10022</v>
      </c>
      <c r="E1492">
        <v>200701</v>
      </c>
      <c r="F1492" s="1" t="s">
        <v>10023</v>
      </c>
      <c r="G1492">
        <v>200701005</v>
      </c>
      <c r="H1492">
        <v>5</v>
      </c>
      <c r="I1492" s="1" t="s">
        <v>10024</v>
      </c>
      <c r="J1492" s="1" t="s">
        <v>10025</v>
      </c>
      <c r="K1492" s="1" t="s">
        <v>10026</v>
      </c>
      <c r="L1492" s="1" t="s">
        <v>10027</v>
      </c>
      <c r="M1492" s="1" t="s">
        <v>10028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x14ac:dyDescent="0.25">
      <c r="A1493">
        <v>20</v>
      </c>
      <c r="B1493" s="1" t="s">
        <v>9575</v>
      </c>
      <c r="C1493">
        <v>2007</v>
      </c>
      <c r="D1493" s="1" t="s">
        <v>10022</v>
      </c>
      <c r="E1493">
        <v>200701</v>
      </c>
      <c r="F1493" s="1" t="s">
        <v>10023</v>
      </c>
      <c r="G1493">
        <v>200701006</v>
      </c>
      <c r="H1493">
        <v>6</v>
      </c>
      <c r="I1493" s="1" t="s">
        <v>10029</v>
      </c>
      <c r="J1493" s="1" t="s">
        <v>10030</v>
      </c>
      <c r="K1493" s="1" t="s">
        <v>10031</v>
      </c>
      <c r="L1493" s="1" t="s">
        <v>10032</v>
      </c>
      <c r="M1493" s="1" t="s">
        <v>10033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x14ac:dyDescent="0.25">
      <c r="A1494">
        <v>20</v>
      </c>
      <c r="B1494" s="1" t="s">
        <v>9575</v>
      </c>
      <c r="C1494">
        <v>2007</v>
      </c>
      <c r="D1494" s="1" t="s">
        <v>10022</v>
      </c>
      <c r="E1494">
        <v>200701</v>
      </c>
      <c r="F1494" s="1" t="s">
        <v>10023</v>
      </c>
      <c r="G1494">
        <v>200701007</v>
      </c>
      <c r="H1494">
        <v>7</v>
      </c>
      <c r="I1494" s="1" t="s">
        <v>10034</v>
      </c>
      <c r="J1494" s="1" t="s">
        <v>10035</v>
      </c>
      <c r="K1494" s="1" t="s">
        <v>10036</v>
      </c>
      <c r="L1494" s="1" t="s">
        <v>10037</v>
      </c>
      <c r="M1494" s="1" t="s">
        <v>10038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x14ac:dyDescent="0.25">
      <c r="A1495">
        <v>20</v>
      </c>
      <c r="B1495" s="1" t="s">
        <v>9575</v>
      </c>
      <c r="C1495">
        <v>2007</v>
      </c>
      <c r="D1495" s="1" t="s">
        <v>10022</v>
      </c>
      <c r="E1495">
        <v>200701</v>
      </c>
      <c r="F1495" s="1" t="s">
        <v>10023</v>
      </c>
      <c r="G1495">
        <v>200701008</v>
      </c>
      <c r="H1495">
        <v>8</v>
      </c>
      <c r="I1495" s="1" t="s">
        <v>10039</v>
      </c>
      <c r="J1495" s="1" t="s">
        <v>10040</v>
      </c>
      <c r="K1495" s="1" t="s">
        <v>10041</v>
      </c>
      <c r="L1495" s="1" t="s">
        <v>10042</v>
      </c>
      <c r="M1495" s="1" t="s">
        <v>10043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x14ac:dyDescent="0.25">
      <c r="A1496">
        <v>20</v>
      </c>
      <c r="B1496" s="1" t="s">
        <v>9575</v>
      </c>
      <c r="C1496">
        <v>2007</v>
      </c>
      <c r="D1496" s="1" t="s">
        <v>10022</v>
      </c>
      <c r="E1496">
        <v>200701</v>
      </c>
      <c r="F1496" s="1" t="s">
        <v>10023</v>
      </c>
      <c r="G1496">
        <v>200701009</v>
      </c>
      <c r="H1496">
        <v>9</v>
      </c>
      <c r="I1496" s="1" t="s">
        <v>10044</v>
      </c>
      <c r="J1496" s="1" t="s">
        <v>10045</v>
      </c>
      <c r="K1496" s="1" t="s">
        <v>10046</v>
      </c>
      <c r="L1496" s="1" t="s">
        <v>10047</v>
      </c>
      <c r="M1496" s="1" t="s">
        <v>10048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x14ac:dyDescent="0.25">
      <c r="A1497">
        <v>20</v>
      </c>
      <c r="B1497" s="1" t="s">
        <v>9575</v>
      </c>
      <c r="C1497">
        <v>2007</v>
      </c>
      <c r="D1497" s="1" t="s">
        <v>10022</v>
      </c>
      <c r="E1497">
        <v>200701</v>
      </c>
      <c r="F1497" s="1" t="s">
        <v>10023</v>
      </c>
      <c r="G1497">
        <v>200701010</v>
      </c>
      <c r="H1497">
        <v>10</v>
      </c>
      <c r="I1497" s="1" t="s">
        <v>10049</v>
      </c>
      <c r="J1497" s="1" t="s">
        <v>10050</v>
      </c>
      <c r="K1497" s="1" t="s">
        <v>10051</v>
      </c>
      <c r="L1497" s="1" t="s">
        <v>10052</v>
      </c>
      <c r="M1497" s="1" t="s">
        <v>10053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x14ac:dyDescent="0.25">
      <c r="A1498">
        <v>20</v>
      </c>
      <c r="B1498" s="1" t="s">
        <v>9575</v>
      </c>
      <c r="C1498">
        <v>2007</v>
      </c>
      <c r="D1498" s="1" t="s">
        <v>10022</v>
      </c>
      <c r="E1498">
        <v>200701</v>
      </c>
      <c r="F1498" s="1" t="s">
        <v>10023</v>
      </c>
      <c r="G1498">
        <v>200701011</v>
      </c>
      <c r="H1498">
        <v>11</v>
      </c>
      <c r="I1498" s="1" t="s">
        <v>10054</v>
      </c>
      <c r="J1498" s="1" t="s">
        <v>10055</v>
      </c>
      <c r="K1498" s="1" t="s">
        <v>10056</v>
      </c>
      <c r="L1498" s="1" t="s">
        <v>10057</v>
      </c>
      <c r="M1498" s="1" t="s">
        <v>10058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x14ac:dyDescent="0.25">
      <c r="A1499">
        <v>20</v>
      </c>
      <c r="B1499" s="1" t="s">
        <v>9575</v>
      </c>
      <c r="C1499">
        <v>2007</v>
      </c>
      <c r="D1499" s="1" t="s">
        <v>10022</v>
      </c>
      <c r="E1499">
        <v>200701</v>
      </c>
      <c r="F1499" s="1" t="s">
        <v>10023</v>
      </c>
      <c r="G1499">
        <v>200701012</v>
      </c>
      <c r="H1499">
        <v>12</v>
      </c>
      <c r="I1499" s="1" t="s">
        <v>10059</v>
      </c>
      <c r="J1499" s="1" t="s">
        <v>10060</v>
      </c>
      <c r="K1499" s="1" t="s">
        <v>10061</v>
      </c>
      <c r="L1499" s="1" t="s">
        <v>10062</v>
      </c>
      <c r="M1499" s="1" t="s">
        <v>10063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x14ac:dyDescent="0.25">
      <c r="A1500">
        <v>20</v>
      </c>
      <c r="B1500" s="1" t="s">
        <v>9575</v>
      </c>
      <c r="C1500">
        <v>2007</v>
      </c>
      <c r="D1500" s="1" t="s">
        <v>10022</v>
      </c>
      <c r="E1500">
        <v>200701</v>
      </c>
      <c r="F1500" s="1" t="s">
        <v>10023</v>
      </c>
      <c r="G1500">
        <v>200701013</v>
      </c>
      <c r="H1500">
        <v>13</v>
      </c>
      <c r="I1500" s="1" t="s">
        <v>10064</v>
      </c>
      <c r="J1500" s="1" t="s">
        <v>10065</v>
      </c>
      <c r="K1500" s="1" t="s">
        <v>10066</v>
      </c>
      <c r="L1500" s="1" t="s">
        <v>10067</v>
      </c>
      <c r="M1500" s="1" t="s">
        <v>10068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x14ac:dyDescent="0.25">
      <c r="A1501">
        <v>20</v>
      </c>
      <c r="B1501" s="1" t="s">
        <v>9575</v>
      </c>
      <c r="C1501">
        <v>2007</v>
      </c>
      <c r="D1501" s="1" t="s">
        <v>10022</v>
      </c>
      <c r="E1501">
        <v>200701</v>
      </c>
      <c r="F1501" s="1" t="s">
        <v>10023</v>
      </c>
      <c r="G1501">
        <v>200701014</v>
      </c>
      <c r="H1501">
        <v>14</v>
      </c>
      <c r="I1501" s="1" t="s">
        <v>10069</v>
      </c>
      <c r="J1501" s="1" t="s">
        <v>10070</v>
      </c>
      <c r="K1501" s="1" t="s">
        <v>10071</v>
      </c>
      <c r="L1501" s="1" t="s">
        <v>10072</v>
      </c>
      <c r="M1501" s="1" t="s">
        <v>10073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x14ac:dyDescent="0.25">
      <c r="A1502">
        <v>20</v>
      </c>
      <c r="B1502" s="1" t="s">
        <v>9575</v>
      </c>
      <c r="C1502">
        <v>2007</v>
      </c>
      <c r="D1502" s="1" t="s">
        <v>10022</v>
      </c>
      <c r="E1502">
        <v>200701</v>
      </c>
      <c r="F1502" s="1" t="s">
        <v>10023</v>
      </c>
      <c r="G1502">
        <v>200701015</v>
      </c>
      <c r="H1502">
        <v>15</v>
      </c>
      <c r="I1502" s="1" t="s">
        <v>10074</v>
      </c>
      <c r="J1502" s="1" t="s">
        <v>10075</v>
      </c>
      <c r="K1502" s="1" t="s">
        <v>10076</v>
      </c>
      <c r="L1502" s="1" t="s">
        <v>10077</v>
      </c>
      <c r="M1502" s="1" t="s">
        <v>10078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x14ac:dyDescent="0.25">
      <c r="A1503">
        <v>20</v>
      </c>
      <c r="B1503" s="1" t="s">
        <v>9575</v>
      </c>
      <c r="C1503">
        <v>2007</v>
      </c>
      <c r="D1503" s="1" t="s">
        <v>10022</v>
      </c>
      <c r="E1503">
        <v>200701</v>
      </c>
      <c r="F1503" s="1" t="s">
        <v>10023</v>
      </c>
      <c r="G1503">
        <v>200701016</v>
      </c>
      <c r="H1503">
        <v>16</v>
      </c>
      <c r="I1503" s="1" t="s">
        <v>10079</v>
      </c>
      <c r="J1503" s="1" t="s">
        <v>10080</v>
      </c>
      <c r="K1503" s="1" t="s">
        <v>10081</v>
      </c>
      <c r="L1503" s="1" t="s">
        <v>10082</v>
      </c>
      <c r="M1503" s="1" t="s">
        <v>10083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x14ac:dyDescent="0.25">
      <c r="A1504">
        <v>20</v>
      </c>
      <c r="B1504" s="1" t="s">
        <v>9575</v>
      </c>
      <c r="C1504">
        <v>2007</v>
      </c>
      <c r="D1504" s="1" t="s">
        <v>10022</v>
      </c>
      <c r="E1504">
        <v>200701</v>
      </c>
      <c r="F1504" s="1" t="s">
        <v>10023</v>
      </c>
      <c r="G1504">
        <v>200701017</v>
      </c>
      <c r="H1504">
        <v>17</v>
      </c>
      <c r="I1504" s="1" t="s">
        <v>10084</v>
      </c>
      <c r="J1504" s="1" t="s">
        <v>10085</v>
      </c>
      <c r="K1504" s="1" t="s">
        <v>10086</v>
      </c>
      <c r="L1504" s="1" t="s">
        <v>10087</v>
      </c>
      <c r="M1504" s="1" t="s">
        <v>10088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x14ac:dyDescent="0.25">
      <c r="A1505">
        <v>20</v>
      </c>
      <c r="B1505" s="1" t="s">
        <v>9575</v>
      </c>
      <c r="C1505">
        <v>2007</v>
      </c>
      <c r="D1505" s="1" t="s">
        <v>10022</v>
      </c>
      <c r="E1505">
        <v>200701</v>
      </c>
      <c r="F1505" s="1" t="s">
        <v>10023</v>
      </c>
      <c r="G1505">
        <v>200701018</v>
      </c>
      <c r="H1505">
        <v>18</v>
      </c>
      <c r="I1505" s="1" t="s">
        <v>10089</v>
      </c>
      <c r="J1505" s="1" t="s">
        <v>10090</v>
      </c>
      <c r="K1505" s="1" t="s">
        <v>10091</v>
      </c>
      <c r="L1505" s="1" t="s">
        <v>10092</v>
      </c>
      <c r="M1505" s="1" t="s">
        <v>10093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x14ac:dyDescent="0.25">
      <c r="A1506">
        <v>20</v>
      </c>
      <c r="B1506" s="1" t="s">
        <v>9575</v>
      </c>
      <c r="C1506">
        <v>2007</v>
      </c>
      <c r="D1506" s="1" t="s">
        <v>10022</v>
      </c>
      <c r="E1506">
        <v>200701</v>
      </c>
      <c r="F1506" s="1" t="s">
        <v>10023</v>
      </c>
      <c r="G1506">
        <v>200701019</v>
      </c>
      <c r="H1506">
        <v>19</v>
      </c>
      <c r="I1506" s="1" t="s">
        <v>10094</v>
      </c>
      <c r="J1506" s="1" t="s">
        <v>10095</v>
      </c>
      <c r="K1506" s="1" t="s">
        <v>10096</v>
      </c>
      <c r="L1506" s="1" t="s">
        <v>10097</v>
      </c>
      <c r="M1506" s="1" t="s">
        <v>10098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x14ac:dyDescent="0.25">
      <c r="A1507">
        <v>20</v>
      </c>
      <c r="B1507" s="1" t="s">
        <v>9575</v>
      </c>
      <c r="C1507">
        <v>2007</v>
      </c>
      <c r="D1507" s="1" t="s">
        <v>10022</v>
      </c>
      <c r="E1507">
        <v>200701</v>
      </c>
      <c r="F1507" s="1" t="s">
        <v>10023</v>
      </c>
      <c r="G1507">
        <v>200701020</v>
      </c>
      <c r="H1507">
        <v>20</v>
      </c>
      <c r="I1507" s="1" t="s">
        <v>10099</v>
      </c>
      <c r="J1507" s="1" t="s">
        <v>10100</v>
      </c>
      <c r="K1507" s="1" t="s">
        <v>10101</v>
      </c>
      <c r="L1507" s="1" t="s">
        <v>10102</v>
      </c>
      <c r="M1507" s="1" t="s">
        <v>10103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x14ac:dyDescent="0.25">
      <c r="A1508">
        <v>20</v>
      </c>
      <c r="B1508" s="1" t="s">
        <v>9575</v>
      </c>
      <c r="C1508">
        <v>2007</v>
      </c>
      <c r="D1508" s="1" t="s">
        <v>10022</v>
      </c>
      <c r="E1508">
        <v>200701</v>
      </c>
      <c r="F1508" s="1" t="s">
        <v>10023</v>
      </c>
      <c r="G1508">
        <v>200701021</v>
      </c>
      <c r="H1508">
        <v>21</v>
      </c>
      <c r="I1508" s="1" t="s">
        <v>10104</v>
      </c>
      <c r="J1508" s="1" t="s">
        <v>10105</v>
      </c>
      <c r="K1508" s="1" t="s">
        <v>10106</v>
      </c>
      <c r="L1508" s="1" t="s">
        <v>10107</v>
      </c>
      <c r="M1508" s="1" t="s">
        <v>10108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x14ac:dyDescent="0.25">
      <c r="A1509">
        <v>20</v>
      </c>
      <c r="B1509" s="1" t="s">
        <v>9575</v>
      </c>
      <c r="C1509">
        <v>2007</v>
      </c>
      <c r="D1509" s="1" t="s">
        <v>10022</v>
      </c>
      <c r="E1509">
        <v>200701</v>
      </c>
      <c r="F1509" s="1" t="s">
        <v>10023</v>
      </c>
      <c r="G1509">
        <v>200701022</v>
      </c>
      <c r="H1509">
        <v>22</v>
      </c>
      <c r="I1509" s="1" t="s">
        <v>10109</v>
      </c>
      <c r="J1509" s="1" t="s">
        <v>10110</v>
      </c>
      <c r="K1509" s="1" t="s">
        <v>10111</v>
      </c>
      <c r="L1509" s="1" t="s">
        <v>10112</v>
      </c>
      <c r="M1509" s="1" t="s">
        <v>10113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x14ac:dyDescent="0.25">
      <c r="A1510">
        <v>20</v>
      </c>
      <c r="B1510" s="1" t="s">
        <v>9575</v>
      </c>
      <c r="C1510">
        <v>2007</v>
      </c>
      <c r="D1510" s="1" t="s">
        <v>10022</v>
      </c>
      <c r="E1510">
        <v>200701</v>
      </c>
      <c r="F1510" s="1" t="s">
        <v>10023</v>
      </c>
      <c r="G1510">
        <v>200701023</v>
      </c>
      <c r="H1510">
        <v>23</v>
      </c>
      <c r="I1510" s="1" t="s">
        <v>10114</v>
      </c>
      <c r="J1510" s="1" t="s">
        <v>10115</v>
      </c>
      <c r="K1510" s="1" t="s">
        <v>10116</v>
      </c>
      <c r="L1510" s="1" t="s">
        <v>10117</v>
      </c>
      <c r="M1510" s="1" t="s">
        <v>10118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x14ac:dyDescent="0.25">
      <c r="A1511">
        <v>20</v>
      </c>
      <c r="B1511" s="1" t="s">
        <v>9575</v>
      </c>
      <c r="C1511">
        <v>2007</v>
      </c>
      <c r="D1511" s="1" t="s">
        <v>10022</v>
      </c>
      <c r="E1511">
        <v>200701</v>
      </c>
      <c r="F1511" s="1" t="s">
        <v>10023</v>
      </c>
      <c r="G1511">
        <v>200701024</v>
      </c>
      <c r="H1511">
        <v>24</v>
      </c>
      <c r="I1511" s="1" t="s">
        <v>10119</v>
      </c>
      <c r="J1511" s="1" t="s">
        <v>10120</v>
      </c>
      <c r="K1511" s="1" t="s">
        <v>10121</v>
      </c>
      <c r="L1511" s="1" t="s">
        <v>10122</v>
      </c>
      <c r="M1511" s="1" t="s">
        <v>10123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x14ac:dyDescent="0.25">
      <c r="A1512">
        <v>20</v>
      </c>
      <c r="B1512" s="1" t="s">
        <v>9575</v>
      </c>
      <c r="C1512">
        <v>2007</v>
      </c>
      <c r="D1512" s="1" t="s">
        <v>10022</v>
      </c>
      <c r="E1512">
        <v>200701</v>
      </c>
      <c r="F1512" s="1" t="s">
        <v>10023</v>
      </c>
      <c r="G1512">
        <v>200701025</v>
      </c>
      <c r="H1512">
        <v>25</v>
      </c>
      <c r="I1512" s="1" t="s">
        <v>10124</v>
      </c>
      <c r="J1512" s="1" t="s">
        <v>10125</v>
      </c>
      <c r="K1512" s="1" t="s">
        <v>10126</v>
      </c>
      <c r="L1512" s="1" t="s">
        <v>10127</v>
      </c>
      <c r="M1512" s="1" t="s">
        <v>10128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x14ac:dyDescent="0.25">
      <c r="A1513">
        <v>20</v>
      </c>
      <c r="B1513" s="1" t="s">
        <v>9575</v>
      </c>
      <c r="C1513">
        <v>2007</v>
      </c>
      <c r="D1513" s="1" t="s">
        <v>10022</v>
      </c>
      <c r="E1513">
        <v>200701</v>
      </c>
      <c r="F1513" s="1" t="s">
        <v>10023</v>
      </c>
      <c r="G1513">
        <v>200701026</v>
      </c>
      <c r="H1513">
        <v>26</v>
      </c>
      <c r="I1513" s="1" t="s">
        <v>10129</v>
      </c>
      <c r="J1513" s="1" t="s">
        <v>10130</v>
      </c>
      <c r="K1513" s="1" t="s">
        <v>10131</v>
      </c>
      <c r="L1513" s="1" t="s">
        <v>10132</v>
      </c>
      <c r="M1513" s="1" t="s">
        <v>10133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x14ac:dyDescent="0.25">
      <c r="A1514">
        <v>20</v>
      </c>
      <c r="B1514" s="1" t="s">
        <v>9575</v>
      </c>
      <c r="C1514">
        <v>2007</v>
      </c>
      <c r="D1514" s="1" t="s">
        <v>10022</v>
      </c>
      <c r="E1514">
        <v>200701</v>
      </c>
      <c r="F1514" s="1" t="s">
        <v>10023</v>
      </c>
      <c r="G1514">
        <v>200701027</v>
      </c>
      <c r="H1514">
        <v>27</v>
      </c>
      <c r="I1514" s="1" t="s">
        <v>10134</v>
      </c>
      <c r="J1514" s="1" t="s">
        <v>10135</v>
      </c>
      <c r="K1514" s="1" t="s">
        <v>10136</v>
      </c>
      <c r="L1514" s="1" t="s">
        <v>10137</v>
      </c>
      <c r="M1514" s="1" t="s">
        <v>10138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x14ac:dyDescent="0.25">
      <c r="A1515">
        <v>20</v>
      </c>
      <c r="B1515" s="1" t="s">
        <v>9575</v>
      </c>
      <c r="C1515">
        <v>2007</v>
      </c>
      <c r="D1515" s="1" t="s">
        <v>10022</v>
      </c>
      <c r="E1515">
        <v>200701</v>
      </c>
      <c r="F1515" s="1" t="s">
        <v>10023</v>
      </c>
      <c r="G1515">
        <v>200701028</v>
      </c>
      <c r="H1515">
        <v>28</v>
      </c>
      <c r="I1515" s="1" t="s">
        <v>10139</v>
      </c>
      <c r="J1515" s="1" t="s">
        <v>10140</v>
      </c>
      <c r="K1515" s="1" t="s">
        <v>10141</v>
      </c>
      <c r="L1515" s="1" t="s">
        <v>10142</v>
      </c>
      <c r="M1515" s="1" t="s">
        <v>10143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x14ac:dyDescent="0.25">
      <c r="A1516">
        <v>20</v>
      </c>
      <c r="B1516" s="1" t="s">
        <v>9575</v>
      </c>
      <c r="C1516">
        <v>2007</v>
      </c>
      <c r="D1516" s="1" t="s">
        <v>10022</v>
      </c>
      <c r="E1516">
        <v>200701</v>
      </c>
      <c r="F1516" s="1" t="s">
        <v>10023</v>
      </c>
      <c r="G1516">
        <v>200701029</v>
      </c>
      <c r="H1516">
        <v>29</v>
      </c>
      <c r="I1516" s="1" t="s">
        <v>10144</v>
      </c>
      <c r="J1516" s="1" t="s">
        <v>10145</v>
      </c>
      <c r="K1516" s="1" t="s">
        <v>10146</v>
      </c>
      <c r="L1516" s="1" t="s">
        <v>10147</v>
      </c>
      <c r="M1516" s="1" t="s">
        <v>10148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x14ac:dyDescent="0.25">
      <c r="A1517">
        <v>20</v>
      </c>
      <c r="B1517" s="1" t="s">
        <v>9575</v>
      </c>
      <c r="C1517">
        <v>2007</v>
      </c>
      <c r="D1517" s="1" t="s">
        <v>10022</v>
      </c>
      <c r="E1517">
        <v>200702</v>
      </c>
      <c r="F1517" s="1" t="s">
        <v>10149</v>
      </c>
      <c r="G1517">
        <v>200702005</v>
      </c>
      <c r="H1517">
        <v>5</v>
      </c>
      <c r="I1517" s="1" t="s">
        <v>10150</v>
      </c>
      <c r="J1517" s="1" t="s">
        <v>10151</v>
      </c>
      <c r="K1517" s="1" t="s">
        <v>10152</v>
      </c>
      <c r="L1517" s="1" t="s">
        <v>10153</v>
      </c>
      <c r="M1517" s="1" t="s">
        <v>10154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x14ac:dyDescent="0.25">
      <c r="A1518">
        <v>20</v>
      </c>
      <c r="B1518" s="1" t="s">
        <v>9575</v>
      </c>
      <c r="C1518">
        <v>2007</v>
      </c>
      <c r="D1518" s="1" t="s">
        <v>10022</v>
      </c>
      <c r="E1518">
        <v>200702</v>
      </c>
      <c r="F1518" s="1" t="s">
        <v>10149</v>
      </c>
      <c r="G1518">
        <v>200702006</v>
      </c>
      <c r="H1518">
        <v>6</v>
      </c>
      <c r="I1518" s="1" t="s">
        <v>10155</v>
      </c>
      <c r="J1518" s="1" t="s">
        <v>10156</v>
      </c>
      <c r="K1518" s="1" t="s">
        <v>10157</v>
      </c>
      <c r="L1518" s="1" t="s">
        <v>10158</v>
      </c>
      <c r="M1518" s="1" t="s">
        <v>10159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x14ac:dyDescent="0.25">
      <c r="A1519">
        <v>20</v>
      </c>
      <c r="B1519" s="1" t="s">
        <v>9575</v>
      </c>
      <c r="C1519">
        <v>2007</v>
      </c>
      <c r="D1519" s="1" t="s">
        <v>10022</v>
      </c>
      <c r="E1519">
        <v>200703</v>
      </c>
      <c r="F1519" s="1" t="s">
        <v>10160</v>
      </c>
      <c r="G1519">
        <v>200703005</v>
      </c>
      <c r="H1519">
        <v>5</v>
      </c>
      <c r="I1519" s="1" t="s">
        <v>10161</v>
      </c>
      <c r="J1519" s="1" t="s">
        <v>10162</v>
      </c>
      <c r="K1519" s="1" t="s">
        <v>10163</v>
      </c>
      <c r="L1519" s="1" t="s">
        <v>10164</v>
      </c>
      <c r="M1519" s="1" t="s">
        <v>10165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x14ac:dyDescent="0.25">
      <c r="A1520">
        <v>20</v>
      </c>
      <c r="B1520" s="1" t="s">
        <v>9575</v>
      </c>
      <c r="C1520">
        <v>2007</v>
      </c>
      <c r="D1520" s="1" t="s">
        <v>10022</v>
      </c>
      <c r="E1520">
        <v>200703</v>
      </c>
      <c r="F1520" s="1" t="s">
        <v>10160</v>
      </c>
      <c r="G1520">
        <v>200703006</v>
      </c>
      <c r="H1520">
        <v>6</v>
      </c>
      <c r="I1520" s="1" t="s">
        <v>10166</v>
      </c>
      <c r="J1520" s="1" t="s">
        <v>10167</v>
      </c>
      <c r="K1520" s="1" t="s">
        <v>10168</v>
      </c>
      <c r="L1520" s="1" t="s">
        <v>10169</v>
      </c>
      <c r="M1520" s="1" t="s">
        <v>10170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x14ac:dyDescent="0.25">
      <c r="A1521">
        <v>20</v>
      </c>
      <c r="B1521" s="1" t="s">
        <v>9575</v>
      </c>
      <c r="C1521">
        <v>2007</v>
      </c>
      <c r="D1521" s="1" t="s">
        <v>10022</v>
      </c>
      <c r="E1521">
        <v>200703</v>
      </c>
      <c r="F1521" s="1" t="s">
        <v>10160</v>
      </c>
      <c r="G1521">
        <v>200703007</v>
      </c>
      <c r="H1521">
        <v>7</v>
      </c>
      <c r="I1521" s="1" t="s">
        <v>10171</v>
      </c>
      <c r="J1521" s="1" t="s">
        <v>10172</v>
      </c>
      <c r="K1521" s="1" t="s">
        <v>10173</v>
      </c>
      <c r="L1521" s="1" t="s">
        <v>10174</v>
      </c>
      <c r="M1521" s="1" t="s">
        <v>10175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x14ac:dyDescent="0.25">
      <c r="A1522">
        <v>20</v>
      </c>
      <c r="B1522" s="1" t="s">
        <v>9575</v>
      </c>
      <c r="C1522">
        <v>2007</v>
      </c>
      <c r="D1522" s="1" t="s">
        <v>10022</v>
      </c>
      <c r="E1522">
        <v>200704</v>
      </c>
      <c r="F1522" s="1" t="s">
        <v>10176</v>
      </c>
      <c r="G1522">
        <v>200704005</v>
      </c>
      <c r="H1522">
        <v>5</v>
      </c>
      <c r="I1522" s="1" t="s">
        <v>10177</v>
      </c>
      <c r="J1522" s="1" t="s">
        <v>10178</v>
      </c>
      <c r="K1522" s="1" t="s">
        <v>10179</v>
      </c>
      <c r="L1522" s="1" t="s">
        <v>10180</v>
      </c>
      <c r="M1522" s="1" t="s">
        <v>10181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x14ac:dyDescent="0.25">
      <c r="A1523">
        <v>20</v>
      </c>
      <c r="B1523" s="1" t="s">
        <v>9575</v>
      </c>
      <c r="C1523">
        <v>2007</v>
      </c>
      <c r="D1523" s="1" t="s">
        <v>10022</v>
      </c>
      <c r="E1523">
        <v>200704</v>
      </c>
      <c r="F1523" s="1" t="s">
        <v>10176</v>
      </c>
      <c r="G1523">
        <v>200704006</v>
      </c>
      <c r="H1523">
        <v>6</v>
      </c>
      <c r="I1523" s="1" t="s">
        <v>10182</v>
      </c>
      <c r="J1523" s="1" t="s">
        <v>10183</v>
      </c>
      <c r="K1523" s="1" t="s">
        <v>10184</v>
      </c>
      <c r="L1523" s="1" t="s">
        <v>10185</v>
      </c>
      <c r="M1523" s="1" t="s">
        <v>10186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x14ac:dyDescent="0.25">
      <c r="A1524">
        <v>20</v>
      </c>
      <c r="B1524" s="1" t="s">
        <v>9575</v>
      </c>
      <c r="C1524">
        <v>2007</v>
      </c>
      <c r="D1524" s="1" t="s">
        <v>10022</v>
      </c>
      <c r="E1524">
        <v>200704</v>
      </c>
      <c r="F1524" s="1" t="s">
        <v>10176</v>
      </c>
      <c r="G1524">
        <v>200704007</v>
      </c>
      <c r="H1524">
        <v>7</v>
      </c>
      <c r="I1524" s="1" t="s">
        <v>10187</v>
      </c>
      <c r="J1524" s="1" t="s">
        <v>10188</v>
      </c>
      <c r="K1524" s="1" t="s">
        <v>10189</v>
      </c>
      <c r="L1524" s="1" t="s">
        <v>10190</v>
      </c>
      <c r="M1524" s="1" t="s">
        <v>10191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x14ac:dyDescent="0.25">
      <c r="A1525">
        <v>20</v>
      </c>
      <c r="B1525" s="1" t="s">
        <v>9575</v>
      </c>
      <c r="C1525">
        <v>2007</v>
      </c>
      <c r="D1525" s="1" t="s">
        <v>10022</v>
      </c>
      <c r="E1525">
        <v>200704</v>
      </c>
      <c r="F1525" s="1" t="s">
        <v>10176</v>
      </c>
      <c r="G1525">
        <v>200704008</v>
      </c>
      <c r="H1525">
        <v>8</v>
      </c>
      <c r="I1525" s="1" t="s">
        <v>10192</v>
      </c>
      <c r="J1525" s="1" t="s">
        <v>10193</v>
      </c>
      <c r="K1525" s="1" t="s">
        <v>10194</v>
      </c>
      <c r="L1525" s="1" t="s">
        <v>10195</v>
      </c>
      <c r="M1525" s="1" t="s">
        <v>10196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x14ac:dyDescent="0.25">
      <c r="A1526">
        <v>20</v>
      </c>
      <c r="B1526" s="1" t="s">
        <v>9575</v>
      </c>
      <c r="C1526">
        <v>2001</v>
      </c>
      <c r="D1526" s="1" t="s">
        <v>13331</v>
      </c>
      <c r="E1526">
        <v>200101</v>
      </c>
      <c r="F1526" s="1" t="s">
        <v>13332</v>
      </c>
      <c r="G1526">
        <v>200101004</v>
      </c>
      <c r="H1526">
        <v>4</v>
      </c>
      <c r="I1526" s="1" t="s">
        <v>13333</v>
      </c>
      <c r="J1526" s="1" t="s">
        <v>13334</v>
      </c>
      <c r="K1526" s="1" t="s">
        <v>13335</v>
      </c>
      <c r="L1526" s="1" t="s">
        <v>13336</v>
      </c>
      <c r="M1526" s="1" t="s">
        <v>13337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x14ac:dyDescent="0.25">
      <c r="A1527">
        <v>20</v>
      </c>
      <c r="B1527" s="1" t="s">
        <v>9575</v>
      </c>
      <c r="C1527">
        <v>2001</v>
      </c>
      <c r="D1527" s="1" t="s">
        <v>13331</v>
      </c>
      <c r="E1527">
        <v>200102</v>
      </c>
      <c r="F1527" s="1" t="s">
        <v>13338</v>
      </c>
      <c r="G1527">
        <v>200102004</v>
      </c>
      <c r="H1527">
        <v>4</v>
      </c>
      <c r="I1527" s="1" t="s">
        <v>13339</v>
      </c>
      <c r="J1527" s="1" t="s">
        <v>13340</v>
      </c>
      <c r="K1527" s="1" t="s">
        <v>13341</v>
      </c>
      <c r="L1527" s="1" t="s">
        <v>13342</v>
      </c>
      <c r="M1527" s="1" t="s">
        <v>13343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x14ac:dyDescent="0.25">
      <c r="A1528">
        <v>20</v>
      </c>
      <c r="B1528" s="1" t="s">
        <v>9575</v>
      </c>
      <c r="C1528">
        <v>2001</v>
      </c>
      <c r="D1528" s="1" t="s">
        <v>13331</v>
      </c>
      <c r="E1528">
        <v>200103</v>
      </c>
      <c r="F1528" s="1" t="s">
        <v>13344</v>
      </c>
      <c r="G1528">
        <v>200103004</v>
      </c>
      <c r="H1528">
        <v>4</v>
      </c>
      <c r="I1528" s="1" t="s">
        <v>13345</v>
      </c>
      <c r="J1528" s="1" t="s">
        <v>13346</v>
      </c>
      <c r="K1528" s="1" t="s">
        <v>13347</v>
      </c>
      <c r="L1528" s="1" t="s">
        <v>13348</v>
      </c>
      <c r="M1528" s="1" t="s">
        <v>13349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x14ac:dyDescent="0.25">
      <c r="A1529">
        <v>20</v>
      </c>
      <c r="B1529" s="1" t="s">
        <v>9575</v>
      </c>
      <c r="C1529">
        <v>2001</v>
      </c>
      <c r="D1529" s="1" t="s">
        <v>13331</v>
      </c>
      <c r="E1529">
        <v>200104</v>
      </c>
      <c r="F1529" s="1" t="s">
        <v>13350</v>
      </c>
      <c r="G1529">
        <v>200104004</v>
      </c>
      <c r="H1529">
        <v>4</v>
      </c>
      <c r="I1529" s="1" t="s">
        <v>13351</v>
      </c>
      <c r="J1529" s="1" t="s">
        <v>13352</v>
      </c>
      <c r="K1529" s="1" t="s">
        <v>13353</v>
      </c>
      <c r="L1529" s="1" t="s">
        <v>13354</v>
      </c>
      <c r="M1529" s="1" t="s">
        <v>13355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x14ac:dyDescent="0.25">
      <c r="A1530">
        <v>20</v>
      </c>
      <c r="B1530" s="1" t="s">
        <v>9575</v>
      </c>
      <c r="C1530">
        <v>2001</v>
      </c>
      <c r="D1530" s="1" t="s">
        <v>13331</v>
      </c>
      <c r="E1530">
        <v>200105</v>
      </c>
      <c r="F1530" s="1" t="s">
        <v>13356</v>
      </c>
      <c r="G1530">
        <v>200105004</v>
      </c>
      <c r="H1530">
        <v>4</v>
      </c>
      <c r="I1530" s="1" t="s">
        <v>13357</v>
      </c>
      <c r="J1530" s="1" t="s">
        <v>13358</v>
      </c>
      <c r="K1530" s="1" t="s">
        <v>13359</v>
      </c>
      <c r="L1530" s="1" t="s">
        <v>13360</v>
      </c>
      <c r="M1530" s="1" t="s">
        <v>13361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x14ac:dyDescent="0.25">
      <c r="A1531">
        <v>20</v>
      </c>
      <c r="B1531" s="1" t="s">
        <v>9575</v>
      </c>
      <c r="C1531">
        <v>2001</v>
      </c>
      <c r="D1531" s="1" t="s">
        <v>13331</v>
      </c>
      <c r="E1531">
        <v>200106</v>
      </c>
      <c r="F1531" s="1" t="s">
        <v>13362</v>
      </c>
      <c r="G1531">
        <v>200106004</v>
      </c>
      <c r="H1531">
        <v>4</v>
      </c>
      <c r="I1531" s="1" t="s">
        <v>13363</v>
      </c>
      <c r="J1531" s="1" t="s">
        <v>13364</v>
      </c>
      <c r="K1531" s="1" t="s">
        <v>13365</v>
      </c>
      <c r="L1531" s="1" t="s">
        <v>13366</v>
      </c>
      <c r="M1531" s="1" t="s">
        <v>13367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x14ac:dyDescent="0.25">
      <c r="A1532">
        <v>20</v>
      </c>
      <c r="B1532" s="1" t="s">
        <v>9575</v>
      </c>
      <c r="C1532">
        <v>2001</v>
      </c>
      <c r="D1532" s="1" t="s">
        <v>13331</v>
      </c>
      <c r="E1532">
        <v>200107</v>
      </c>
      <c r="F1532" s="1" t="s">
        <v>13368</v>
      </c>
      <c r="G1532">
        <v>200107004</v>
      </c>
      <c r="H1532">
        <v>4</v>
      </c>
      <c r="I1532" s="1" t="s">
        <v>13369</v>
      </c>
      <c r="J1532" s="1" t="s">
        <v>13370</v>
      </c>
      <c r="K1532" s="1" t="s">
        <v>13371</v>
      </c>
      <c r="L1532" s="1" t="s">
        <v>13372</v>
      </c>
      <c r="M1532" s="1" t="s">
        <v>13373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x14ac:dyDescent="0.25">
      <c r="A1533">
        <v>20</v>
      </c>
      <c r="B1533" s="1" t="s">
        <v>9575</v>
      </c>
      <c r="C1533">
        <v>2001</v>
      </c>
      <c r="D1533" s="1" t="s">
        <v>13331</v>
      </c>
      <c r="E1533">
        <v>200108</v>
      </c>
      <c r="F1533" s="1" t="s">
        <v>13374</v>
      </c>
      <c r="G1533">
        <v>200108004</v>
      </c>
      <c r="H1533">
        <v>4</v>
      </c>
      <c r="I1533" s="1" t="s">
        <v>13375</v>
      </c>
      <c r="J1533" s="1" t="s">
        <v>13376</v>
      </c>
      <c r="K1533" s="1" t="s">
        <v>13377</v>
      </c>
      <c r="L1533" s="1" t="s">
        <v>13378</v>
      </c>
      <c r="M1533" s="1" t="s">
        <v>13379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x14ac:dyDescent="0.25">
      <c r="A1534">
        <v>20</v>
      </c>
      <c r="B1534" s="1" t="s">
        <v>9575</v>
      </c>
      <c r="C1534">
        <v>2001</v>
      </c>
      <c r="D1534" s="1" t="s">
        <v>13331</v>
      </c>
      <c r="E1534">
        <v>200109</v>
      </c>
      <c r="F1534" s="1" t="s">
        <v>13380</v>
      </c>
      <c r="G1534">
        <v>200109004</v>
      </c>
      <c r="H1534">
        <v>4</v>
      </c>
      <c r="I1534" s="1" t="s">
        <v>13381</v>
      </c>
      <c r="J1534" s="1" t="s">
        <v>13382</v>
      </c>
      <c r="K1534" s="1" t="s">
        <v>13383</v>
      </c>
      <c r="L1534" s="1" t="s">
        <v>13384</v>
      </c>
      <c r="M1534" s="1" t="s">
        <v>13385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x14ac:dyDescent="0.25">
      <c r="A1535">
        <v>20</v>
      </c>
      <c r="B1535" s="1" t="s">
        <v>9575</v>
      </c>
      <c r="C1535">
        <v>2001</v>
      </c>
      <c r="D1535" s="1" t="s">
        <v>13331</v>
      </c>
      <c r="E1535">
        <v>200110</v>
      </c>
      <c r="F1535" s="1" t="s">
        <v>13386</v>
      </c>
      <c r="G1535">
        <v>200110004</v>
      </c>
      <c r="H1535">
        <v>4</v>
      </c>
      <c r="I1535" s="1" t="s">
        <v>13387</v>
      </c>
      <c r="J1535" s="1" t="s">
        <v>13388</v>
      </c>
      <c r="K1535" s="1" t="s">
        <v>13389</v>
      </c>
      <c r="L1535" s="1" t="s">
        <v>13390</v>
      </c>
      <c r="M1535" s="1" t="s">
        <v>13391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x14ac:dyDescent="0.25">
      <c r="A1536">
        <v>20</v>
      </c>
      <c r="B1536" s="1" t="s">
        <v>9575</v>
      </c>
      <c r="C1536">
        <v>2001</v>
      </c>
      <c r="D1536" s="1" t="s">
        <v>13331</v>
      </c>
      <c r="E1536">
        <v>200111</v>
      </c>
      <c r="F1536" s="1" t="s">
        <v>13392</v>
      </c>
      <c r="G1536">
        <v>200111004</v>
      </c>
      <c r="H1536">
        <v>4</v>
      </c>
      <c r="I1536" s="1" t="s">
        <v>13393</v>
      </c>
      <c r="J1536" s="1" t="s">
        <v>13394</v>
      </c>
      <c r="K1536" s="1" t="s">
        <v>13395</v>
      </c>
      <c r="L1536" s="1" t="s">
        <v>13396</v>
      </c>
      <c r="M1536" s="1" t="s">
        <v>13397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x14ac:dyDescent="0.25">
      <c r="A1537">
        <v>20</v>
      </c>
      <c r="B1537" s="1" t="s">
        <v>9575</v>
      </c>
      <c r="C1537">
        <v>2001</v>
      </c>
      <c r="D1537" s="1" t="s">
        <v>13331</v>
      </c>
      <c r="E1537">
        <v>200112</v>
      </c>
      <c r="F1537" s="1" t="s">
        <v>13398</v>
      </c>
      <c r="G1537">
        <v>200112004</v>
      </c>
      <c r="H1537">
        <v>4</v>
      </c>
      <c r="I1537" s="1" t="s">
        <v>13399</v>
      </c>
      <c r="J1537" s="1" t="s">
        <v>13400</v>
      </c>
      <c r="K1537" s="1" t="s">
        <v>13401</v>
      </c>
      <c r="L1537" s="1" t="s">
        <v>13402</v>
      </c>
      <c r="M1537" s="1" t="s">
        <v>13403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x14ac:dyDescent="0.25">
      <c r="A1538">
        <v>20</v>
      </c>
      <c r="B1538" s="1" t="s">
        <v>9575</v>
      </c>
      <c r="C1538">
        <v>2001</v>
      </c>
      <c r="D1538" s="1" t="s">
        <v>13331</v>
      </c>
      <c r="E1538">
        <v>200113</v>
      </c>
      <c r="F1538" s="1" t="s">
        <v>13404</v>
      </c>
      <c r="G1538">
        <v>200113004</v>
      </c>
      <c r="H1538">
        <v>4</v>
      </c>
      <c r="I1538" s="1" t="s">
        <v>13405</v>
      </c>
      <c r="J1538" s="1" t="s">
        <v>13406</v>
      </c>
      <c r="K1538" s="1" t="s">
        <v>13407</v>
      </c>
      <c r="L1538" s="1" t="s">
        <v>13408</v>
      </c>
      <c r="M1538" s="1" t="s">
        <v>13409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x14ac:dyDescent="0.25">
      <c r="A1539">
        <v>20</v>
      </c>
      <c r="B1539" s="1" t="s">
        <v>9575</v>
      </c>
      <c r="C1539">
        <v>2001</v>
      </c>
      <c r="D1539" s="1" t="s">
        <v>13331</v>
      </c>
      <c r="E1539">
        <v>200114</v>
      </c>
      <c r="F1539" s="1" t="s">
        <v>13410</v>
      </c>
      <c r="G1539">
        <v>200114004</v>
      </c>
      <c r="H1539">
        <v>4</v>
      </c>
      <c r="I1539" s="1" t="s">
        <v>13411</v>
      </c>
      <c r="J1539" s="1" t="s">
        <v>13412</v>
      </c>
      <c r="K1539" s="1" t="s">
        <v>13413</v>
      </c>
      <c r="L1539" s="1" t="s">
        <v>13414</v>
      </c>
      <c r="M1539" s="1" t="s">
        <v>13415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x14ac:dyDescent="0.25">
      <c r="A1540">
        <v>20</v>
      </c>
      <c r="B1540" s="1" t="s">
        <v>9575</v>
      </c>
      <c r="C1540">
        <v>2001</v>
      </c>
      <c r="D1540" s="1" t="s">
        <v>13331</v>
      </c>
      <c r="E1540">
        <v>200115</v>
      </c>
      <c r="F1540" s="1" t="s">
        <v>13416</v>
      </c>
      <c r="G1540">
        <v>200115004</v>
      </c>
      <c r="H1540">
        <v>4</v>
      </c>
      <c r="I1540" s="1" t="s">
        <v>13417</v>
      </c>
      <c r="J1540" s="1" t="s">
        <v>13418</v>
      </c>
      <c r="K1540" s="1" t="s">
        <v>13419</v>
      </c>
      <c r="L1540" s="1" t="s">
        <v>13420</v>
      </c>
      <c r="M1540" s="1" t="s">
        <v>13421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x14ac:dyDescent="0.25">
      <c r="A1541">
        <v>20</v>
      </c>
      <c r="B1541" s="1" t="s">
        <v>9575</v>
      </c>
      <c r="C1541">
        <v>2001</v>
      </c>
      <c r="D1541" s="1" t="s">
        <v>13331</v>
      </c>
      <c r="E1541">
        <v>200116</v>
      </c>
      <c r="F1541" s="1" t="s">
        <v>13422</v>
      </c>
      <c r="G1541">
        <v>200116004</v>
      </c>
      <c r="H1541">
        <v>4</v>
      </c>
      <c r="I1541" s="1" t="s">
        <v>13423</v>
      </c>
      <c r="J1541" s="1" t="s">
        <v>13424</v>
      </c>
      <c r="K1541" s="1" t="s">
        <v>13425</v>
      </c>
      <c r="L1541" s="1" t="s">
        <v>13426</v>
      </c>
      <c r="M1541" s="1" t="s">
        <v>13427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x14ac:dyDescent="0.25">
      <c r="A1542">
        <v>20</v>
      </c>
      <c r="B1542" s="1" t="s">
        <v>9575</v>
      </c>
      <c r="C1542">
        <v>2001</v>
      </c>
      <c r="D1542" s="1" t="s">
        <v>13331</v>
      </c>
      <c r="E1542">
        <v>200117</v>
      </c>
      <c r="F1542" s="1" t="s">
        <v>13428</v>
      </c>
      <c r="G1542">
        <v>200117004</v>
      </c>
      <c r="H1542">
        <v>4</v>
      </c>
      <c r="I1542" s="1" t="s">
        <v>13429</v>
      </c>
      <c r="J1542" s="1" t="s">
        <v>13430</v>
      </c>
      <c r="K1542" s="1" t="s">
        <v>13431</v>
      </c>
      <c r="L1542" s="1" t="s">
        <v>13432</v>
      </c>
      <c r="M1542" s="1" t="s">
        <v>13433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x14ac:dyDescent="0.25">
      <c r="A1543">
        <v>20</v>
      </c>
      <c r="B1543" s="1" t="s">
        <v>9575</v>
      </c>
      <c r="C1543">
        <v>2001</v>
      </c>
      <c r="D1543" s="1" t="s">
        <v>13331</v>
      </c>
      <c r="E1543">
        <v>200118</v>
      </c>
      <c r="F1543" s="1" t="s">
        <v>13434</v>
      </c>
      <c r="G1543">
        <v>200118004</v>
      </c>
      <c r="H1543">
        <v>4</v>
      </c>
      <c r="I1543" s="1" t="s">
        <v>13435</v>
      </c>
      <c r="J1543" s="1" t="s">
        <v>13436</v>
      </c>
      <c r="K1543" s="1" t="s">
        <v>13437</v>
      </c>
      <c r="L1543" s="1" t="s">
        <v>13438</v>
      </c>
      <c r="M1543" s="1" t="s">
        <v>13439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x14ac:dyDescent="0.25">
      <c r="A1544">
        <v>20</v>
      </c>
      <c r="B1544" s="1" t="s">
        <v>9575</v>
      </c>
      <c r="C1544">
        <v>2001</v>
      </c>
      <c r="D1544" s="1" t="s">
        <v>13331</v>
      </c>
      <c r="E1544">
        <v>200119</v>
      </c>
      <c r="F1544" s="1" t="s">
        <v>13440</v>
      </c>
      <c r="G1544">
        <v>200119004</v>
      </c>
      <c r="H1544">
        <v>4</v>
      </c>
      <c r="I1544" s="1" t="s">
        <v>13441</v>
      </c>
      <c r="J1544" s="1" t="s">
        <v>13442</v>
      </c>
      <c r="K1544" s="1" t="s">
        <v>13443</v>
      </c>
      <c r="L1544" s="1" t="s">
        <v>13444</v>
      </c>
      <c r="M1544" s="1" t="s">
        <v>13445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x14ac:dyDescent="0.25">
      <c r="A1545">
        <v>20</v>
      </c>
      <c r="B1545" s="1" t="s">
        <v>9575</v>
      </c>
      <c r="C1545">
        <v>2001</v>
      </c>
      <c r="D1545" s="1" t="s">
        <v>13331</v>
      </c>
      <c r="E1545">
        <v>200120</v>
      </c>
      <c r="F1545" s="1" t="s">
        <v>13446</v>
      </c>
      <c r="G1545">
        <v>200120004</v>
      </c>
      <c r="H1545">
        <v>4</v>
      </c>
      <c r="I1545" s="1" t="s">
        <v>13447</v>
      </c>
      <c r="J1545" s="1" t="s">
        <v>13448</v>
      </c>
      <c r="K1545" s="1" t="s">
        <v>13449</v>
      </c>
      <c r="L1545" s="1" t="s">
        <v>13450</v>
      </c>
      <c r="M1545" s="1" t="s">
        <v>13451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x14ac:dyDescent="0.25">
      <c r="A1546">
        <v>20</v>
      </c>
      <c r="B1546" s="1" t="s">
        <v>9575</v>
      </c>
      <c r="C1546">
        <v>2001</v>
      </c>
      <c r="D1546" s="1" t="s">
        <v>13331</v>
      </c>
      <c r="E1546">
        <v>200121</v>
      </c>
      <c r="F1546" s="1" t="s">
        <v>13452</v>
      </c>
      <c r="G1546">
        <v>200121004</v>
      </c>
      <c r="H1546">
        <v>4</v>
      </c>
      <c r="I1546" s="1" t="s">
        <v>13453</v>
      </c>
      <c r="J1546" s="1" t="s">
        <v>13454</v>
      </c>
      <c r="K1546" s="1" t="s">
        <v>13455</v>
      </c>
      <c r="L1546" s="1" t="s">
        <v>13456</v>
      </c>
      <c r="M1546" s="1" t="s">
        <v>13457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x14ac:dyDescent="0.25">
      <c r="A1547">
        <v>20</v>
      </c>
      <c r="B1547" s="1" t="s">
        <v>9575</v>
      </c>
      <c r="C1547">
        <v>2001</v>
      </c>
      <c r="D1547" s="1" t="s">
        <v>13331</v>
      </c>
      <c r="E1547">
        <v>200122</v>
      </c>
      <c r="F1547" s="1" t="s">
        <v>13458</v>
      </c>
      <c r="G1547">
        <v>200122004</v>
      </c>
      <c r="H1547">
        <v>4</v>
      </c>
      <c r="I1547" s="1" t="s">
        <v>13459</v>
      </c>
      <c r="J1547" s="1" t="s">
        <v>13460</v>
      </c>
      <c r="K1547" s="1" t="s">
        <v>13461</v>
      </c>
      <c r="L1547" s="1" t="s">
        <v>13462</v>
      </c>
      <c r="M1547" s="1" t="s">
        <v>13463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x14ac:dyDescent="0.25">
      <c r="A1548">
        <v>20</v>
      </c>
      <c r="B1548" s="1" t="s">
        <v>9575</v>
      </c>
      <c r="C1548">
        <v>2001</v>
      </c>
      <c r="D1548" s="1" t="s">
        <v>13331</v>
      </c>
      <c r="E1548">
        <v>200123</v>
      </c>
      <c r="F1548" s="1" t="s">
        <v>13464</v>
      </c>
      <c r="G1548">
        <v>200123004</v>
      </c>
      <c r="H1548">
        <v>4</v>
      </c>
      <c r="I1548" s="1" t="s">
        <v>13465</v>
      </c>
      <c r="J1548" s="1" t="s">
        <v>13466</v>
      </c>
      <c r="K1548" s="1" t="s">
        <v>13467</v>
      </c>
      <c r="L1548" s="1" t="s">
        <v>13468</v>
      </c>
      <c r="M1548" s="1" t="s">
        <v>13469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x14ac:dyDescent="0.25">
      <c r="A1549">
        <v>20</v>
      </c>
      <c r="B1549" s="1" t="s">
        <v>9575</v>
      </c>
      <c r="C1549">
        <v>2001</v>
      </c>
      <c r="D1549" s="1" t="s">
        <v>13331</v>
      </c>
      <c r="E1549">
        <v>200124</v>
      </c>
      <c r="F1549" s="1" t="s">
        <v>13470</v>
      </c>
      <c r="G1549">
        <v>200124004</v>
      </c>
      <c r="H1549">
        <v>4</v>
      </c>
      <c r="I1549" s="1" t="s">
        <v>13471</v>
      </c>
      <c r="J1549" s="1" t="s">
        <v>13472</v>
      </c>
      <c r="K1549" s="1" t="s">
        <v>13473</v>
      </c>
      <c r="L1549" s="1" t="s">
        <v>13474</v>
      </c>
      <c r="M1549" s="1" t="s">
        <v>13475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x14ac:dyDescent="0.25">
      <c r="A1550">
        <v>20</v>
      </c>
      <c r="B1550" s="1" t="s">
        <v>9575</v>
      </c>
      <c r="C1550">
        <v>2001</v>
      </c>
      <c r="D1550" s="1" t="s">
        <v>13331</v>
      </c>
      <c r="E1550">
        <v>200125</v>
      </c>
      <c r="F1550" s="1" t="s">
        <v>13476</v>
      </c>
      <c r="G1550">
        <v>200125004</v>
      </c>
      <c r="H1550">
        <v>4</v>
      </c>
      <c r="I1550" s="1" t="s">
        <v>13477</v>
      </c>
      <c r="J1550" s="1" t="s">
        <v>13478</v>
      </c>
      <c r="K1550" s="1" t="s">
        <v>13479</v>
      </c>
      <c r="L1550" s="1" t="s">
        <v>13480</v>
      </c>
      <c r="M1550" s="1" t="s">
        <v>13481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x14ac:dyDescent="0.25">
      <c r="A1551">
        <v>20</v>
      </c>
      <c r="B1551" s="1" t="s">
        <v>9575</v>
      </c>
      <c r="C1551">
        <v>2002</v>
      </c>
      <c r="D1551" s="1" t="s">
        <v>9576</v>
      </c>
      <c r="E1551">
        <v>200201</v>
      </c>
      <c r="F1551" s="1" t="s">
        <v>9577</v>
      </c>
      <c r="G1551">
        <v>200201004</v>
      </c>
      <c r="H1551">
        <v>4</v>
      </c>
      <c r="I1551" s="1" t="s">
        <v>13482</v>
      </c>
      <c r="J1551" s="1" t="s">
        <v>13483</v>
      </c>
      <c r="K1551" s="1" t="s">
        <v>13484</v>
      </c>
      <c r="L1551" s="1" t="s">
        <v>13485</v>
      </c>
      <c r="M1551" s="1" t="s">
        <v>13486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x14ac:dyDescent="0.25">
      <c r="A1552">
        <v>20</v>
      </c>
      <c r="B1552" s="1" t="s">
        <v>9575</v>
      </c>
      <c r="C1552">
        <v>2002</v>
      </c>
      <c r="D1552" s="1" t="s">
        <v>9576</v>
      </c>
      <c r="E1552">
        <v>200202</v>
      </c>
      <c r="F1552" s="1" t="s">
        <v>9603</v>
      </c>
      <c r="G1552">
        <v>200202004</v>
      </c>
      <c r="H1552">
        <v>4</v>
      </c>
      <c r="I1552" s="1" t="s">
        <v>13487</v>
      </c>
      <c r="J1552" s="1" t="s">
        <v>13488</v>
      </c>
      <c r="K1552" s="1" t="s">
        <v>13489</v>
      </c>
      <c r="L1552" s="1" t="s">
        <v>13490</v>
      </c>
      <c r="M1552" s="1" t="s">
        <v>13491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x14ac:dyDescent="0.25">
      <c r="A1553">
        <v>20</v>
      </c>
      <c r="B1553" s="1" t="s">
        <v>9575</v>
      </c>
      <c r="C1553">
        <v>2002</v>
      </c>
      <c r="D1553" s="1" t="s">
        <v>9576</v>
      </c>
      <c r="E1553">
        <v>200203</v>
      </c>
      <c r="F1553" s="1" t="s">
        <v>9613</v>
      </c>
      <c r="G1553">
        <v>200203004</v>
      </c>
      <c r="H1553">
        <v>4</v>
      </c>
      <c r="I1553" s="1" t="s">
        <v>13492</v>
      </c>
      <c r="J1553" s="1" t="s">
        <v>13493</v>
      </c>
      <c r="K1553" s="1" t="s">
        <v>13494</v>
      </c>
      <c r="L1553" s="1" t="s">
        <v>13495</v>
      </c>
      <c r="M1553" s="1" t="s">
        <v>13496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x14ac:dyDescent="0.25">
      <c r="A1554">
        <v>20</v>
      </c>
      <c r="B1554" s="1" t="s">
        <v>9575</v>
      </c>
      <c r="C1554">
        <v>2003</v>
      </c>
      <c r="D1554" s="1" t="s">
        <v>9724</v>
      </c>
      <c r="E1554">
        <v>200301</v>
      </c>
      <c r="F1554" s="1" t="s">
        <v>9725</v>
      </c>
      <c r="G1554">
        <v>200301004</v>
      </c>
      <c r="H1554">
        <v>4</v>
      </c>
      <c r="I1554" s="1" t="s">
        <v>13497</v>
      </c>
      <c r="J1554" s="1" t="s">
        <v>13498</v>
      </c>
      <c r="K1554" s="1" t="s">
        <v>13499</v>
      </c>
      <c r="L1554" s="1" t="s">
        <v>13500</v>
      </c>
      <c r="M1554" s="1" t="s">
        <v>13501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x14ac:dyDescent="0.25">
      <c r="A1555">
        <v>20</v>
      </c>
      <c r="B1555" s="1" t="s">
        <v>9575</v>
      </c>
      <c r="C1555">
        <v>2003</v>
      </c>
      <c r="D1555" s="1" t="s">
        <v>9724</v>
      </c>
      <c r="E1555">
        <v>200302</v>
      </c>
      <c r="F1555" s="1" t="s">
        <v>9781</v>
      </c>
      <c r="G1555">
        <v>200302004</v>
      </c>
      <c r="H1555">
        <v>4</v>
      </c>
      <c r="I1555" s="1" t="s">
        <v>13502</v>
      </c>
      <c r="J1555" s="1" t="s">
        <v>13503</v>
      </c>
      <c r="K1555" s="1" t="s">
        <v>13504</v>
      </c>
      <c r="L1555" s="1" t="s">
        <v>13505</v>
      </c>
      <c r="M1555" s="1" t="s">
        <v>13506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x14ac:dyDescent="0.25">
      <c r="A1556">
        <v>20</v>
      </c>
      <c r="B1556" s="1" t="s">
        <v>9575</v>
      </c>
      <c r="C1556">
        <v>2003</v>
      </c>
      <c r="D1556" s="1" t="s">
        <v>9724</v>
      </c>
      <c r="E1556">
        <v>200303</v>
      </c>
      <c r="F1556" s="1" t="s">
        <v>9797</v>
      </c>
      <c r="G1556">
        <v>200303004</v>
      </c>
      <c r="H1556">
        <v>4</v>
      </c>
      <c r="I1556" s="1" t="s">
        <v>7</v>
      </c>
      <c r="J1556" s="1" t="s">
        <v>13507</v>
      </c>
      <c r="K1556" s="1" t="s">
        <v>13508</v>
      </c>
      <c r="L1556" s="1" t="s">
        <v>13509</v>
      </c>
      <c r="M1556" s="1" t="s">
        <v>13510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x14ac:dyDescent="0.25">
      <c r="A1557">
        <v>20</v>
      </c>
      <c r="B1557" s="1" t="s">
        <v>9575</v>
      </c>
      <c r="C1557">
        <v>2004</v>
      </c>
      <c r="D1557" s="1" t="s">
        <v>9818</v>
      </c>
      <c r="E1557">
        <v>200401</v>
      </c>
      <c r="F1557" s="1" t="s">
        <v>9869</v>
      </c>
      <c r="G1557">
        <v>200401004</v>
      </c>
      <c r="H1557">
        <v>4</v>
      </c>
      <c r="I1557" s="1" t="s">
        <v>13511</v>
      </c>
      <c r="J1557" s="1" t="s">
        <v>13512</v>
      </c>
      <c r="K1557" s="1" t="s">
        <v>13513</v>
      </c>
      <c r="L1557" s="1" t="s">
        <v>13514</v>
      </c>
      <c r="M1557" s="1" t="s">
        <v>13515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x14ac:dyDescent="0.25">
      <c r="A1558">
        <v>20</v>
      </c>
      <c r="B1558" s="1" t="s">
        <v>9575</v>
      </c>
      <c r="C1558">
        <v>2004</v>
      </c>
      <c r="D1558" s="1" t="s">
        <v>9818</v>
      </c>
      <c r="E1558">
        <v>200402</v>
      </c>
      <c r="F1558" s="1" t="s">
        <v>9819</v>
      </c>
      <c r="G1558">
        <v>200402004</v>
      </c>
      <c r="H1558">
        <v>4</v>
      </c>
      <c r="I1558" s="1" t="s">
        <v>13516</v>
      </c>
      <c r="J1558" s="1" t="s">
        <v>13517</v>
      </c>
      <c r="K1558" s="1" t="s">
        <v>13518</v>
      </c>
      <c r="L1558" s="1" t="s">
        <v>13519</v>
      </c>
      <c r="M1558" s="1" t="s">
        <v>13520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x14ac:dyDescent="0.25">
      <c r="A1559">
        <v>20</v>
      </c>
      <c r="B1559" s="1" t="s">
        <v>9575</v>
      </c>
      <c r="C1559">
        <v>2005</v>
      </c>
      <c r="D1559" s="1" t="s">
        <v>9868</v>
      </c>
      <c r="E1559">
        <v>200501</v>
      </c>
      <c r="F1559" s="1" t="s">
        <v>9869</v>
      </c>
      <c r="G1559">
        <v>200501004</v>
      </c>
      <c r="H1559">
        <v>4</v>
      </c>
      <c r="I1559" s="1" t="s">
        <v>13521</v>
      </c>
      <c r="J1559" s="1" t="s">
        <v>13522</v>
      </c>
      <c r="K1559" s="1" t="s">
        <v>13523</v>
      </c>
      <c r="L1559" s="1" t="s">
        <v>13524</v>
      </c>
      <c r="M1559" s="1" t="s">
        <v>13525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x14ac:dyDescent="0.25">
      <c r="A1560">
        <v>20</v>
      </c>
      <c r="B1560" s="1" t="s">
        <v>9575</v>
      </c>
      <c r="C1560">
        <v>2006</v>
      </c>
      <c r="D1560" s="1" t="s">
        <v>9985</v>
      </c>
      <c r="E1560">
        <v>200601</v>
      </c>
      <c r="F1560" s="1" t="s">
        <v>9986</v>
      </c>
      <c r="G1560">
        <v>200601004</v>
      </c>
      <c r="H1560">
        <v>4</v>
      </c>
      <c r="I1560" s="1" t="s">
        <v>13526</v>
      </c>
      <c r="J1560" s="1" t="s">
        <v>13527</v>
      </c>
      <c r="K1560" s="1" t="s">
        <v>13528</v>
      </c>
      <c r="L1560" s="1" t="s">
        <v>13529</v>
      </c>
      <c r="M1560" s="1" t="s">
        <v>13530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x14ac:dyDescent="0.25">
      <c r="A1561">
        <v>20</v>
      </c>
      <c r="B1561" s="1" t="s">
        <v>9575</v>
      </c>
      <c r="C1561">
        <v>2007</v>
      </c>
      <c r="D1561" s="1" t="s">
        <v>10022</v>
      </c>
      <c r="E1561">
        <v>200701</v>
      </c>
      <c r="F1561" s="1" t="s">
        <v>10023</v>
      </c>
      <c r="G1561">
        <v>200701004</v>
      </c>
      <c r="H1561">
        <v>4</v>
      </c>
      <c r="I1561" s="1" t="s">
        <v>13531</v>
      </c>
      <c r="J1561" s="1" t="s">
        <v>13532</v>
      </c>
      <c r="K1561" s="1" t="s">
        <v>13533</v>
      </c>
      <c r="L1561" s="1" t="s">
        <v>13534</v>
      </c>
      <c r="M1561" s="1" t="s">
        <v>13535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x14ac:dyDescent="0.25">
      <c r="A1562">
        <v>20</v>
      </c>
      <c r="B1562" s="1" t="s">
        <v>9575</v>
      </c>
      <c r="C1562">
        <v>2007</v>
      </c>
      <c r="D1562" s="1" t="s">
        <v>10022</v>
      </c>
      <c r="E1562">
        <v>200702</v>
      </c>
      <c r="F1562" s="1" t="s">
        <v>10149</v>
      </c>
      <c r="G1562">
        <v>200702004</v>
      </c>
      <c r="H1562">
        <v>4</v>
      </c>
      <c r="I1562" s="1" t="s">
        <v>13536</v>
      </c>
      <c r="J1562" s="1" t="s">
        <v>13537</v>
      </c>
      <c r="K1562" s="1" t="s">
        <v>13538</v>
      </c>
      <c r="L1562" s="1" t="s">
        <v>13539</v>
      </c>
      <c r="M1562" s="1" t="s">
        <v>13540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x14ac:dyDescent="0.25">
      <c r="A1563">
        <v>20</v>
      </c>
      <c r="B1563" s="1" t="s">
        <v>9575</v>
      </c>
      <c r="C1563">
        <v>2007</v>
      </c>
      <c r="D1563" s="1" t="s">
        <v>10022</v>
      </c>
      <c r="E1563">
        <v>200703</v>
      </c>
      <c r="F1563" s="1" t="s">
        <v>10160</v>
      </c>
      <c r="G1563">
        <v>200703004</v>
      </c>
      <c r="H1563">
        <v>4</v>
      </c>
      <c r="I1563" s="1" t="s">
        <v>13541</v>
      </c>
      <c r="J1563" s="1" t="s">
        <v>13542</v>
      </c>
      <c r="K1563" s="1" t="s">
        <v>13543</v>
      </c>
      <c r="L1563" s="1" t="s">
        <v>13544</v>
      </c>
      <c r="M1563" s="1" t="s">
        <v>13545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x14ac:dyDescent="0.25">
      <c r="A1564">
        <v>20</v>
      </c>
      <c r="B1564" s="1" t="s">
        <v>9575</v>
      </c>
      <c r="C1564">
        <v>2007</v>
      </c>
      <c r="D1564" s="1" t="s">
        <v>10022</v>
      </c>
      <c r="E1564">
        <v>200704</v>
      </c>
      <c r="F1564" s="1" t="s">
        <v>10176</v>
      </c>
      <c r="G1564">
        <v>200704004</v>
      </c>
      <c r="H1564">
        <v>4</v>
      </c>
      <c r="I1564" s="1" t="s">
        <v>13546</v>
      </c>
      <c r="J1564" s="1" t="s">
        <v>13547</v>
      </c>
      <c r="K1564" s="1" t="s">
        <v>13548</v>
      </c>
      <c r="L1564" s="1" t="s">
        <v>13549</v>
      </c>
      <c r="M1564" s="1" t="s">
        <v>13550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x14ac:dyDescent="0.25">
      <c r="A1565">
        <v>20</v>
      </c>
      <c r="B1565" s="1" t="s">
        <v>9575</v>
      </c>
      <c r="C1565">
        <v>2001</v>
      </c>
      <c r="D1565" s="1" t="s">
        <v>13331</v>
      </c>
      <c r="E1565">
        <v>200101</v>
      </c>
      <c r="F1565" s="1" t="s">
        <v>13332</v>
      </c>
      <c r="G1565">
        <v>200101003</v>
      </c>
      <c r="H1565">
        <v>3</v>
      </c>
      <c r="I1565" s="1" t="s">
        <v>14056</v>
      </c>
      <c r="J1565" s="1" t="s">
        <v>14057</v>
      </c>
      <c r="K1565" s="1" t="s">
        <v>14058</v>
      </c>
      <c r="L1565" s="1" t="s">
        <v>14059</v>
      </c>
      <c r="M1565" s="1" t="s">
        <v>14060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x14ac:dyDescent="0.25">
      <c r="A1566">
        <v>20</v>
      </c>
      <c r="B1566" s="1" t="s">
        <v>9575</v>
      </c>
      <c r="C1566">
        <v>2001</v>
      </c>
      <c r="D1566" s="1" t="s">
        <v>13331</v>
      </c>
      <c r="E1566">
        <v>200102</v>
      </c>
      <c r="F1566" s="1" t="s">
        <v>13338</v>
      </c>
      <c r="G1566">
        <v>200102003</v>
      </c>
      <c r="H1566">
        <v>3</v>
      </c>
      <c r="I1566" s="1" t="s">
        <v>14061</v>
      </c>
      <c r="J1566" s="1" t="s">
        <v>14062</v>
      </c>
      <c r="K1566" s="1" t="s">
        <v>14063</v>
      </c>
      <c r="L1566" s="1" t="s">
        <v>14064</v>
      </c>
      <c r="M1566" s="1" t="s">
        <v>14065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x14ac:dyDescent="0.25">
      <c r="A1567">
        <v>20</v>
      </c>
      <c r="B1567" s="1" t="s">
        <v>9575</v>
      </c>
      <c r="C1567">
        <v>2001</v>
      </c>
      <c r="D1567" s="1" t="s">
        <v>13331</v>
      </c>
      <c r="E1567">
        <v>200103</v>
      </c>
      <c r="F1567" s="1" t="s">
        <v>13344</v>
      </c>
      <c r="G1567">
        <v>200103003</v>
      </c>
      <c r="H1567">
        <v>3</v>
      </c>
      <c r="I1567" s="1" t="s">
        <v>14066</v>
      </c>
      <c r="J1567" s="1" t="s">
        <v>14067</v>
      </c>
      <c r="K1567" s="1" t="s">
        <v>14068</v>
      </c>
      <c r="L1567" s="1" t="s">
        <v>14069</v>
      </c>
      <c r="M1567" s="1" t="s">
        <v>14070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x14ac:dyDescent="0.25">
      <c r="A1568">
        <v>20</v>
      </c>
      <c r="B1568" s="1" t="s">
        <v>9575</v>
      </c>
      <c r="C1568">
        <v>2001</v>
      </c>
      <c r="D1568" s="1" t="s">
        <v>13331</v>
      </c>
      <c r="E1568">
        <v>200104</v>
      </c>
      <c r="F1568" s="1" t="s">
        <v>13350</v>
      </c>
      <c r="G1568">
        <v>200104003</v>
      </c>
      <c r="H1568">
        <v>3</v>
      </c>
      <c r="I1568" s="1" t="s">
        <v>14071</v>
      </c>
      <c r="J1568" s="1" t="s">
        <v>14072</v>
      </c>
      <c r="K1568" s="1" t="s">
        <v>14073</v>
      </c>
      <c r="L1568" s="1" t="s">
        <v>14074</v>
      </c>
      <c r="M1568" s="1" t="s">
        <v>14075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x14ac:dyDescent="0.25">
      <c r="A1569">
        <v>20</v>
      </c>
      <c r="B1569" s="1" t="s">
        <v>9575</v>
      </c>
      <c r="C1569">
        <v>2001</v>
      </c>
      <c r="D1569" s="1" t="s">
        <v>13331</v>
      </c>
      <c r="E1569">
        <v>200105</v>
      </c>
      <c r="F1569" s="1" t="s">
        <v>13356</v>
      </c>
      <c r="G1569">
        <v>200105003</v>
      </c>
      <c r="H1569">
        <v>3</v>
      </c>
      <c r="I1569" s="1" t="s">
        <v>14076</v>
      </c>
      <c r="J1569" s="1" t="s">
        <v>14077</v>
      </c>
      <c r="K1569" s="1" t="s">
        <v>14078</v>
      </c>
      <c r="L1569" s="1" t="s">
        <v>14079</v>
      </c>
      <c r="M1569" s="1" t="s">
        <v>14080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x14ac:dyDescent="0.25">
      <c r="A1570">
        <v>20</v>
      </c>
      <c r="B1570" s="1" t="s">
        <v>9575</v>
      </c>
      <c r="C1570">
        <v>2001</v>
      </c>
      <c r="D1570" s="1" t="s">
        <v>13331</v>
      </c>
      <c r="E1570">
        <v>200106</v>
      </c>
      <c r="F1570" s="1" t="s">
        <v>13362</v>
      </c>
      <c r="G1570">
        <v>200106003</v>
      </c>
      <c r="H1570">
        <v>3</v>
      </c>
      <c r="I1570" s="1" t="s">
        <v>14081</v>
      </c>
      <c r="J1570" s="1" t="s">
        <v>14082</v>
      </c>
      <c r="K1570" s="1" t="s">
        <v>14083</v>
      </c>
      <c r="L1570" s="1" t="s">
        <v>14084</v>
      </c>
      <c r="M1570" s="1" t="s">
        <v>14085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x14ac:dyDescent="0.25">
      <c r="A1571">
        <v>20</v>
      </c>
      <c r="B1571" s="1" t="s">
        <v>9575</v>
      </c>
      <c r="C1571">
        <v>2001</v>
      </c>
      <c r="D1571" s="1" t="s">
        <v>13331</v>
      </c>
      <c r="E1571">
        <v>200107</v>
      </c>
      <c r="F1571" s="1" t="s">
        <v>13368</v>
      </c>
      <c r="G1571">
        <v>200107003</v>
      </c>
      <c r="H1571">
        <v>3</v>
      </c>
      <c r="I1571" s="1" t="s">
        <v>14086</v>
      </c>
      <c r="J1571" s="1" t="s">
        <v>14087</v>
      </c>
      <c r="K1571" s="1" t="s">
        <v>14088</v>
      </c>
      <c r="L1571" s="1" t="s">
        <v>14089</v>
      </c>
      <c r="M1571" s="1" t="s">
        <v>14090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x14ac:dyDescent="0.25">
      <c r="A1572">
        <v>20</v>
      </c>
      <c r="B1572" s="1" t="s">
        <v>9575</v>
      </c>
      <c r="C1572">
        <v>2001</v>
      </c>
      <c r="D1572" s="1" t="s">
        <v>13331</v>
      </c>
      <c r="E1572">
        <v>200108</v>
      </c>
      <c r="F1572" s="1" t="s">
        <v>13374</v>
      </c>
      <c r="G1572">
        <v>200108003</v>
      </c>
      <c r="H1572">
        <v>3</v>
      </c>
      <c r="I1572" s="1" t="s">
        <v>14091</v>
      </c>
      <c r="J1572" s="1" t="s">
        <v>14092</v>
      </c>
      <c r="K1572" s="1" t="s">
        <v>14093</v>
      </c>
      <c r="L1572" s="1" t="s">
        <v>14094</v>
      </c>
      <c r="M1572" s="1" t="s">
        <v>14095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x14ac:dyDescent="0.25">
      <c r="A1573">
        <v>20</v>
      </c>
      <c r="B1573" s="1" t="s">
        <v>9575</v>
      </c>
      <c r="C1573">
        <v>2001</v>
      </c>
      <c r="D1573" s="1" t="s">
        <v>13331</v>
      </c>
      <c r="E1573">
        <v>200109</v>
      </c>
      <c r="F1573" s="1" t="s">
        <v>13380</v>
      </c>
      <c r="G1573">
        <v>200109003</v>
      </c>
      <c r="H1573">
        <v>3</v>
      </c>
      <c r="I1573" s="1" t="s">
        <v>14096</v>
      </c>
      <c r="J1573" s="1" t="s">
        <v>14097</v>
      </c>
      <c r="K1573" s="1" t="s">
        <v>14098</v>
      </c>
      <c r="L1573" s="1" t="s">
        <v>14099</v>
      </c>
      <c r="M1573" s="1" t="s">
        <v>14100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x14ac:dyDescent="0.25">
      <c r="A1574">
        <v>20</v>
      </c>
      <c r="B1574" s="1" t="s">
        <v>9575</v>
      </c>
      <c r="C1574">
        <v>2001</v>
      </c>
      <c r="D1574" s="1" t="s">
        <v>13331</v>
      </c>
      <c r="E1574">
        <v>200110</v>
      </c>
      <c r="F1574" s="1" t="s">
        <v>13386</v>
      </c>
      <c r="G1574">
        <v>200110003</v>
      </c>
      <c r="H1574">
        <v>3</v>
      </c>
      <c r="I1574" s="1" t="s">
        <v>14101</v>
      </c>
      <c r="J1574" s="1" t="s">
        <v>14102</v>
      </c>
      <c r="K1574" s="1" t="s">
        <v>14103</v>
      </c>
      <c r="L1574" s="1" t="s">
        <v>14104</v>
      </c>
      <c r="M1574" s="1" t="s">
        <v>14105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x14ac:dyDescent="0.25">
      <c r="A1575">
        <v>20</v>
      </c>
      <c r="B1575" s="1" t="s">
        <v>9575</v>
      </c>
      <c r="C1575">
        <v>2001</v>
      </c>
      <c r="D1575" s="1" t="s">
        <v>13331</v>
      </c>
      <c r="E1575">
        <v>200111</v>
      </c>
      <c r="F1575" s="1" t="s">
        <v>13392</v>
      </c>
      <c r="G1575">
        <v>200111003</v>
      </c>
      <c r="H1575">
        <v>3</v>
      </c>
      <c r="I1575" s="1" t="s">
        <v>14106</v>
      </c>
      <c r="J1575" s="1" t="s">
        <v>14107</v>
      </c>
      <c r="K1575" s="1" t="s">
        <v>14108</v>
      </c>
      <c r="L1575" s="1" t="s">
        <v>14109</v>
      </c>
      <c r="M1575" s="1" t="s">
        <v>14110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x14ac:dyDescent="0.25">
      <c r="A1576">
        <v>20</v>
      </c>
      <c r="B1576" s="1" t="s">
        <v>9575</v>
      </c>
      <c r="C1576">
        <v>2001</v>
      </c>
      <c r="D1576" s="1" t="s">
        <v>13331</v>
      </c>
      <c r="E1576">
        <v>200112</v>
      </c>
      <c r="F1576" s="1" t="s">
        <v>13398</v>
      </c>
      <c r="G1576">
        <v>200112003</v>
      </c>
      <c r="H1576">
        <v>3</v>
      </c>
      <c r="I1576" s="1" t="s">
        <v>14111</v>
      </c>
      <c r="J1576" s="1" t="s">
        <v>14112</v>
      </c>
      <c r="K1576" s="1" t="s">
        <v>14113</v>
      </c>
      <c r="L1576" s="1" t="s">
        <v>14114</v>
      </c>
      <c r="M1576" s="1" t="s">
        <v>14115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x14ac:dyDescent="0.25">
      <c r="A1577">
        <v>20</v>
      </c>
      <c r="B1577" s="1" t="s">
        <v>9575</v>
      </c>
      <c r="C1577">
        <v>2001</v>
      </c>
      <c r="D1577" s="1" t="s">
        <v>13331</v>
      </c>
      <c r="E1577">
        <v>200113</v>
      </c>
      <c r="F1577" s="1" t="s">
        <v>13404</v>
      </c>
      <c r="G1577">
        <v>200113003</v>
      </c>
      <c r="H1577">
        <v>3</v>
      </c>
      <c r="I1577" s="1" t="s">
        <v>14116</v>
      </c>
      <c r="J1577" s="1" t="s">
        <v>14117</v>
      </c>
      <c r="K1577" s="1" t="s">
        <v>14118</v>
      </c>
      <c r="L1577" s="1" t="s">
        <v>14119</v>
      </c>
      <c r="M1577" s="1" t="s">
        <v>14120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x14ac:dyDescent="0.25">
      <c r="A1578">
        <v>20</v>
      </c>
      <c r="B1578" s="1" t="s">
        <v>9575</v>
      </c>
      <c r="C1578">
        <v>2001</v>
      </c>
      <c r="D1578" s="1" t="s">
        <v>13331</v>
      </c>
      <c r="E1578">
        <v>200114</v>
      </c>
      <c r="F1578" s="1" t="s">
        <v>13410</v>
      </c>
      <c r="G1578">
        <v>200114003</v>
      </c>
      <c r="H1578">
        <v>3</v>
      </c>
      <c r="I1578" s="1" t="s">
        <v>14121</v>
      </c>
      <c r="J1578" s="1" t="s">
        <v>14122</v>
      </c>
      <c r="K1578" s="1" t="s">
        <v>14123</v>
      </c>
      <c r="L1578" s="1" t="s">
        <v>14124</v>
      </c>
      <c r="M1578" s="1" t="s">
        <v>14125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x14ac:dyDescent="0.25">
      <c r="A1579">
        <v>20</v>
      </c>
      <c r="B1579" s="1" t="s">
        <v>9575</v>
      </c>
      <c r="C1579">
        <v>2001</v>
      </c>
      <c r="D1579" s="1" t="s">
        <v>13331</v>
      </c>
      <c r="E1579">
        <v>200115</v>
      </c>
      <c r="F1579" s="1" t="s">
        <v>13416</v>
      </c>
      <c r="G1579">
        <v>200115003</v>
      </c>
      <c r="H1579">
        <v>3</v>
      </c>
      <c r="I1579" s="1" t="s">
        <v>14126</v>
      </c>
      <c r="J1579" s="1" t="s">
        <v>14127</v>
      </c>
      <c r="K1579" s="1" t="s">
        <v>14128</v>
      </c>
      <c r="L1579" s="1" t="s">
        <v>14129</v>
      </c>
      <c r="M1579" s="1" t="s">
        <v>14130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x14ac:dyDescent="0.25">
      <c r="A1580">
        <v>20</v>
      </c>
      <c r="B1580" s="1" t="s">
        <v>9575</v>
      </c>
      <c r="C1580">
        <v>2001</v>
      </c>
      <c r="D1580" s="1" t="s">
        <v>13331</v>
      </c>
      <c r="E1580">
        <v>200116</v>
      </c>
      <c r="F1580" s="1" t="s">
        <v>13422</v>
      </c>
      <c r="G1580">
        <v>200116003</v>
      </c>
      <c r="H1580">
        <v>3</v>
      </c>
      <c r="I1580" s="1" t="s">
        <v>14131</v>
      </c>
      <c r="J1580" s="1" t="s">
        <v>14132</v>
      </c>
      <c r="K1580" s="1" t="s">
        <v>14133</v>
      </c>
      <c r="L1580" s="1" t="s">
        <v>14134</v>
      </c>
      <c r="M1580" s="1" t="s">
        <v>14135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x14ac:dyDescent="0.25">
      <c r="A1581">
        <v>20</v>
      </c>
      <c r="B1581" s="1" t="s">
        <v>9575</v>
      </c>
      <c r="C1581">
        <v>2001</v>
      </c>
      <c r="D1581" s="1" t="s">
        <v>13331</v>
      </c>
      <c r="E1581">
        <v>200117</v>
      </c>
      <c r="F1581" s="1" t="s">
        <v>13428</v>
      </c>
      <c r="G1581">
        <v>200117003</v>
      </c>
      <c r="H1581">
        <v>3</v>
      </c>
      <c r="I1581" s="1" t="s">
        <v>14136</v>
      </c>
      <c r="J1581" s="1" t="s">
        <v>14137</v>
      </c>
      <c r="K1581" s="1" t="s">
        <v>14138</v>
      </c>
      <c r="L1581" s="1" t="s">
        <v>14139</v>
      </c>
      <c r="M1581" s="1" t="s">
        <v>14140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x14ac:dyDescent="0.25">
      <c r="A1582">
        <v>20</v>
      </c>
      <c r="B1582" s="1" t="s">
        <v>9575</v>
      </c>
      <c r="C1582">
        <v>2001</v>
      </c>
      <c r="D1582" s="1" t="s">
        <v>13331</v>
      </c>
      <c r="E1582">
        <v>200118</v>
      </c>
      <c r="F1582" s="1" t="s">
        <v>13434</v>
      </c>
      <c r="G1582">
        <v>200118003</v>
      </c>
      <c r="H1582">
        <v>3</v>
      </c>
      <c r="I1582" s="1" t="s">
        <v>14141</v>
      </c>
      <c r="J1582" s="1" t="s">
        <v>14142</v>
      </c>
      <c r="K1582" s="1" t="s">
        <v>14143</v>
      </c>
      <c r="L1582" s="1" t="s">
        <v>14144</v>
      </c>
      <c r="M1582" s="1" t="s">
        <v>14145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x14ac:dyDescent="0.25">
      <c r="A1583">
        <v>20</v>
      </c>
      <c r="B1583" s="1" t="s">
        <v>9575</v>
      </c>
      <c r="C1583">
        <v>2001</v>
      </c>
      <c r="D1583" s="1" t="s">
        <v>13331</v>
      </c>
      <c r="E1583">
        <v>200119</v>
      </c>
      <c r="F1583" s="1" t="s">
        <v>13440</v>
      </c>
      <c r="G1583">
        <v>200119003</v>
      </c>
      <c r="H1583">
        <v>3</v>
      </c>
      <c r="I1583" s="1" t="s">
        <v>14146</v>
      </c>
      <c r="J1583" s="1" t="s">
        <v>14147</v>
      </c>
      <c r="K1583" s="1" t="s">
        <v>14148</v>
      </c>
      <c r="L1583" s="1" t="s">
        <v>14149</v>
      </c>
      <c r="M1583" s="1" t="s">
        <v>14150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x14ac:dyDescent="0.25">
      <c r="A1584">
        <v>20</v>
      </c>
      <c r="B1584" s="1" t="s">
        <v>9575</v>
      </c>
      <c r="C1584">
        <v>2001</v>
      </c>
      <c r="D1584" s="1" t="s">
        <v>13331</v>
      </c>
      <c r="E1584">
        <v>200120</v>
      </c>
      <c r="F1584" s="1" t="s">
        <v>13446</v>
      </c>
      <c r="G1584">
        <v>200120003</v>
      </c>
      <c r="H1584">
        <v>3</v>
      </c>
      <c r="I1584" s="1" t="s">
        <v>14151</v>
      </c>
      <c r="J1584" s="1" t="s">
        <v>14152</v>
      </c>
      <c r="K1584" s="1" t="s">
        <v>14153</v>
      </c>
      <c r="L1584" s="1" t="s">
        <v>14154</v>
      </c>
      <c r="M1584" s="1" t="s">
        <v>14155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x14ac:dyDescent="0.25">
      <c r="A1585">
        <v>20</v>
      </c>
      <c r="B1585" s="1" t="s">
        <v>9575</v>
      </c>
      <c r="C1585">
        <v>2001</v>
      </c>
      <c r="D1585" s="1" t="s">
        <v>13331</v>
      </c>
      <c r="E1585">
        <v>200121</v>
      </c>
      <c r="F1585" s="1" t="s">
        <v>13452</v>
      </c>
      <c r="G1585">
        <v>200121003</v>
      </c>
      <c r="H1585">
        <v>3</v>
      </c>
      <c r="I1585" s="1" t="s">
        <v>14156</v>
      </c>
      <c r="J1585" s="1" t="s">
        <v>14157</v>
      </c>
      <c r="K1585" s="1" t="s">
        <v>14158</v>
      </c>
      <c r="L1585" s="1" t="s">
        <v>14159</v>
      </c>
      <c r="M1585" s="1" t="s">
        <v>14160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x14ac:dyDescent="0.25">
      <c r="A1586">
        <v>20</v>
      </c>
      <c r="B1586" s="1" t="s">
        <v>9575</v>
      </c>
      <c r="C1586">
        <v>2001</v>
      </c>
      <c r="D1586" s="1" t="s">
        <v>13331</v>
      </c>
      <c r="E1586">
        <v>200122</v>
      </c>
      <c r="F1586" s="1" t="s">
        <v>13458</v>
      </c>
      <c r="G1586">
        <v>200122003</v>
      </c>
      <c r="H1586">
        <v>3</v>
      </c>
      <c r="I1586" s="1" t="s">
        <v>14161</v>
      </c>
      <c r="J1586" s="1" t="s">
        <v>14162</v>
      </c>
      <c r="K1586" s="1" t="s">
        <v>14163</v>
      </c>
      <c r="L1586" s="1" t="s">
        <v>14164</v>
      </c>
      <c r="M1586" s="1" t="s">
        <v>14165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x14ac:dyDescent="0.25">
      <c r="A1587">
        <v>20</v>
      </c>
      <c r="B1587" s="1" t="s">
        <v>9575</v>
      </c>
      <c r="C1587">
        <v>2001</v>
      </c>
      <c r="D1587" s="1" t="s">
        <v>13331</v>
      </c>
      <c r="E1587">
        <v>200123</v>
      </c>
      <c r="F1587" s="1" t="s">
        <v>13464</v>
      </c>
      <c r="G1587">
        <v>200123003</v>
      </c>
      <c r="H1587">
        <v>3</v>
      </c>
      <c r="I1587" s="1" t="s">
        <v>14166</v>
      </c>
      <c r="J1587" s="1" t="s">
        <v>14167</v>
      </c>
      <c r="K1587" s="1" t="s">
        <v>14168</v>
      </c>
      <c r="L1587" s="1" t="s">
        <v>14169</v>
      </c>
      <c r="M1587" s="1" t="s">
        <v>14170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x14ac:dyDescent="0.25">
      <c r="A1588">
        <v>20</v>
      </c>
      <c r="B1588" s="1" t="s">
        <v>9575</v>
      </c>
      <c r="C1588">
        <v>2001</v>
      </c>
      <c r="D1588" s="1" t="s">
        <v>13331</v>
      </c>
      <c r="E1588">
        <v>200124</v>
      </c>
      <c r="F1588" s="1" t="s">
        <v>13470</v>
      </c>
      <c r="G1588">
        <v>200124003</v>
      </c>
      <c r="H1588">
        <v>3</v>
      </c>
      <c r="I1588" s="1" t="s">
        <v>14171</v>
      </c>
      <c r="J1588" s="1" t="s">
        <v>14172</v>
      </c>
      <c r="K1588" s="1" t="s">
        <v>14173</v>
      </c>
      <c r="L1588" s="1" t="s">
        <v>14174</v>
      </c>
      <c r="M1588" s="1" t="s">
        <v>14175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x14ac:dyDescent="0.25">
      <c r="A1589">
        <v>20</v>
      </c>
      <c r="B1589" s="1" t="s">
        <v>9575</v>
      </c>
      <c r="C1589">
        <v>2001</v>
      </c>
      <c r="D1589" s="1" t="s">
        <v>13331</v>
      </c>
      <c r="E1589">
        <v>200125</v>
      </c>
      <c r="F1589" s="1" t="s">
        <v>13476</v>
      </c>
      <c r="G1589">
        <v>200125003</v>
      </c>
      <c r="H1589">
        <v>3</v>
      </c>
      <c r="I1589" s="1" t="s">
        <v>14176</v>
      </c>
      <c r="J1589" s="1" t="s">
        <v>14177</v>
      </c>
      <c r="K1589" s="1" t="s">
        <v>14178</v>
      </c>
      <c r="L1589" s="1" t="s">
        <v>14179</v>
      </c>
      <c r="M1589" s="1" t="s">
        <v>14180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x14ac:dyDescent="0.25">
      <c r="A1590">
        <v>20</v>
      </c>
      <c r="B1590" s="1" t="s">
        <v>9575</v>
      </c>
      <c r="C1590">
        <v>2002</v>
      </c>
      <c r="D1590" s="1" t="s">
        <v>9576</v>
      </c>
      <c r="E1590">
        <v>200201</v>
      </c>
      <c r="F1590" s="1" t="s">
        <v>9577</v>
      </c>
      <c r="G1590">
        <v>200201003</v>
      </c>
      <c r="H1590">
        <v>3</v>
      </c>
      <c r="I1590" s="1" t="s">
        <v>14181</v>
      </c>
      <c r="J1590" s="1" t="s">
        <v>14182</v>
      </c>
      <c r="K1590" s="1" t="s">
        <v>14183</v>
      </c>
      <c r="L1590" s="1" t="s">
        <v>14184</v>
      </c>
      <c r="M1590" s="1" t="s">
        <v>14185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x14ac:dyDescent="0.25">
      <c r="A1591">
        <v>20</v>
      </c>
      <c r="B1591" s="1" t="s">
        <v>9575</v>
      </c>
      <c r="C1591">
        <v>2002</v>
      </c>
      <c r="D1591" s="1" t="s">
        <v>9576</v>
      </c>
      <c r="E1591">
        <v>200202</v>
      </c>
      <c r="F1591" s="1" t="s">
        <v>9603</v>
      </c>
      <c r="G1591">
        <v>200202003</v>
      </c>
      <c r="H1591">
        <v>3</v>
      </c>
      <c r="I1591" s="1" t="s">
        <v>14186</v>
      </c>
      <c r="J1591" s="1" t="s">
        <v>14187</v>
      </c>
      <c r="K1591" s="1" t="s">
        <v>14188</v>
      </c>
      <c r="L1591" s="1" t="s">
        <v>14189</v>
      </c>
      <c r="M1591" s="1" t="s">
        <v>14190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x14ac:dyDescent="0.25">
      <c r="A1592">
        <v>20</v>
      </c>
      <c r="B1592" s="1" t="s">
        <v>9575</v>
      </c>
      <c r="C1592">
        <v>2002</v>
      </c>
      <c r="D1592" s="1" t="s">
        <v>9576</v>
      </c>
      <c r="E1592">
        <v>200203</v>
      </c>
      <c r="F1592" s="1" t="s">
        <v>9613</v>
      </c>
      <c r="G1592">
        <v>200203003</v>
      </c>
      <c r="H1592">
        <v>3</v>
      </c>
      <c r="I1592" s="1" t="s">
        <v>14191</v>
      </c>
      <c r="J1592" s="1" t="s">
        <v>14192</v>
      </c>
      <c r="K1592" s="1" t="s">
        <v>14193</v>
      </c>
      <c r="L1592" s="1" t="s">
        <v>14194</v>
      </c>
      <c r="M1592" s="1" t="s">
        <v>14195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x14ac:dyDescent="0.25">
      <c r="A1593">
        <v>20</v>
      </c>
      <c r="B1593" s="1" t="s">
        <v>9575</v>
      </c>
      <c r="C1593">
        <v>2003</v>
      </c>
      <c r="D1593" s="1" t="s">
        <v>9724</v>
      </c>
      <c r="E1593">
        <v>200301</v>
      </c>
      <c r="F1593" s="1" t="s">
        <v>9725</v>
      </c>
      <c r="G1593">
        <v>200301003</v>
      </c>
      <c r="H1593">
        <v>3</v>
      </c>
      <c r="I1593" s="1" t="s">
        <v>14196</v>
      </c>
      <c r="J1593" s="1" t="s">
        <v>14197</v>
      </c>
      <c r="K1593" s="1" t="s">
        <v>14198</v>
      </c>
      <c r="L1593" s="1" t="s">
        <v>14199</v>
      </c>
      <c r="M1593" s="1" t="s">
        <v>14200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x14ac:dyDescent="0.25">
      <c r="A1594">
        <v>20</v>
      </c>
      <c r="B1594" s="1" t="s">
        <v>9575</v>
      </c>
      <c r="C1594">
        <v>2003</v>
      </c>
      <c r="D1594" s="1" t="s">
        <v>9724</v>
      </c>
      <c r="E1594">
        <v>200302</v>
      </c>
      <c r="F1594" s="1" t="s">
        <v>9781</v>
      </c>
      <c r="G1594">
        <v>200302003</v>
      </c>
      <c r="H1594">
        <v>3</v>
      </c>
      <c r="I1594" s="1" t="s">
        <v>14201</v>
      </c>
      <c r="J1594" s="1" t="s">
        <v>14202</v>
      </c>
      <c r="K1594" s="1" t="s">
        <v>14203</v>
      </c>
      <c r="L1594" s="1" t="s">
        <v>14204</v>
      </c>
      <c r="M1594" s="1" t="s">
        <v>14205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x14ac:dyDescent="0.25">
      <c r="A1595">
        <v>20</v>
      </c>
      <c r="B1595" s="1" t="s">
        <v>9575</v>
      </c>
      <c r="C1595">
        <v>2003</v>
      </c>
      <c r="D1595" s="1" t="s">
        <v>9724</v>
      </c>
      <c r="E1595">
        <v>200303</v>
      </c>
      <c r="F1595" s="1" t="s">
        <v>9797</v>
      </c>
      <c r="G1595">
        <v>200303003</v>
      </c>
      <c r="H1595">
        <v>3</v>
      </c>
      <c r="I1595" s="1" t="s">
        <v>14206</v>
      </c>
      <c r="J1595" s="1" t="s">
        <v>14207</v>
      </c>
      <c r="K1595" s="1" t="s">
        <v>14208</v>
      </c>
      <c r="L1595" s="1" t="s">
        <v>14209</v>
      </c>
      <c r="M1595" s="1" t="s">
        <v>14210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x14ac:dyDescent="0.25">
      <c r="A1596">
        <v>20</v>
      </c>
      <c r="B1596" s="1" t="s">
        <v>9575</v>
      </c>
      <c r="C1596">
        <v>2004</v>
      </c>
      <c r="D1596" s="1" t="s">
        <v>9818</v>
      </c>
      <c r="E1596">
        <v>200401</v>
      </c>
      <c r="F1596" s="1" t="s">
        <v>9869</v>
      </c>
      <c r="G1596">
        <v>200401003</v>
      </c>
      <c r="H1596">
        <v>3</v>
      </c>
      <c r="I1596" s="1" t="s">
        <v>14211</v>
      </c>
      <c r="J1596" s="1" t="s">
        <v>14212</v>
      </c>
      <c r="K1596" s="1" t="s">
        <v>14213</v>
      </c>
      <c r="L1596" s="1" t="s">
        <v>14214</v>
      </c>
      <c r="M1596" s="1" t="s">
        <v>14215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x14ac:dyDescent="0.25">
      <c r="A1597">
        <v>20</v>
      </c>
      <c r="B1597" s="1" t="s">
        <v>9575</v>
      </c>
      <c r="C1597">
        <v>2004</v>
      </c>
      <c r="D1597" s="1" t="s">
        <v>9818</v>
      </c>
      <c r="E1597">
        <v>200402</v>
      </c>
      <c r="F1597" s="1" t="s">
        <v>9819</v>
      </c>
      <c r="G1597">
        <v>200402003</v>
      </c>
      <c r="H1597">
        <v>3</v>
      </c>
      <c r="I1597" s="1" t="s">
        <v>14216</v>
      </c>
      <c r="J1597" s="1" t="s">
        <v>14217</v>
      </c>
      <c r="K1597" s="1" t="s">
        <v>14218</v>
      </c>
      <c r="L1597" s="1" t="s">
        <v>14219</v>
      </c>
      <c r="M1597" s="1" t="s">
        <v>14220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x14ac:dyDescent="0.25">
      <c r="A1598">
        <v>20</v>
      </c>
      <c r="B1598" s="1" t="s">
        <v>9575</v>
      </c>
      <c r="C1598">
        <v>2005</v>
      </c>
      <c r="D1598" s="1" t="s">
        <v>9868</v>
      </c>
      <c r="E1598">
        <v>200501</v>
      </c>
      <c r="F1598" s="1" t="s">
        <v>9869</v>
      </c>
      <c r="G1598">
        <v>200501003</v>
      </c>
      <c r="H1598">
        <v>3</v>
      </c>
      <c r="I1598" s="1" t="s">
        <v>14221</v>
      </c>
      <c r="J1598" s="1" t="s">
        <v>14222</v>
      </c>
      <c r="K1598" s="1" t="s">
        <v>14223</v>
      </c>
      <c r="L1598" s="1" t="s">
        <v>14224</v>
      </c>
      <c r="M1598" s="1" t="s">
        <v>14225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x14ac:dyDescent="0.25">
      <c r="A1599">
        <v>20</v>
      </c>
      <c r="B1599" s="1" t="s">
        <v>9575</v>
      </c>
      <c r="C1599">
        <v>2006</v>
      </c>
      <c r="D1599" s="1" t="s">
        <v>9985</v>
      </c>
      <c r="E1599">
        <v>200601</v>
      </c>
      <c r="F1599" s="1" t="s">
        <v>9986</v>
      </c>
      <c r="G1599">
        <v>200601003</v>
      </c>
      <c r="H1599">
        <v>3</v>
      </c>
      <c r="I1599" s="1" t="s">
        <v>14226</v>
      </c>
      <c r="J1599" s="1" t="s">
        <v>14227</v>
      </c>
      <c r="K1599" s="1" t="s">
        <v>14228</v>
      </c>
      <c r="L1599" s="1" t="s">
        <v>14229</v>
      </c>
      <c r="M1599" s="1" t="s">
        <v>14230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x14ac:dyDescent="0.25">
      <c r="A1600">
        <v>20</v>
      </c>
      <c r="B1600" s="1" t="s">
        <v>9575</v>
      </c>
      <c r="C1600">
        <v>2007</v>
      </c>
      <c r="D1600" s="1" t="s">
        <v>10022</v>
      </c>
      <c r="E1600">
        <v>200701</v>
      </c>
      <c r="F1600" s="1" t="s">
        <v>10023</v>
      </c>
      <c r="G1600">
        <v>200701003</v>
      </c>
      <c r="H1600">
        <v>3</v>
      </c>
      <c r="I1600" s="1" t="s">
        <v>14231</v>
      </c>
      <c r="J1600" s="1" t="s">
        <v>14232</v>
      </c>
      <c r="K1600" s="1" t="s">
        <v>14233</v>
      </c>
      <c r="L1600" s="1" t="s">
        <v>14234</v>
      </c>
      <c r="M1600" s="1" t="s">
        <v>14235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x14ac:dyDescent="0.25">
      <c r="A1601">
        <v>20</v>
      </c>
      <c r="B1601" s="1" t="s">
        <v>9575</v>
      </c>
      <c r="C1601">
        <v>2007</v>
      </c>
      <c r="D1601" s="1" t="s">
        <v>10022</v>
      </c>
      <c r="E1601">
        <v>200702</v>
      </c>
      <c r="F1601" s="1" t="s">
        <v>10149</v>
      </c>
      <c r="G1601">
        <v>200702003</v>
      </c>
      <c r="H1601">
        <v>3</v>
      </c>
      <c r="I1601" s="1" t="s">
        <v>14236</v>
      </c>
      <c r="J1601" s="1" t="s">
        <v>14237</v>
      </c>
      <c r="K1601" s="1" t="s">
        <v>14238</v>
      </c>
      <c r="L1601" s="1" t="s">
        <v>14239</v>
      </c>
      <c r="M1601" s="1" t="s">
        <v>14240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x14ac:dyDescent="0.25">
      <c r="A1602">
        <v>20</v>
      </c>
      <c r="B1602" s="1" t="s">
        <v>9575</v>
      </c>
      <c r="C1602">
        <v>2007</v>
      </c>
      <c r="D1602" s="1" t="s">
        <v>10022</v>
      </c>
      <c r="E1602">
        <v>200703</v>
      </c>
      <c r="F1602" s="1" t="s">
        <v>10160</v>
      </c>
      <c r="G1602">
        <v>200703003</v>
      </c>
      <c r="H1602">
        <v>3</v>
      </c>
      <c r="I1602" s="1" t="s">
        <v>14241</v>
      </c>
      <c r="J1602" s="1" t="s">
        <v>14242</v>
      </c>
      <c r="K1602" s="1" t="s">
        <v>14243</v>
      </c>
      <c r="L1602" s="1" t="s">
        <v>14244</v>
      </c>
      <c r="M1602" s="1" t="s">
        <v>14245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x14ac:dyDescent="0.25">
      <c r="A1603">
        <v>20</v>
      </c>
      <c r="B1603" s="1" t="s">
        <v>9575</v>
      </c>
      <c r="C1603">
        <v>2007</v>
      </c>
      <c r="D1603" s="1" t="s">
        <v>10022</v>
      </c>
      <c r="E1603">
        <v>200704</v>
      </c>
      <c r="F1603" s="1" t="s">
        <v>10176</v>
      </c>
      <c r="G1603">
        <v>200704003</v>
      </c>
      <c r="H1603">
        <v>3</v>
      </c>
      <c r="I1603" s="1" t="s">
        <v>14246</v>
      </c>
      <c r="J1603" s="1" t="s">
        <v>14247</v>
      </c>
      <c r="K1603" s="1" t="s">
        <v>14248</v>
      </c>
      <c r="L1603" s="1" t="s">
        <v>14249</v>
      </c>
      <c r="M1603" s="1" t="s">
        <v>14250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x14ac:dyDescent="0.25">
      <c r="A1604">
        <v>20</v>
      </c>
      <c r="B1604" s="1" t="s">
        <v>9575</v>
      </c>
      <c r="C1604">
        <v>2001</v>
      </c>
      <c r="D1604" s="1" t="s">
        <v>13331</v>
      </c>
      <c r="E1604">
        <v>200101</v>
      </c>
      <c r="F1604" s="1" t="s">
        <v>13332</v>
      </c>
      <c r="G1604">
        <v>200101002</v>
      </c>
      <c r="H1604">
        <v>2</v>
      </c>
      <c r="I1604" s="1" t="s">
        <v>14763</v>
      </c>
      <c r="J1604" s="1" t="s">
        <v>14764</v>
      </c>
      <c r="K1604" s="1" t="s">
        <v>14765</v>
      </c>
      <c r="L1604" s="1" t="s">
        <v>14766</v>
      </c>
      <c r="M1604" s="1" t="s">
        <v>14767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x14ac:dyDescent="0.25">
      <c r="A1605">
        <v>20</v>
      </c>
      <c r="B1605" s="1" t="s">
        <v>9575</v>
      </c>
      <c r="C1605">
        <v>2001</v>
      </c>
      <c r="D1605" s="1" t="s">
        <v>13331</v>
      </c>
      <c r="E1605">
        <v>200102</v>
      </c>
      <c r="F1605" s="1" t="s">
        <v>13338</v>
      </c>
      <c r="G1605">
        <v>200102002</v>
      </c>
      <c r="H1605">
        <v>2</v>
      </c>
      <c r="I1605" s="1" t="s">
        <v>14768</v>
      </c>
      <c r="J1605" s="1" t="s">
        <v>14769</v>
      </c>
      <c r="K1605" s="1" t="s">
        <v>14770</v>
      </c>
      <c r="L1605" s="1" t="s">
        <v>14771</v>
      </c>
      <c r="M1605" s="1" t="s">
        <v>14772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x14ac:dyDescent="0.25">
      <c r="A1606">
        <v>20</v>
      </c>
      <c r="B1606" s="1" t="s">
        <v>9575</v>
      </c>
      <c r="C1606">
        <v>2001</v>
      </c>
      <c r="D1606" s="1" t="s">
        <v>13331</v>
      </c>
      <c r="E1606">
        <v>200103</v>
      </c>
      <c r="F1606" s="1" t="s">
        <v>13344</v>
      </c>
      <c r="G1606">
        <v>200103002</v>
      </c>
      <c r="H1606">
        <v>2</v>
      </c>
      <c r="I1606" s="1" t="s">
        <v>14773</v>
      </c>
      <c r="J1606" s="1" t="s">
        <v>14774</v>
      </c>
      <c r="K1606" s="1" t="s">
        <v>14775</v>
      </c>
      <c r="L1606" s="1" t="s">
        <v>14776</v>
      </c>
      <c r="M1606" s="1" t="s">
        <v>14777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x14ac:dyDescent="0.25">
      <c r="A1607">
        <v>20</v>
      </c>
      <c r="B1607" s="1" t="s">
        <v>9575</v>
      </c>
      <c r="C1607">
        <v>2001</v>
      </c>
      <c r="D1607" s="1" t="s">
        <v>13331</v>
      </c>
      <c r="E1607">
        <v>200104</v>
      </c>
      <c r="F1607" s="1" t="s">
        <v>13350</v>
      </c>
      <c r="G1607">
        <v>200104002</v>
      </c>
      <c r="H1607">
        <v>2</v>
      </c>
      <c r="I1607" s="1" t="s">
        <v>14778</v>
      </c>
      <c r="J1607" s="1" t="s">
        <v>14779</v>
      </c>
      <c r="K1607" s="1" t="s">
        <v>14780</v>
      </c>
      <c r="L1607" s="1" t="s">
        <v>14781</v>
      </c>
      <c r="M1607" s="1" t="s">
        <v>14782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x14ac:dyDescent="0.25">
      <c r="A1608">
        <v>20</v>
      </c>
      <c r="B1608" s="1" t="s">
        <v>9575</v>
      </c>
      <c r="C1608">
        <v>2001</v>
      </c>
      <c r="D1608" s="1" t="s">
        <v>13331</v>
      </c>
      <c r="E1608">
        <v>200105</v>
      </c>
      <c r="F1608" s="1" t="s">
        <v>13356</v>
      </c>
      <c r="G1608">
        <v>200105002</v>
      </c>
      <c r="H1608">
        <v>2</v>
      </c>
      <c r="I1608" s="1" t="s">
        <v>14783</v>
      </c>
      <c r="J1608" s="1" t="s">
        <v>14784</v>
      </c>
      <c r="K1608" s="1" t="s">
        <v>14785</v>
      </c>
      <c r="L1608" s="1" t="s">
        <v>14786</v>
      </c>
      <c r="M1608" s="1" t="s">
        <v>14787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x14ac:dyDescent="0.25">
      <c r="A1609">
        <v>20</v>
      </c>
      <c r="B1609" s="1" t="s">
        <v>9575</v>
      </c>
      <c r="C1609">
        <v>2001</v>
      </c>
      <c r="D1609" s="1" t="s">
        <v>13331</v>
      </c>
      <c r="E1609">
        <v>200106</v>
      </c>
      <c r="F1609" s="1" t="s">
        <v>13362</v>
      </c>
      <c r="G1609">
        <v>200106002</v>
      </c>
      <c r="H1609">
        <v>2</v>
      </c>
      <c r="I1609" s="1" t="s">
        <v>14788</v>
      </c>
      <c r="J1609" s="1" t="s">
        <v>14789</v>
      </c>
      <c r="K1609" s="1" t="s">
        <v>14790</v>
      </c>
      <c r="L1609" s="1" t="s">
        <v>14791</v>
      </c>
      <c r="M1609" s="1" t="s">
        <v>14792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x14ac:dyDescent="0.25">
      <c r="A1610">
        <v>20</v>
      </c>
      <c r="B1610" s="1" t="s">
        <v>9575</v>
      </c>
      <c r="C1610">
        <v>2001</v>
      </c>
      <c r="D1610" s="1" t="s">
        <v>13331</v>
      </c>
      <c r="E1610">
        <v>200107</v>
      </c>
      <c r="F1610" s="1" t="s">
        <v>13368</v>
      </c>
      <c r="G1610">
        <v>200107002</v>
      </c>
      <c r="H1610">
        <v>2</v>
      </c>
      <c r="I1610" s="1" t="s">
        <v>14793</v>
      </c>
      <c r="J1610" s="1" t="s">
        <v>14794</v>
      </c>
      <c r="K1610" s="1" t="s">
        <v>14795</v>
      </c>
      <c r="L1610" s="1" t="s">
        <v>14796</v>
      </c>
      <c r="M1610" s="1" t="s">
        <v>14797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x14ac:dyDescent="0.25">
      <c r="A1611">
        <v>20</v>
      </c>
      <c r="B1611" s="1" t="s">
        <v>9575</v>
      </c>
      <c r="C1611">
        <v>2001</v>
      </c>
      <c r="D1611" s="1" t="s">
        <v>13331</v>
      </c>
      <c r="E1611">
        <v>200108</v>
      </c>
      <c r="F1611" s="1" t="s">
        <v>13374</v>
      </c>
      <c r="G1611">
        <v>200108002</v>
      </c>
      <c r="H1611">
        <v>2</v>
      </c>
      <c r="I1611" s="1" t="s">
        <v>14798</v>
      </c>
      <c r="J1611" s="1" t="s">
        <v>14799</v>
      </c>
      <c r="K1611" s="1" t="s">
        <v>14800</v>
      </c>
      <c r="L1611" s="1" t="s">
        <v>14801</v>
      </c>
      <c r="M1611" s="1" t="s">
        <v>14802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x14ac:dyDescent="0.25">
      <c r="A1612">
        <v>20</v>
      </c>
      <c r="B1612" s="1" t="s">
        <v>9575</v>
      </c>
      <c r="C1612">
        <v>2001</v>
      </c>
      <c r="D1612" s="1" t="s">
        <v>13331</v>
      </c>
      <c r="E1612">
        <v>200109</v>
      </c>
      <c r="F1612" s="1" t="s">
        <v>13380</v>
      </c>
      <c r="G1612">
        <v>200109002</v>
      </c>
      <c r="H1612">
        <v>2</v>
      </c>
      <c r="I1612" s="1" t="s">
        <v>14803</v>
      </c>
      <c r="J1612" s="1" t="s">
        <v>14804</v>
      </c>
      <c r="K1612" s="1" t="s">
        <v>14805</v>
      </c>
      <c r="L1612" s="1" t="s">
        <v>14806</v>
      </c>
      <c r="M1612" s="1" t="s">
        <v>14807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x14ac:dyDescent="0.25">
      <c r="A1613">
        <v>20</v>
      </c>
      <c r="B1613" s="1" t="s">
        <v>9575</v>
      </c>
      <c r="C1613">
        <v>2001</v>
      </c>
      <c r="D1613" s="1" t="s">
        <v>13331</v>
      </c>
      <c r="E1613">
        <v>200110</v>
      </c>
      <c r="F1613" s="1" t="s">
        <v>13386</v>
      </c>
      <c r="G1613">
        <v>200110002</v>
      </c>
      <c r="H1613">
        <v>2</v>
      </c>
      <c r="I1613" s="1" t="s">
        <v>14808</v>
      </c>
      <c r="J1613" s="1" t="s">
        <v>14809</v>
      </c>
      <c r="K1613" s="1" t="s">
        <v>14810</v>
      </c>
      <c r="L1613" s="1" t="s">
        <v>14811</v>
      </c>
      <c r="M1613" s="1" t="s">
        <v>14812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x14ac:dyDescent="0.25">
      <c r="A1614">
        <v>20</v>
      </c>
      <c r="B1614" s="1" t="s">
        <v>9575</v>
      </c>
      <c r="C1614">
        <v>2001</v>
      </c>
      <c r="D1614" s="1" t="s">
        <v>13331</v>
      </c>
      <c r="E1614">
        <v>200111</v>
      </c>
      <c r="F1614" s="1" t="s">
        <v>13392</v>
      </c>
      <c r="G1614">
        <v>200111002</v>
      </c>
      <c r="H1614">
        <v>2</v>
      </c>
      <c r="I1614" s="1" t="s">
        <v>14813</v>
      </c>
      <c r="J1614" s="1" t="s">
        <v>14814</v>
      </c>
      <c r="K1614" s="1" t="s">
        <v>14815</v>
      </c>
      <c r="L1614" s="1" t="s">
        <v>14816</v>
      </c>
      <c r="M1614" s="1" t="s">
        <v>14817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x14ac:dyDescent="0.25">
      <c r="A1615">
        <v>20</v>
      </c>
      <c r="B1615" s="1" t="s">
        <v>9575</v>
      </c>
      <c r="C1615">
        <v>2001</v>
      </c>
      <c r="D1615" s="1" t="s">
        <v>13331</v>
      </c>
      <c r="E1615">
        <v>200112</v>
      </c>
      <c r="F1615" s="1" t="s">
        <v>13398</v>
      </c>
      <c r="G1615">
        <v>200112002</v>
      </c>
      <c r="H1615">
        <v>2</v>
      </c>
      <c r="I1615" s="1" t="s">
        <v>14818</v>
      </c>
      <c r="J1615" s="1" t="s">
        <v>14819</v>
      </c>
      <c r="K1615" s="1" t="s">
        <v>14820</v>
      </c>
      <c r="L1615" s="1" t="s">
        <v>14821</v>
      </c>
      <c r="M1615" s="1" t="s">
        <v>14822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x14ac:dyDescent="0.25">
      <c r="A1616">
        <v>20</v>
      </c>
      <c r="B1616" s="1" t="s">
        <v>9575</v>
      </c>
      <c r="C1616">
        <v>2001</v>
      </c>
      <c r="D1616" s="1" t="s">
        <v>13331</v>
      </c>
      <c r="E1616">
        <v>200113</v>
      </c>
      <c r="F1616" s="1" t="s">
        <v>13404</v>
      </c>
      <c r="G1616">
        <v>200113002</v>
      </c>
      <c r="H1616">
        <v>2</v>
      </c>
      <c r="I1616" s="1" t="s">
        <v>14823</v>
      </c>
      <c r="J1616" s="1" t="s">
        <v>14824</v>
      </c>
      <c r="K1616" s="1" t="s">
        <v>14825</v>
      </c>
      <c r="L1616" s="1" t="s">
        <v>14826</v>
      </c>
      <c r="M1616" s="1" t="s">
        <v>14827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x14ac:dyDescent="0.25">
      <c r="A1617">
        <v>20</v>
      </c>
      <c r="B1617" s="1" t="s">
        <v>9575</v>
      </c>
      <c r="C1617">
        <v>2001</v>
      </c>
      <c r="D1617" s="1" t="s">
        <v>13331</v>
      </c>
      <c r="E1617">
        <v>200114</v>
      </c>
      <c r="F1617" s="1" t="s">
        <v>13410</v>
      </c>
      <c r="G1617">
        <v>200114002</v>
      </c>
      <c r="H1617">
        <v>2</v>
      </c>
      <c r="I1617" s="1" t="s">
        <v>14828</v>
      </c>
      <c r="J1617" s="1" t="s">
        <v>14829</v>
      </c>
      <c r="K1617" s="1" t="s">
        <v>14830</v>
      </c>
      <c r="L1617" s="1" t="s">
        <v>14831</v>
      </c>
      <c r="M1617" s="1" t="s">
        <v>14832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x14ac:dyDescent="0.25">
      <c r="A1618">
        <v>20</v>
      </c>
      <c r="B1618" s="1" t="s">
        <v>9575</v>
      </c>
      <c r="C1618">
        <v>2001</v>
      </c>
      <c r="D1618" s="1" t="s">
        <v>13331</v>
      </c>
      <c r="E1618">
        <v>200115</v>
      </c>
      <c r="F1618" s="1" t="s">
        <v>13416</v>
      </c>
      <c r="G1618">
        <v>200115002</v>
      </c>
      <c r="H1618">
        <v>2</v>
      </c>
      <c r="I1618" s="1" t="s">
        <v>14833</v>
      </c>
      <c r="J1618" s="1" t="s">
        <v>14834</v>
      </c>
      <c r="K1618" s="1" t="s">
        <v>14835</v>
      </c>
      <c r="L1618" s="1" t="s">
        <v>14836</v>
      </c>
      <c r="M1618" s="1" t="s">
        <v>14837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x14ac:dyDescent="0.25">
      <c r="A1619">
        <v>20</v>
      </c>
      <c r="B1619" s="1" t="s">
        <v>9575</v>
      </c>
      <c r="C1619">
        <v>2001</v>
      </c>
      <c r="D1619" s="1" t="s">
        <v>13331</v>
      </c>
      <c r="E1619">
        <v>200116</v>
      </c>
      <c r="F1619" s="1" t="s">
        <v>13422</v>
      </c>
      <c r="G1619">
        <v>200116002</v>
      </c>
      <c r="H1619">
        <v>2</v>
      </c>
      <c r="I1619" s="1" t="s">
        <v>14838</v>
      </c>
      <c r="J1619" s="1" t="s">
        <v>14839</v>
      </c>
      <c r="K1619" s="1" t="s">
        <v>14840</v>
      </c>
      <c r="L1619" s="1" t="s">
        <v>14841</v>
      </c>
      <c r="M1619" s="1" t="s">
        <v>14842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x14ac:dyDescent="0.25">
      <c r="A1620">
        <v>20</v>
      </c>
      <c r="B1620" s="1" t="s">
        <v>9575</v>
      </c>
      <c r="C1620">
        <v>2001</v>
      </c>
      <c r="D1620" s="1" t="s">
        <v>13331</v>
      </c>
      <c r="E1620">
        <v>200117</v>
      </c>
      <c r="F1620" s="1" t="s">
        <v>13428</v>
      </c>
      <c r="G1620">
        <v>200117002</v>
      </c>
      <c r="H1620">
        <v>2</v>
      </c>
      <c r="I1620" s="1" t="s">
        <v>14843</v>
      </c>
      <c r="J1620" s="1" t="s">
        <v>14844</v>
      </c>
      <c r="K1620" s="1" t="s">
        <v>14845</v>
      </c>
      <c r="L1620" s="1" t="s">
        <v>14846</v>
      </c>
      <c r="M1620" s="1" t="s">
        <v>14847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x14ac:dyDescent="0.25">
      <c r="A1621">
        <v>20</v>
      </c>
      <c r="B1621" s="1" t="s">
        <v>9575</v>
      </c>
      <c r="C1621">
        <v>2001</v>
      </c>
      <c r="D1621" s="1" t="s">
        <v>13331</v>
      </c>
      <c r="E1621">
        <v>200118</v>
      </c>
      <c r="F1621" s="1" t="s">
        <v>13434</v>
      </c>
      <c r="G1621">
        <v>200118002</v>
      </c>
      <c r="H1621">
        <v>2</v>
      </c>
      <c r="I1621" s="1" t="s">
        <v>14848</v>
      </c>
      <c r="J1621" s="1" t="s">
        <v>14849</v>
      </c>
      <c r="K1621" s="1" t="s">
        <v>14850</v>
      </c>
      <c r="L1621" s="1" t="s">
        <v>14851</v>
      </c>
      <c r="M1621" s="1" t="s">
        <v>14852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x14ac:dyDescent="0.25">
      <c r="A1622">
        <v>20</v>
      </c>
      <c r="B1622" s="1" t="s">
        <v>9575</v>
      </c>
      <c r="C1622">
        <v>2001</v>
      </c>
      <c r="D1622" s="1" t="s">
        <v>13331</v>
      </c>
      <c r="E1622">
        <v>200119</v>
      </c>
      <c r="F1622" s="1" t="s">
        <v>13440</v>
      </c>
      <c r="G1622">
        <v>200119002</v>
      </c>
      <c r="H1622">
        <v>2</v>
      </c>
      <c r="I1622" s="1" t="s">
        <v>14853</v>
      </c>
      <c r="J1622" s="1" t="s">
        <v>14854</v>
      </c>
      <c r="K1622" s="1" t="s">
        <v>14855</v>
      </c>
      <c r="L1622" s="1" t="s">
        <v>14856</v>
      </c>
      <c r="M1622" s="1" t="s">
        <v>14857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x14ac:dyDescent="0.25">
      <c r="A1623">
        <v>20</v>
      </c>
      <c r="B1623" s="1" t="s">
        <v>9575</v>
      </c>
      <c r="C1623">
        <v>2001</v>
      </c>
      <c r="D1623" s="1" t="s">
        <v>13331</v>
      </c>
      <c r="E1623">
        <v>200120</v>
      </c>
      <c r="F1623" s="1" t="s">
        <v>13446</v>
      </c>
      <c r="G1623">
        <v>200120002</v>
      </c>
      <c r="H1623">
        <v>2</v>
      </c>
      <c r="I1623" s="1" t="s">
        <v>14858</v>
      </c>
      <c r="J1623" s="1" t="s">
        <v>14859</v>
      </c>
      <c r="K1623" s="1" t="s">
        <v>14860</v>
      </c>
      <c r="L1623" s="1" t="s">
        <v>14861</v>
      </c>
      <c r="M1623" s="1" t="s">
        <v>14862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x14ac:dyDescent="0.25">
      <c r="A1624">
        <v>20</v>
      </c>
      <c r="B1624" s="1" t="s">
        <v>9575</v>
      </c>
      <c r="C1624">
        <v>2001</v>
      </c>
      <c r="D1624" s="1" t="s">
        <v>13331</v>
      </c>
      <c r="E1624">
        <v>200121</v>
      </c>
      <c r="F1624" s="1" t="s">
        <v>13452</v>
      </c>
      <c r="G1624">
        <v>200121002</v>
      </c>
      <c r="H1624">
        <v>2</v>
      </c>
      <c r="I1624" s="1" t="s">
        <v>14863</v>
      </c>
      <c r="J1624" s="1" t="s">
        <v>14864</v>
      </c>
      <c r="K1624" s="1" t="s">
        <v>14865</v>
      </c>
      <c r="L1624" s="1" t="s">
        <v>14866</v>
      </c>
      <c r="M1624" s="1" t="s">
        <v>14867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x14ac:dyDescent="0.25">
      <c r="A1625">
        <v>20</v>
      </c>
      <c r="B1625" s="1" t="s">
        <v>9575</v>
      </c>
      <c r="C1625">
        <v>2001</v>
      </c>
      <c r="D1625" s="1" t="s">
        <v>13331</v>
      </c>
      <c r="E1625">
        <v>200122</v>
      </c>
      <c r="F1625" s="1" t="s">
        <v>13458</v>
      </c>
      <c r="G1625">
        <v>200122002</v>
      </c>
      <c r="H1625">
        <v>2</v>
      </c>
      <c r="I1625" s="1" t="s">
        <v>14868</v>
      </c>
      <c r="J1625" s="1" t="s">
        <v>14869</v>
      </c>
      <c r="K1625" s="1" t="s">
        <v>14870</v>
      </c>
      <c r="L1625" s="1" t="s">
        <v>14871</v>
      </c>
      <c r="M1625" s="1" t="s">
        <v>14872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x14ac:dyDescent="0.25">
      <c r="A1626">
        <v>20</v>
      </c>
      <c r="B1626" s="1" t="s">
        <v>9575</v>
      </c>
      <c r="C1626">
        <v>2001</v>
      </c>
      <c r="D1626" s="1" t="s">
        <v>13331</v>
      </c>
      <c r="E1626">
        <v>200123</v>
      </c>
      <c r="F1626" s="1" t="s">
        <v>13464</v>
      </c>
      <c r="G1626">
        <v>200123002</v>
      </c>
      <c r="H1626">
        <v>2</v>
      </c>
      <c r="I1626" s="1" t="s">
        <v>14873</v>
      </c>
      <c r="J1626" s="1" t="s">
        <v>14874</v>
      </c>
      <c r="K1626" s="1" t="s">
        <v>14875</v>
      </c>
      <c r="L1626" s="1" t="s">
        <v>14876</v>
      </c>
      <c r="M1626" s="1" t="s">
        <v>14877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x14ac:dyDescent="0.25">
      <c r="A1627">
        <v>20</v>
      </c>
      <c r="B1627" s="1" t="s">
        <v>9575</v>
      </c>
      <c r="C1627">
        <v>2001</v>
      </c>
      <c r="D1627" s="1" t="s">
        <v>13331</v>
      </c>
      <c r="E1627">
        <v>200124</v>
      </c>
      <c r="F1627" s="1" t="s">
        <v>13470</v>
      </c>
      <c r="G1627">
        <v>200124002</v>
      </c>
      <c r="H1627">
        <v>2</v>
      </c>
      <c r="I1627" s="1" t="s">
        <v>14878</v>
      </c>
      <c r="J1627" s="1" t="s">
        <v>14879</v>
      </c>
      <c r="K1627" s="1" t="s">
        <v>14880</v>
      </c>
      <c r="L1627" s="1" t="s">
        <v>14881</v>
      </c>
      <c r="M1627" s="1" t="s">
        <v>14882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x14ac:dyDescent="0.25">
      <c r="A1628">
        <v>20</v>
      </c>
      <c r="B1628" s="1" t="s">
        <v>9575</v>
      </c>
      <c r="C1628">
        <v>2001</v>
      </c>
      <c r="D1628" s="1" t="s">
        <v>13331</v>
      </c>
      <c r="E1628">
        <v>200125</v>
      </c>
      <c r="F1628" s="1" t="s">
        <v>13476</v>
      </c>
      <c r="G1628">
        <v>200125002</v>
      </c>
      <c r="H1628">
        <v>2</v>
      </c>
      <c r="I1628" s="1" t="s">
        <v>14883</v>
      </c>
      <c r="J1628" s="1" t="s">
        <v>14884</v>
      </c>
      <c r="K1628" s="1" t="s">
        <v>14885</v>
      </c>
      <c r="L1628" s="1" t="s">
        <v>14886</v>
      </c>
      <c r="M1628" s="1" t="s">
        <v>14887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x14ac:dyDescent="0.25">
      <c r="A1629">
        <v>20</v>
      </c>
      <c r="B1629" s="1" t="s">
        <v>9575</v>
      </c>
      <c r="C1629">
        <v>2002</v>
      </c>
      <c r="D1629" s="1" t="s">
        <v>9576</v>
      </c>
      <c r="E1629">
        <v>200201</v>
      </c>
      <c r="F1629" s="1" t="s">
        <v>9577</v>
      </c>
      <c r="G1629">
        <v>200201002</v>
      </c>
      <c r="H1629">
        <v>2</v>
      </c>
      <c r="I1629" s="1" t="s">
        <v>14888</v>
      </c>
      <c r="J1629" s="1" t="s">
        <v>14889</v>
      </c>
      <c r="K1629" s="1" t="s">
        <v>14890</v>
      </c>
      <c r="L1629" s="1" t="s">
        <v>14891</v>
      </c>
      <c r="M1629" s="1" t="s">
        <v>14892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x14ac:dyDescent="0.25">
      <c r="A1630">
        <v>20</v>
      </c>
      <c r="B1630" s="1" t="s">
        <v>9575</v>
      </c>
      <c r="C1630">
        <v>2002</v>
      </c>
      <c r="D1630" s="1" t="s">
        <v>9576</v>
      </c>
      <c r="E1630">
        <v>200202</v>
      </c>
      <c r="F1630" s="1" t="s">
        <v>9603</v>
      </c>
      <c r="G1630">
        <v>200202002</v>
      </c>
      <c r="H1630">
        <v>2</v>
      </c>
      <c r="I1630" s="1" t="s">
        <v>14893</v>
      </c>
      <c r="J1630" s="1" t="s">
        <v>14894</v>
      </c>
      <c r="K1630" s="1" t="s">
        <v>14895</v>
      </c>
      <c r="L1630" s="1" t="s">
        <v>14896</v>
      </c>
      <c r="M1630" s="1" t="s">
        <v>14897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x14ac:dyDescent="0.25">
      <c r="A1631">
        <v>20</v>
      </c>
      <c r="B1631" s="1" t="s">
        <v>9575</v>
      </c>
      <c r="C1631">
        <v>2002</v>
      </c>
      <c r="D1631" s="1" t="s">
        <v>9576</v>
      </c>
      <c r="E1631">
        <v>200203</v>
      </c>
      <c r="F1631" s="1" t="s">
        <v>9613</v>
      </c>
      <c r="G1631">
        <v>200203002</v>
      </c>
      <c r="H1631">
        <v>2</v>
      </c>
      <c r="I1631" s="1" t="s">
        <v>14898</v>
      </c>
      <c r="J1631" s="1" t="s">
        <v>14899</v>
      </c>
      <c r="K1631" s="1" t="s">
        <v>14900</v>
      </c>
      <c r="L1631" s="1" t="s">
        <v>14901</v>
      </c>
      <c r="M1631" s="1" t="s">
        <v>14902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x14ac:dyDescent="0.25">
      <c r="A1632">
        <v>20</v>
      </c>
      <c r="B1632" s="1" t="s">
        <v>9575</v>
      </c>
      <c r="C1632">
        <v>2003</v>
      </c>
      <c r="D1632" s="1" t="s">
        <v>9724</v>
      </c>
      <c r="E1632">
        <v>200301</v>
      </c>
      <c r="F1632" s="1" t="s">
        <v>9725</v>
      </c>
      <c r="G1632">
        <v>200301002</v>
      </c>
      <c r="H1632">
        <v>2</v>
      </c>
      <c r="I1632" s="1" t="s">
        <v>14903</v>
      </c>
      <c r="J1632" s="1" t="s">
        <v>14904</v>
      </c>
      <c r="K1632" s="1" t="s">
        <v>14905</v>
      </c>
      <c r="L1632" s="1" t="s">
        <v>14906</v>
      </c>
      <c r="M1632" s="1" t="s">
        <v>14907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x14ac:dyDescent="0.25">
      <c r="A1633">
        <v>20</v>
      </c>
      <c r="B1633" s="1" t="s">
        <v>9575</v>
      </c>
      <c r="C1633">
        <v>2003</v>
      </c>
      <c r="D1633" s="1" t="s">
        <v>9724</v>
      </c>
      <c r="E1633">
        <v>200302</v>
      </c>
      <c r="F1633" s="1" t="s">
        <v>9781</v>
      </c>
      <c r="G1633">
        <v>200302002</v>
      </c>
      <c r="H1633">
        <v>2</v>
      </c>
      <c r="I1633" s="1" t="s">
        <v>14908</v>
      </c>
      <c r="J1633" s="1" t="s">
        <v>14909</v>
      </c>
      <c r="K1633" s="1" t="s">
        <v>14910</v>
      </c>
      <c r="L1633" s="1" t="s">
        <v>14911</v>
      </c>
      <c r="M1633" s="1" t="s">
        <v>14912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x14ac:dyDescent="0.25">
      <c r="A1634">
        <v>20</v>
      </c>
      <c r="B1634" s="1" t="s">
        <v>9575</v>
      </c>
      <c r="C1634">
        <v>2003</v>
      </c>
      <c r="D1634" s="1" t="s">
        <v>9724</v>
      </c>
      <c r="E1634">
        <v>200303</v>
      </c>
      <c r="F1634" s="1" t="s">
        <v>9797</v>
      </c>
      <c r="G1634">
        <v>200303002</v>
      </c>
      <c r="H1634">
        <v>2</v>
      </c>
      <c r="I1634" s="1" t="s">
        <v>14913</v>
      </c>
      <c r="J1634" s="1" t="s">
        <v>14914</v>
      </c>
      <c r="K1634" s="1" t="s">
        <v>14915</v>
      </c>
      <c r="L1634" s="1" t="s">
        <v>14916</v>
      </c>
      <c r="M1634" s="1" t="s">
        <v>14917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x14ac:dyDescent="0.25">
      <c r="A1635">
        <v>20</v>
      </c>
      <c r="B1635" s="1" t="s">
        <v>9575</v>
      </c>
      <c r="C1635">
        <v>2004</v>
      </c>
      <c r="D1635" s="1" t="s">
        <v>9818</v>
      </c>
      <c r="E1635">
        <v>200401</v>
      </c>
      <c r="F1635" s="1" t="s">
        <v>9869</v>
      </c>
      <c r="G1635">
        <v>200401002</v>
      </c>
      <c r="H1635">
        <v>2</v>
      </c>
      <c r="I1635" s="1" t="s">
        <v>14918</v>
      </c>
      <c r="J1635" s="1" t="s">
        <v>14919</v>
      </c>
      <c r="K1635" s="1" t="s">
        <v>14920</v>
      </c>
      <c r="L1635" s="1" t="s">
        <v>14921</v>
      </c>
      <c r="M1635" s="1" t="s">
        <v>14922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x14ac:dyDescent="0.25">
      <c r="A1636">
        <v>20</v>
      </c>
      <c r="B1636" s="1" t="s">
        <v>9575</v>
      </c>
      <c r="C1636">
        <v>2004</v>
      </c>
      <c r="D1636" s="1" t="s">
        <v>9818</v>
      </c>
      <c r="E1636">
        <v>200402</v>
      </c>
      <c r="F1636" s="1" t="s">
        <v>9819</v>
      </c>
      <c r="G1636">
        <v>200402002</v>
      </c>
      <c r="H1636">
        <v>2</v>
      </c>
      <c r="I1636" s="1" t="s">
        <v>14923</v>
      </c>
      <c r="J1636" s="1" t="s">
        <v>14924</v>
      </c>
      <c r="K1636" s="1" t="s">
        <v>14925</v>
      </c>
      <c r="L1636" s="1" t="s">
        <v>14926</v>
      </c>
      <c r="M1636" s="1" t="s">
        <v>14927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x14ac:dyDescent="0.25">
      <c r="A1637">
        <v>20</v>
      </c>
      <c r="B1637" s="1" t="s">
        <v>9575</v>
      </c>
      <c r="C1637">
        <v>2005</v>
      </c>
      <c r="D1637" s="1" t="s">
        <v>9868</v>
      </c>
      <c r="E1637">
        <v>200501</v>
      </c>
      <c r="F1637" s="1" t="s">
        <v>9869</v>
      </c>
      <c r="G1637">
        <v>200501002</v>
      </c>
      <c r="H1637">
        <v>2</v>
      </c>
      <c r="I1637" s="1" t="s">
        <v>14928</v>
      </c>
      <c r="J1637" s="1" t="s">
        <v>14929</v>
      </c>
      <c r="K1637" s="1" t="s">
        <v>14930</v>
      </c>
      <c r="L1637" s="1" t="s">
        <v>14931</v>
      </c>
      <c r="M1637" s="1" t="s">
        <v>14932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x14ac:dyDescent="0.25">
      <c r="A1638">
        <v>20</v>
      </c>
      <c r="B1638" s="1" t="s">
        <v>9575</v>
      </c>
      <c r="C1638">
        <v>2006</v>
      </c>
      <c r="D1638" s="1" t="s">
        <v>9985</v>
      </c>
      <c r="E1638">
        <v>200601</v>
      </c>
      <c r="F1638" s="1" t="s">
        <v>9986</v>
      </c>
      <c r="G1638">
        <v>200601002</v>
      </c>
      <c r="H1638">
        <v>2</v>
      </c>
      <c r="I1638" s="1" t="s">
        <v>14933</v>
      </c>
      <c r="J1638" s="1" t="s">
        <v>14934</v>
      </c>
      <c r="K1638" s="1" t="s">
        <v>14935</v>
      </c>
      <c r="L1638" s="1" t="s">
        <v>14936</v>
      </c>
      <c r="M1638" s="1" t="s">
        <v>14937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x14ac:dyDescent="0.25">
      <c r="A1639">
        <v>20</v>
      </c>
      <c r="B1639" s="1" t="s">
        <v>9575</v>
      </c>
      <c r="C1639">
        <v>2007</v>
      </c>
      <c r="D1639" s="1" t="s">
        <v>10022</v>
      </c>
      <c r="E1639">
        <v>200701</v>
      </c>
      <c r="F1639" s="1" t="s">
        <v>10023</v>
      </c>
      <c r="G1639">
        <v>200701002</v>
      </c>
      <c r="H1639">
        <v>2</v>
      </c>
      <c r="I1639" s="1" t="s">
        <v>14938</v>
      </c>
      <c r="J1639" s="1" t="s">
        <v>14939</v>
      </c>
      <c r="K1639" s="1" t="s">
        <v>14940</v>
      </c>
      <c r="L1639" s="1" t="s">
        <v>14941</v>
      </c>
      <c r="M1639" s="1" t="s">
        <v>14942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x14ac:dyDescent="0.25">
      <c r="A1640">
        <v>20</v>
      </c>
      <c r="B1640" s="1" t="s">
        <v>9575</v>
      </c>
      <c r="C1640">
        <v>2007</v>
      </c>
      <c r="D1640" s="1" t="s">
        <v>10022</v>
      </c>
      <c r="E1640">
        <v>200702</v>
      </c>
      <c r="F1640" s="1" t="s">
        <v>10149</v>
      </c>
      <c r="G1640">
        <v>200702002</v>
      </c>
      <c r="H1640">
        <v>2</v>
      </c>
      <c r="I1640" s="1" t="s">
        <v>14943</v>
      </c>
      <c r="J1640" s="1" t="s">
        <v>14944</v>
      </c>
      <c r="K1640" s="1" t="s">
        <v>14945</v>
      </c>
      <c r="L1640" s="1" t="s">
        <v>14946</v>
      </c>
      <c r="M1640" s="1" t="s">
        <v>14947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x14ac:dyDescent="0.25">
      <c r="A1641">
        <v>20</v>
      </c>
      <c r="B1641" s="1" t="s">
        <v>9575</v>
      </c>
      <c r="C1641">
        <v>2007</v>
      </c>
      <c r="D1641" s="1" t="s">
        <v>10022</v>
      </c>
      <c r="E1641">
        <v>200703</v>
      </c>
      <c r="F1641" s="1" t="s">
        <v>10160</v>
      </c>
      <c r="G1641">
        <v>200703002</v>
      </c>
      <c r="H1641">
        <v>2</v>
      </c>
      <c r="I1641" s="1" t="s">
        <v>14948</v>
      </c>
      <c r="J1641" s="1" t="s">
        <v>14949</v>
      </c>
      <c r="K1641" s="1" t="s">
        <v>14950</v>
      </c>
      <c r="L1641" s="1" t="s">
        <v>14951</v>
      </c>
      <c r="M1641" s="1" t="s">
        <v>14952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x14ac:dyDescent="0.25">
      <c r="A1642">
        <v>20</v>
      </c>
      <c r="B1642" s="1" t="s">
        <v>9575</v>
      </c>
      <c r="C1642">
        <v>2007</v>
      </c>
      <c r="D1642" s="1" t="s">
        <v>10022</v>
      </c>
      <c r="E1642">
        <v>200704</v>
      </c>
      <c r="F1642" s="1" t="s">
        <v>10176</v>
      </c>
      <c r="G1642">
        <v>200704002</v>
      </c>
      <c r="H1642">
        <v>2</v>
      </c>
      <c r="I1642" s="1" t="s">
        <v>14953</v>
      </c>
      <c r="J1642" s="1" t="s">
        <v>14954</v>
      </c>
      <c r="K1642" s="1" t="s">
        <v>14955</v>
      </c>
      <c r="L1642" s="1" t="s">
        <v>14956</v>
      </c>
      <c r="M1642" s="1" t="s">
        <v>14957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x14ac:dyDescent="0.25">
      <c r="A1643">
        <v>20</v>
      </c>
      <c r="B1643" s="1" t="s">
        <v>9575</v>
      </c>
      <c r="C1643">
        <v>2001</v>
      </c>
      <c r="D1643" s="1" t="s">
        <v>13331</v>
      </c>
      <c r="E1643">
        <v>200101</v>
      </c>
      <c r="F1643" s="1" t="s">
        <v>13332</v>
      </c>
      <c r="G1643">
        <v>200101001</v>
      </c>
      <c r="H1643">
        <v>1</v>
      </c>
      <c r="I1643" s="1" t="s">
        <v>15504</v>
      </c>
      <c r="J1643" s="1" t="s">
        <v>15505</v>
      </c>
      <c r="K1643" s="1" t="s">
        <v>15506</v>
      </c>
      <c r="L1643" s="1" t="s">
        <v>15507</v>
      </c>
      <c r="M1643" s="1" t="s">
        <v>15508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x14ac:dyDescent="0.25">
      <c r="A1644">
        <v>20</v>
      </c>
      <c r="B1644" s="1" t="s">
        <v>9575</v>
      </c>
      <c r="C1644">
        <v>2001</v>
      </c>
      <c r="D1644" s="1" t="s">
        <v>13331</v>
      </c>
      <c r="E1644">
        <v>200102</v>
      </c>
      <c r="F1644" s="1" t="s">
        <v>13338</v>
      </c>
      <c r="G1644">
        <v>200102001</v>
      </c>
      <c r="H1644">
        <v>1</v>
      </c>
      <c r="I1644" s="1" t="s">
        <v>15509</v>
      </c>
      <c r="J1644" s="1" t="s">
        <v>15510</v>
      </c>
      <c r="K1644" s="1" t="s">
        <v>15511</v>
      </c>
      <c r="L1644" s="1" t="s">
        <v>15512</v>
      </c>
      <c r="M1644" s="1" t="s">
        <v>15513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x14ac:dyDescent="0.25">
      <c r="A1645">
        <v>20</v>
      </c>
      <c r="B1645" s="1" t="s">
        <v>9575</v>
      </c>
      <c r="C1645">
        <v>2001</v>
      </c>
      <c r="D1645" s="1" t="s">
        <v>13331</v>
      </c>
      <c r="E1645">
        <v>200103</v>
      </c>
      <c r="F1645" s="1" t="s">
        <v>13344</v>
      </c>
      <c r="G1645">
        <v>200103001</v>
      </c>
      <c r="H1645">
        <v>1</v>
      </c>
      <c r="I1645" s="1" t="s">
        <v>15514</v>
      </c>
      <c r="J1645" s="1" t="s">
        <v>15515</v>
      </c>
      <c r="K1645" s="1" t="s">
        <v>15516</v>
      </c>
      <c r="L1645" s="1" t="s">
        <v>15517</v>
      </c>
      <c r="M1645" s="1" t="s">
        <v>15518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x14ac:dyDescent="0.25">
      <c r="A1646">
        <v>20</v>
      </c>
      <c r="B1646" s="1" t="s">
        <v>9575</v>
      </c>
      <c r="C1646">
        <v>2001</v>
      </c>
      <c r="D1646" s="1" t="s">
        <v>13331</v>
      </c>
      <c r="E1646">
        <v>200104</v>
      </c>
      <c r="F1646" s="1" t="s">
        <v>13350</v>
      </c>
      <c r="G1646">
        <v>200104001</v>
      </c>
      <c r="H1646">
        <v>1</v>
      </c>
      <c r="I1646" s="1" t="s">
        <v>15519</v>
      </c>
      <c r="J1646" s="1" t="s">
        <v>15520</v>
      </c>
      <c r="K1646" s="1" t="s">
        <v>15521</v>
      </c>
      <c r="L1646" s="1" t="s">
        <v>15522</v>
      </c>
      <c r="M1646" s="1" t="s">
        <v>15523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x14ac:dyDescent="0.25">
      <c r="A1647">
        <v>20</v>
      </c>
      <c r="B1647" s="1" t="s">
        <v>9575</v>
      </c>
      <c r="C1647">
        <v>2001</v>
      </c>
      <c r="D1647" s="1" t="s">
        <v>13331</v>
      </c>
      <c r="E1647">
        <v>200105</v>
      </c>
      <c r="F1647" s="1" t="s">
        <v>13356</v>
      </c>
      <c r="G1647">
        <v>200105001</v>
      </c>
      <c r="H1647">
        <v>1</v>
      </c>
      <c r="I1647" s="1" t="s">
        <v>15524</v>
      </c>
      <c r="J1647" s="1" t="s">
        <v>15525</v>
      </c>
      <c r="K1647" s="1" t="s">
        <v>15526</v>
      </c>
      <c r="L1647" s="1" t="s">
        <v>15527</v>
      </c>
      <c r="M1647" s="1" t="s">
        <v>15528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x14ac:dyDescent="0.25">
      <c r="A1648">
        <v>20</v>
      </c>
      <c r="B1648" s="1" t="s">
        <v>9575</v>
      </c>
      <c r="C1648">
        <v>2001</v>
      </c>
      <c r="D1648" s="1" t="s">
        <v>13331</v>
      </c>
      <c r="E1648">
        <v>200106</v>
      </c>
      <c r="F1648" s="1" t="s">
        <v>13362</v>
      </c>
      <c r="G1648">
        <v>200106001</v>
      </c>
      <c r="H1648">
        <v>1</v>
      </c>
      <c r="I1648" s="1" t="s">
        <v>15529</v>
      </c>
      <c r="J1648" s="1" t="s">
        <v>15530</v>
      </c>
      <c r="K1648" s="1" t="s">
        <v>15531</v>
      </c>
      <c r="L1648" s="1" t="s">
        <v>15532</v>
      </c>
      <c r="M1648" s="1" t="s">
        <v>15533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x14ac:dyDescent="0.25">
      <c r="A1649">
        <v>20</v>
      </c>
      <c r="B1649" s="1" t="s">
        <v>9575</v>
      </c>
      <c r="C1649">
        <v>2001</v>
      </c>
      <c r="D1649" s="1" t="s">
        <v>13331</v>
      </c>
      <c r="E1649">
        <v>200107</v>
      </c>
      <c r="F1649" s="1" t="s">
        <v>13368</v>
      </c>
      <c r="G1649">
        <v>200107001</v>
      </c>
      <c r="H1649">
        <v>1</v>
      </c>
      <c r="I1649" s="1" t="s">
        <v>15534</v>
      </c>
      <c r="J1649" s="1" t="s">
        <v>15535</v>
      </c>
      <c r="K1649" s="1" t="s">
        <v>15536</v>
      </c>
      <c r="L1649" s="1" t="s">
        <v>15537</v>
      </c>
      <c r="M1649" s="1" t="s">
        <v>15538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x14ac:dyDescent="0.25">
      <c r="A1650">
        <v>20</v>
      </c>
      <c r="B1650" s="1" t="s">
        <v>9575</v>
      </c>
      <c r="C1650">
        <v>2001</v>
      </c>
      <c r="D1650" s="1" t="s">
        <v>13331</v>
      </c>
      <c r="E1650">
        <v>200108</v>
      </c>
      <c r="F1650" s="1" t="s">
        <v>13374</v>
      </c>
      <c r="G1650">
        <v>200108001</v>
      </c>
      <c r="H1650">
        <v>1</v>
      </c>
      <c r="I1650" s="1" t="s">
        <v>15539</v>
      </c>
      <c r="J1650" s="1" t="s">
        <v>15540</v>
      </c>
      <c r="K1650" s="1" t="s">
        <v>15541</v>
      </c>
      <c r="L1650" s="1" t="s">
        <v>15542</v>
      </c>
      <c r="M1650" s="1" t="s">
        <v>15543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x14ac:dyDescent="0.25">
      <c r="A1651">
        <v>20</v>
      </c>
      <c r="B1651" s="1" t="s">
        <v>9575</v>
      </c>
      <c r="C1651">
        <v>2001</v>
      </c>
      <c r="D1651" s="1" t="s">
        <v>13331</v>
      </c>
      <c r="E1651">
        <v>200109</v>
      </c>
      <c r="F1651" s="1" t="s">
        <v>13380</v>
      </c>
      <c r="G1651">
        <v>200109001</v>
      </c>
      <c r="H1651">
        <v>1</v>
      </c>
      <c r="I1651" s="1" t="s">
        <v>15544</v>
      </c>
      <c r="J1651" s="1" t="s">
        <v>15545</v>
      </c>
      <c r="K1651" s="1" t="s">
        <v>15546</v>
      </c>
      <c r="L1651" s="1" t="s">
        <v>15547</v>
      </c>
      <c r="M1651" s="1" t="s">
        <v>15548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x14ac:dyDescent="0.25">
      <c r="A1652">
        <v>20</v>
      </c>
      <c r="B1652" s="1" t="s">
        <v>9575</v>
      </c>
      <c r="C1652">
        <v>2001</v>
      </c>
      <c r="D1652" s="1" t="s">
        <v>13331</v>
      </c>
      <c r="E1652">
        <v>200110</v>
      </c>
      <c r="F1652" s="1" t="s">
        <v>13386</v>
      </c>
      <c r="G1652">
        <v>200110001</v>
      </c>
      <c r="H1652">
        <v>1</v>
      </c>
      <c r="I1652" s="1" t="s">
        <v>15549</v>
      </c>
      <c r="J1652" s="1" t="s">
        <v>15550</v>
      </c>
      <c r="K1652" s="1" t="s">
        <v>15551</v>
      </c>
      <c r="L1652" s="1" t="s">
        <v>15552</v>
      </c>
      <c r="M1652" s="1" t="s">
        <v>15553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x14ac:dyDescent="0.25">
      <c r="A1653">
        <v>20</v>
      </c>
      <c r="B1653" s="1" t="s">
        <v>9575</v>
      </c>
      <c r="C1653">
        <v>2001</v>
      </c>
      <c r="D1653" s="1" t="s">
        <v>13331</v>
      </c>
      <c r="E1653">
        <v>200111</v>
      </c>
      <c r="F1653" s="1" t="s">
        <v>13392</v>
      </c>
      <c r="G1653">
        <v>200111001</v>
      </c>
      <c r="H1653">
        <v>1</v>
      </c>
      <c r="I1653" s="1" t="s">
        <v>15554</v>
      </c>
      <c r="J1653" s="1" t="s">
        <v>15555</v>
      </c>
      <c r="K1653" s="1" t="s">
        <v>15556</v>
      </c>
      <c r="L1653" s="1" t="s">
        <v>15557</v>
      </c>
      <c r="M1653" s="1" t="s">
        <v>15558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x14ac:dyDescent="0.25">
      <c r="A1654">
        <v>20</v>
      </c>
      <c r="B1654" s="1" t="s">
        <v>9575</v>
      </c>
      <c r="C1654">
        <v>2001</v>
      </c>
      <c r="D1654" s="1" t="s">
        <v>13331</v>
      </c>
      <c r="E1654">
        <v>200112</v>
      </c>
      <c r="F1654" s="1" t="s">
        <v>13398</v>
      </c>
      <c r="G1654">
        <v>200112001</v>
      </c>
      <c r="H1654">
        <v>1</v>
      </c>
      <c r="I1654" s="1" t="s">
        <v>15559</v>
      </c>
      <c r="J1654" s="1" t="s">
        <v>15560</v>
      </c>
      <c r="K1654" s="1" t="s">
        <v>15561</v>
      </c>
      <c r="L1654" s="1" t="s">
        <v>15562</v>
      </c>
      <c r="M1654" s="1" t="s">
        <v>15563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x14ac:dyDescent="0.25">
      <c r="A1655">
        <v>20</v>
      </c>
      <c r="B1655" s="1" t="s">
        <v>9575</v>
      </c>
      <c r="C1655">
        <v>2001</v>
      </c>
      <c r="D1655" s="1" t="s">
        <v>13331</v>
      </c>
      <c r="E1655">
        <v>200113</v>
      </c>
      <c r="F1655" s="1" t="s">
        <v>13404</v>
      </c>
      <c r="G1655">
        <v>200113001</v>
      </c>
      <c r="H1655">
        <v>1</v>
      </c>
      <c r="I1655" s="1" t="s">
        <v>15564</v>
      </c>
      <c r="J1655" s="1" t="s">
        <v>15565</v>
      </c>
      <c r="K1655" s="1" t="s">
        <v>15566</v>
      </c>
      <c r="L1655" s="1" t="s">
        <v>15567</v>
      </c>
      <c r="M1655" s="1" t="s">
        <v>15568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x14ac:dyDescent="0.25">
      <c r="A1656">
        <v>20</v>
      </c>
      <c r="B1656" s="1" t="s">
        <v>9575</v>
      </c>
      <c r="C1656">
        <v>2001</v>
      </c>
      <c r="D1656" s="1" t="s">
        <v>13331</v>
      </c>
      <c r="E1656">
        <v>200114</v>
      </c>
      <c r="F1656" s="1" t="s">
        <v>13410</v>
      </c>
      <c r="G1656">
        <v>200114001</v>
      </c>
      <c r="H1656">
        <v>1</v>
      </c>
      <c r="I1656" s="1" t="s">
        <v>15569</v>
      </c>
      <c r="J1656" s="1" t="s">
        <v>15570</v>
      </c>
      <c r="K1656" s="1" t="s">
        <v>15571</v>
      </c>
      <c r="L1656" s="1" t="s">
        <v>15572</v>
      </c>
      <c r="M1656" s="1" t="s">
        <v>15573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x14ac:dyDescent="0.25">
      <c r="A1657">
        <v>20</v>
      </c>
      <c r="B1657" s="1" t="s">
        <v>9575</v>
      </c>
      <c r="C1657">
        <v>2001</v>
      </c>
      <c r="D1657" s="1" t="s">
        <v>13331</v>
      </c>
      <c r="E1657">
        <v>200115</v>
      </c>
      <c r="F1657" s="1" t="s">
        <v>13416</v>
      </c>
      <c r="G1657">
        <v>200115001</v>
      </c>
      <c r="H1657">
        <v>1</v>
      </c>
      <c r="I1657" s="1" t="s">
        <v>15574</v>
      </c>
      <c r="J1657" s="1" t="s">
        <v>15575</v>
      </c>
      <c r="K1657" s="1" t="s">
        <v>15576</v>
      </c>
      <c r="L1657" s="1" t="s">
        <v>15577</v>
      </c>
      <c r="M1657" s="1" t="s">
        <v>15578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x14ac:dyDescent="0.25">
      <c r="A1658">
        <v>20</v>
      </c>
      <c r="B1658" s="1" t="s">
        <v>9575</v>
      </c>
      <c r="C1658">
        <v>2001</v>
      </c>
      <c r="D1658" s="1" t="s">
        <v>13331</v>
      </c>
      <c r="E1658">
        <v>200116</v>
      </c>
      <c r="F1658" s="1" t="s">
        <v>13422</v>
      </c>
      <c r="G1658">
        <v>200116001</v>
      </c>
      <c r="H1658">
        <v>1</v>
      </c>
      <c r="I1658" s="1" t="s">
        <v>15579</v>
      </c>
      <c r="J1658" s="1" t="s">
        <v>15580</v>
      </c>
      <c r="K1658" s="1" t="s">
        <v>15581</v>
      </c>
      <c r="L1658" s="1" t="s">
        <v>15582</v>
      </c>
      <c r="M1658" s="1" t="s">
        <v>15583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x14ac:dyDescent="0.25">
      <c r="A1659">
        <v>20</v>
      </c>
      <c r="B1659" s="1" t="s">
        <v>9575</v>
      </c>
      <c r="C1659">
        <v>2001</v>
      </c>
      <c r="D1659" s="1" t="s">
        <v>13331</v>
      </c>
      <c r="E1659">
        <v>200117</v>
      </c>
      <c r="F1659" s="1" t="s">
        <v>13428</v>
      </c>
      <c r="G1659">
        <v>200117001</v>
      </c>
      <c r="H1659">
        <v>1</v>
      </c>
      <c r="I1659" s="1" t="s">
        <v>15584</v>
      </c>
      <c r="J1659" s="1" t="s">
        <v>15585</v>
      </c>
      <c r="K1659" s="1" t="s">
        <v>15586</v>
      </c>
      <c r="L1659" s="1" t="s">
        <v>15587</v>
      </c>
      <c r="M1659" s="1" t="s">
        <v>15588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x14ac:dyDescent="0.25">
      <c r="A1660">
        <v>20</v>
      </c>
      <c r="B1660" s="1" t="s">
        <v>9575</v>
      </c>
      <c r="C1660">
        <v>2001</v>
      </c>
      <c r="D1660" s="1" t="s">
        <v>13331</v>
      </c>
      <c r="E1660">
        <v>200118</v>
      </c>
      <c r="F1660" s="1" t="s">
        <v>13434</v>
      </c>
      <c r="G1660">
        <v>200118001</v>
      </c>
      <c r="H1660">
        <v>1</v>
      </c>
      <c r="I1660" s="1" t="s">
        <v>15589</v>
      </c>
      <c r="J1660" s="1" t="s">
        <v>15590</v>
      </c>
      <c r="K1660" s="1" t="s">
        <v>15591</v>
      </c>
      <c r="L1660" s="1" t="s">
        <v>15592</v>
      </c>
      <c r="M1660" s="1" t="s">
        <v>15593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x14ac:dyDescent="0.25">
      <c r="A1661">
        <v>20</v>
      </c>
      <c r="B1661" s="1" t="s">
        <v>9575</v>
      </c>
      <c r="C1661">
        <v>2001</v>
      </c>
      <c r="D1661" s="1" t="s">
        <v>13331</v>
      </c>
      <c r="E1661">
        <v>200119</v>
      </c>
      <c r="F1661" s="1" t="s">
        <v>13440</v>
      </c>
      <c r="G1661">
        <v>200119001</v>
      </c>
      <c r="H1661">
        <v>1</v>
      </c>
      <c r="I1661" s="1" t="s">
        <v>15594</v>
      </c>
      <c r="J1661" s="1" t="s">
        <v>15595</v>
      </c>
      <c r="K1661" s="1" t="s">
        <v>15596</v>
      </c>
      <c r="L1661" s="1" t="s">
        <v>15597</v>
      </c>
      <c r="M1661" s="1" t="s">
        <v>15598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x14ac:dyDescent="0.25">
      <c r="A1662">
        <v>20</v>
      </c>
      <c r="B1662" s="1" t="s">
        <v>9575</v>
      </c>
      <c r="C1662">
        <v>2001</v>
      </c>
      <c r="D1662" s="1" t="s">
        <v>13331</v>
      </c>
      <c r="E1662">
        <v>200120</v>
      </c>
      <c r="F1662" s="1" t="s">
        <v>13446</v>
      </c>
      <c r="G1662">
        <v>200120001</v>
      </c>
      <c r="H1662">
        <v>1</v>
      </c>
      <c r="I1662" s="1" t="s">
        <v>15599</v>
      </c>
      <c r="J1662" s="1" t="s">
        <v>15600</v>
      </c>
      <c r="K1662" s="1" t="s">
        <v>15601</v>
      </c>
      <c r="L1662" s="1" t="s">
        <v>15602</v>
      </c>
      <c r="M1662" s="1" t="s">
        <v>15603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x14ac:dyDescent="0.25">
      <c r="A1663">
        <v>20</v>
      </c>
      <c r="B1663" s="1" t="s">
        <v>9575</v>
      </c>
      <c r="C1663">
        <v>2001</v>
      </c>
      <c r="D1663" s="1" t="s">
        <v>13331</v>
      </c>
      <c r="E1663">
        <v>200121</v>
      </c>
      <c r="F1663" s="1" t="s">
        <v>13452</v>
      </c>
      <c r="G1663">
        <v>200121001</v>
      </c>
      <c r="H1663">
        <v>1</v>
      </c>
      <c r="I1663" s="1" t="s">
        <v>15604</v>
      </c>
      <c r="J1663" s="1" t="s">
        <v>15605</v>
      </c>
      <c r="K1663" s="1" t="s">
        <v>15606</v>
      </c>
      <c r="L1663" s="1" t="s">
        <v>15607</v>
      </c>
      <c r="M1663" s="1" t="s">
        <v>15608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x14ac:dyDescent="0.25">
      <c r="A1664">
        <v>20</v>
      </c>
      <c r="B1664" s="1" t="s">
        <v>9575</v>
      </c>
      <c r="C1664">
        <v>2001</v>
      </c>
      <c r="D1664" s="1" t="s">
        <v>13331</v>
      </c>
      <c r="E1664">
        <v>200122</v>
      </c>
      <c r="F1664" s="1" t="s">
        <v>13458</v>
      </c>
      <c r="G1664">
        <v>200122001</v>
      </c>
      <c r="H1664">
        <v>1</v>
      </c>
      <c r="I1664" s="1" t="s">
        <v>15609</v>
      </c>
      <c r="J1664" s="1" t="s">
        <v>15610</v>
      </c>
      <c r="K1664" s="1" t="s">
        <v>15611</v>
      </c>
      <c r="L1664" s="1" t="s">
        <v>15612</v>
      </c>
      <c r="M1664" s="1" t="s">
        <v>15613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x14ac:dyDescent="0.25">
      <c r="A1665">
        <v>20</v>
      </c>
      <c r="B1665" s="1" t="s">
        <v>9575</v>
      </c>
      <c r="C1665">
        <v>2001</v>
      </c>
      <c r="D1665" s="1" t="s">
        <v>13331</v>
      </c>
      <c r="E1665">
        <v>200123</v>
      </c>
      <c r="F1665" s="1" t="s">
        <v>13464</v>
      </c>
      <c r="G1665">
        <v>200123001</v>
      </c>
      <c r="H1665">
        <v>1</v>
      </c>
      <c r="I1665" s="1" t="s">
        <v>15614</v>
      </c>
      <c r="J1665" s="1" t="s">
        <v>15615</v>
      </c>
      <c r="K1665" s="1" t="s">
        <v>15616</v>
      </c>
      <c r="L1665" s="1" t="s">
        <v>15617</v>
      </c>
      <c r="M1665" s="1" t="s">
        <v>15618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x14ac:dyDescent="0.25">
      <c r="A1666">
        <v>20</v>
      </c>
      <c r="B1666" s="1" t="s">
        <v>9575</v>
      </c>
      <c r="C1666">
        <v>2001</v>
      </c>
      <c r="D1666" s="1" t="s">
        <v>13331</v>
      </c>
      <c r="E1666">
        <v>200124</v>
      </c>
      <c r="F1666" s="1" t="s">
        <v>13470</v>
      </c>
      <c r="G1666">
        <v>200124001</v>
      </c>
      <c r="H1666">
        <v>1</v>
      </c>
      <c r="I1666" s="1" t="s">
        <v>15619</v>
      </c>
      <c r="J1666" s="1" t="s">
        <v>15620</v>
      </c>
      <c r="K1666" s="1" t="s">
        <v>15621</v>
      </c>
      <c r="L1666" s="1" t="s">
        <v>15622</v>
      </c>
      <c r="M1666" s="1" t="s">
        <v>15623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x14ac:dyDescent="0.25">
      <c r="A1667">
        <v>20</v>
      </c>
      <c r="B1667" s="1" t="s">
        <v>9575</v>
      </c>
      <c r="C1667">
        <v>2001</v>
      </c>
      <c r="D1667" s="1" t="s">
        <v>13331</v>
      </c>
      <c r="E1667">
        <v>200125</v>
      </c>
      <c r="F1667" s="1" t="s">
        <v>13476</v>
      </c>
      <c r="G1667">
        <v>200125001</v>
      </c>
      <c r="H1667">
        <v>1</v>
      </c>
      <c r="I1667" s="1" t="s">
        <v>15624</v>
      </c>
      <c r="J1667" s="1" t="s">
        <v>15625</v>
      </c>
      <c r="K1667" s="1" t="s">
        <v>15626</v>
      </c>
      <c r="L1667" s="1" t="s">
        <v>15627</v>
      </c>
      <c r="M1667" s="1" t="s">
        <v>15628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x14ac:dyDescent="0.25">
      <c r="A1668">
        <v>20</v>
      </c>
      <c r="B1668" s="1" t="s">
        <v>9575</v>
      </c>
      <c r="C1668">
        <v>2002</v>
      </c>
      <c r="D1668" s="1" t="s">
        <v>9576</v>
      </c>
      <c r="E1668">
        <v>200201</v>
      </c>
      <c r="F1668" s="1" t="s">
        <v>9577</v>
      </c>
      <c r="G1668">
        <v>200201001</v>
      </c>
      <c r="H1668">
        <v>1</v>
      </c>
      <c r="I1668" s="1" t="s">
        <v>15629</v>
      </c>
      <c r="J1668" s="1" t="s">
        <v>15630</v>
      </c>
      <c r="K1668" s="1" t="s">
        <v>15631</v>
      </c>
      <c r="L1668" s="1" t="s">
        <v>15632</v>
      </c>
      <c r="M1668" s="1" t="s">
        <v>15633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x14ac:dyDescent="0.25">
      <c r="A1669">
        <v>20</v>
      </c>
      <c r="B1669" s="1" t="s">
        <v>9575</v>
      </c>
      <c r="C1669">
        <v>2002</v>
      </c>
      <c r="D1669" s="1" t="s">
        <v>9576</v>
      </c>
      <c r="E1669">
        <v>200202</v>
      </c>
      <c r="F1669" s="1" t="s">
        <v>9603</v>
      </c>
      <c r="G1669">
        <v>200202001</v>
      </c>
      <c r="H1669">
        <v>1</v>
      </c>
      <c r="I1669" s="1" t="s">
        <v>15634</v>
      </c>
      <c r="J1669" s="1" t="s">
        <v>15635</v>
      </c>
      <c r="K1669" s="1" t="s">
        <v>15636</v>
      </c>
      <c r="L1669" s="1" t="s">
        <v>15637</v>
      </c>
      <c r="M1669" s="1" t="s">
        <v>15638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x14ac:dyDescent="0.25">
      <c r="A1670">
        <v>20</v>
      </c>
      <c r="B1670" s="1" t="s">
        <v>9575</v>
      </c>
      <c r="C1670">
        <v>2002</v>
      </c>
      <c r="D1670" s="1" t="s">
        <v>9576</v>
      </c>
      <c r="E1670">
        <v>200203</v>
      </c>
      <c r="F1670" s="1" t="s">
        <v>9613</v>
      </c>
      <c r="G1670">
        <v>200203001</v>
      </c>
      <c r="H1670">
        <v>1</v>
      </c>
      <c r="I1670" s="1" t="s">
        <v>15639</v>
      </c>
      <c r="J1670" s="1" t="s">
        <v>15640</v>
      </c>
      <c r="K1670" s="1" t="s">
        <v>15641</v>
      </c>
      <c r="L1670" s="1" t="s">
        <v>15642</v>
      </c>
      <c r="M1670" s="1" t="s">
        <v>15643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x14ac:dyDescent="0.25">
      <c r="A1671">
        <v>20</v>
      </c>
      <c r="B1671" s="1" t="s">
        <v>9575</v>
      </c>
      <c r="C1671">
        <v>2003</v>
      </c>
      <c r="D1671" s="1" t="s">
        <v>9724</v>
      </c>
      <c r="E1671">
        <v>200301</v>
      </c>
      <c r="F1671" s="1" t="s">
        <v>9725</v>
      </c>
      <c r="G1671">
        <v>200301001</v>
      </c>
      <c r="H1671">
        <v>1</v>
      </c>
      <c r="I1671" s="1" t="s">
        <v>15644</v>
      </c>
      <c r="J1671" s="1" t="s">
        <v>15645</v>
      </c>
      <c r="K1671" s="1" t="s">
        <v>15646</v>
      </c>
      <c r="L1671" s="1" t="s">
        <v>15647</v>
      </c>
      <c r="M1671" s="1" t="s">
        <v>15648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x14ac:dyDescent="0.25">
      <c r="A1672">
        <v>20</v>
      </c>
      <c r="B1672" s="1" t="s">
        <v>9575</v>
      </c>
      <c r="C1672">
        <v>2003</v>
      </c>
      <c r="D1672" s="1" t="s">
        <v>9724</v>
      </c>
      <c r="E1672">
        <v>200302</v>
      </c>
      <c r="F1672" s="1" t="s">
        <v>9781</v>
      </c>
      <c r="G1672">
        <v>200302001</v>
      </c>
      <c r="H1672">
        <v>1</v>
      </c>
      <c r="I1672" s="1" t="s">
        <v>15649</v>
      </c>
      <c r="J1672" s="1" t="s">
        <v>15650</v>
      </c>
      <c r="K1672" s="1" t="s">
        <v>15651</v>
      </c>
      <c r="L1672" s="1" t="s">
        <v>15652</v>
      </c>
      <c r="M1672" s="1" t="s">
        <v>15653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x14ac:dyDescent="0.25">
      <c r="A1673">
        <v>20</v>
      </c>
      <c r="B1673" s="1" t="s">
        <v>9575</v>
      </c>
      <c r="C1673">
        <v>2003</v>
      </c>
      <c r="D1673" s="1" t="s">
        <v>9724</v>
      </c>
      <c r="E1673">
        <v>200303</v>
      </c>
      <c r="F1673" s="1" t="s">
        <v>9797</v>
      </c>
      <c r="G1673">
        <v>200303001</v>
      </c>
      <c r="H1673">
        <v>1</v>
      </c>
      <c r="I1673" s="1" t="s">
        <v>15654</v>
      </c>
      <c r="J1673" s="1" t="s">
        <v>15655</v>
      </c>
      <c r="K1673" s="1" t="s">
        <v>15656</v>
      </c>
      <c r="L1673" s="1" t="s">
        <v>15657</v>
      </c>
      <c r="M1673" s="1" t="s">
        <v>15658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x14ac:dyDescent="0.25">
      <c r="A1674">
        <v>20</v>
      </c>
      <c r="B1674" s="1" t="s">
        <v>9575</v>
      </c>
      <c r="C1674">
        <v>2004</v>
      </c>
      <c r="D1674" s="1" t="s">
        <v>9818</v>
      </c>
      <c r="E1674">
        <v>200401</v>
      </c>
      <c r="F1674" s="1" t="s">
        <v>9869</v>
      </c>
      <c r="G1674">
        <v>200401001</v>
      </c>
      <c r="H1674">
        <v>1</v>
      </c>
      <c r="I1674" s="1" t="s">
        <v>15659</v>
      </c>
      <c r="J1674" s="1" t="s">
        <v>15660</v>
      </c>
      <c r="K1674" s="1" t="s">
        <v>15661</v>
      </c>
      <c r="L1674" s="1" t="s">
        <v>15662</v>
      </c>
      <c r="M1674" s="1" t="s">
        <v>15663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x14ac:dyDescent="0.25">
      <c r="A1675">
        <v>20</v>
      </c>
      <c r="B1675" s="1" t="s">
        <v>9575</v>
      </c>
      <c r="C1675">
        <v>2004</v>
      </c>
      <c r="D1675" s="1" t="s">
        <v>9818</v>
      </c>
      <c r="E1675">
        <v>200402</v>
      </c>
      <c r="F1675" s="1" t="s">
        <v>9819</v>
      </c>
      <c r="G1675">
        <v>200402001</v>
      </c>
      <c r="H1675">
        <v>1</v>
      </c>
      <c r="I1675" s="1" t="s">
        <v>15664</v>
      </c>
      <c r="J1675" s="1" t="s">
        <v>15665</v>
      </c>
      <c r="K1675" s="1" t="s">
        <v>15666</v>
      </c>
      <c r="L1675" s="1" t="s">
        <v>15667</v>
      </c>
      <c r="M1675" s="1" t="s">
        <v>15668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x14ac:dyDescent="0.25">
      <c r="A1676">
        <v>20</v>
      </c>
      <c r="B1676" s="1" t="s">
        <v>9575</v>
      </c>
      <c r="C1676">
        <v>2005</v>
      </c>
      <c r="D1676" s="1" t="s">
        <v>9868</v>
      </c>
      <c r="E1676">
        <v>200501</v>
      </c>
      <c r="F1676" s="1" t="s">
        <v>9869</v>
      </c>
      <c r="G1676">
        <v>200501001</v>
      </c>
      <c r="H1676">
        <v>1</v>
      </c>
      <c r="I1676" s="1" t="s">
        <v>15669</v>
      </c>
      <c r="J1676" s="1" t="s">
        <v>15670</v>
      </c>
      <c r="K1676" s="1" t="s">
        <v>15671</v>
      </c>
      <c r="L1676" s="1" t="s">
        <v>15672</v>
      </c>
      <c r="M1676" s="1" t="s">
        <v>15673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x14ac:dyDescent="0.25">
      <c r="A1677">
        <v>20</v>
      </c>
      <c r="B1677" s="1" t="s">
        <v>9575</v>
      </c>
      <c r="C1677">
        <v>2006</v>
      </c>
      <c r="D1677" s="1" t="s">
        <v>9985</v>
      </c>
      <c r="E1677">
        <v>200601</v>
      </c>
      <c r="F1677" s="1" t="s">
        <v>9986</v>
      </c>
      <c r="G1677">
        <v>200601001</v>
      </c>
      <c r="H1677">
        <v>1</v>
      </c>
      <c r="I1677" s="1" t="s">
        <v>15674</v>
      </c>
      <c r="J1677" s="1" t="s">
        <v>15675</v>
      </c>
      <c r="K1677" s="1" t="s">
        <v>15676</v>
      </c>
      <c r="L1677" s="1" t="s">
        <v>15677</v>
      </c>
      <c r="M1677" s="1" t="s">
        <v>15678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x14ac:dyDescent="0.25">
      <c r="A1678">
        <v>20</v>
      </c>
      <c r="B1678" s="1" t="s">
        <v>9575</v>
      </c>
      <c r="C1678">
        <v>2007</v>
      </c>
      <c r="D1678" s="1" t="s">
        <v>10022</v>
      </c>
      <c r="E1678">
        <v>200701</v>
      </c>
      <c r="F1678" s="1" t="s">
        <v>10023</v>
      </c>
      <c r="G1678">
        <v>200701001</v>
      </c>
      <c r="H1678">
        <v>1</v>
      </c>
      <c r="I1678" s="1" t="s">
        <v>15679</v>
      </c>
      <c r="J1678" s="1" t="s">
        <v>15680</v>
      </c>
      <c r="K1678" s="1" t="s">
        <v>15681</v>
      </c>
      <c r="L1678" s="1" t="s">
        <v>15682</v>
      </c>
      <c r="M1678" s="1" t="s">
        <v>15683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x14ac:dyDescent="0.25">
      <c r="A1679">
        <v>20</v>
      </c>
      <c r="B1679" s="1" t="s">
        <v>9575</v>
      </c>
      <c r="C1679">
        <v>2007</v>
      </c>
      <c r="D1679" s="1" t="s">
        <v>10022</v>
      </c>
      <c r="E1679">
        <v>200702</v>
      </c>
      <c r="F1679" s="1" t="s">
        <v>10149</v>
      </c>
      <c r="G1679">
        <v>200702001</v>
      </c>
      <c r="H1679">
        <v>1</v>
      </c>
      <c r="I1679" s="1" t="s">
        <v>15684</v>
      </c>
      <c r="J1679" s="1" t="s">
        <v>15685</v>
      </c>
      <c r="K1679" s="1" t="s">
        <v>15686</v>
      </c>
      <c r="L1679" s="1" t="s">
        <v>15687</v>
      </c>
      <c r="M1679" s="1" t="s">
        <v>15688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x14ac:dyDescent="0.25">
      <c r="A1680">
        <v>20</v>
      </c>
      <c r="B1680" s="1" t="s">
        <v>9575</v>
      </c>
      <c r="C1680">
        <v>2007</v>
      </c>
      <c r="D1680" s="1" t="s">
        <v>10022</v>
      </c>
      <c r="E1680">
        <v>200703</v>
      </c>
      <c r="F1680" s="1" t="s">
        <v>10160</v>
      </c>
      <c r="G1680">
        <v>200703001</v>
      </c>
      <c r="H1680">
        <v>1</v>
      </c>
      <c r="I1680" s="1" t="s">
        <v>15689</v>
      </c>
      <c r="J1680" s="1" t="s">
        <v>15690</v>
      </c>
      <c r="K1680" s="1" t="s">
        <v>15691</v>
      </c>
      <c r="L1680" s="1" t="s">
        <v>15692</v>
      </c>
      <c r="M1680" s="1" t="s">
        <v>15693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x14ac:dyDescent="0.25">
      <c r="A1681">
        <v>20</v>
      </c>
      <c r="B1681" s="1" t="s">
        <v>9575</v>
      </c>
      <c r="C1681">
        <v>2007</v>
      </c>
      <c r="D1681" s="1" t="s">
        <v>10022</v>
      </c>
      <c r="E1681">
        <v>200704</v>
      </c>
      <c r="F1681" s="1" t="s">
        <v>10176</v>
      </c>
      <c r="G1681">
        <v>200704001</v>
      </c>
      <c r="H1681">
        <v>1</v>
      </c>
      <c r="I1681" s="1" t="s">
        <v>15694</v>
      </c>
      <c r="J1681" s="1" t="s">
        <v>15695</v>
      </c>
      <c r="K1681" s="1" t="s">
        <v>15696</v>
      </c>
      <c r="L1681" s="1" t="s">
        <v>15697</v>
      </c>
      <c r="M1681" s="1" t="s">
        <v>15698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x14ac:dyDescent="0.25">
      <c r="A1682">
        <v>22</v>
      </c>
      <c r="B1682" s="1" t="s">
        <v>1795</v>
      </c>
      <c r="C1682">
        <v>2202</v>
      </c>
      <c r="D1682" s="1" t="s">
        <v>6284</v>
      </c>
      <c r="E1682">
        <v>220201</v>
      </c>
      <c r="F1682" s="1" t="s">
        <v>15926</v>
      </c>
      <c r="G1682">
        <v>220201001</v>
      </c>
      <c r="H1682">
        <v>1</v>
      </c>
      <c r="I1682" s="1" t="s">
        <v>15927</v>
      </c>
      <c r="J1682" s="1" t="s">
        <v>15928</v>
      </c>
      <c r="K1682" s="1" t="s">
        <v>15929</v>
      </c>
      <c r="L1682" s="1" t="s">
        <v>15930</v>
      </c>
      <c r="M1682" s="1" t="s">
        <v>15931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x14ac:dyDescent="0.25">
      <c r="A1683">
        <v>22</v>
      </c>
      <c r="B1683" s="1" t="s">
        <v>1795</v>
      </c>
      <c r="C1683">
        <v>2202</v>
      </c>
      <c r="D1683" s="1" t="s">
        <v>6284</v>
      </c>
      <c r="E1683">
        <v>220201</v>
      </c>
      <c r="F1683" s="1" t="s">
        <v>15926</v>
      </c>
      <c r="G1683">
        <v>220201002</v>
      </c>
      <c r="H1683">
        <v>2</v>
      </c>
      <c r="I1683" s="1" t="s">
        <v>15932</v>
      </c>
      <c r="J1683" s="1" t="s">
        <v>15933</v>
      </c>
      <c r="K1683" s="1" t="s">
        <v>15934</v>
      </c>
      <c r="L1683" s="1" t="s">
        <v>15935</v>
      </c>
      <c r="M1683" s="1" t="s">
        <v>15936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x14ac:dyDescent="0.25">
      <c r="A1684">
        <v>22</v>
      </c>
      <c r="B1684" s="1" t="s">
        <v>1795</v>
      </c>
      <c r="C1684">
        <v>2202</v>
      </c>
      <c r="D1684" s="1" t="s">
        <v>6284</v>
      </c>
      <c r="E1684">
        <v>220201</v>
      </c>
      <c r="F1684" s="1" t="s">
        <v>15926</v>
      </c>
      <c r="G1684">
        <v>220201003</v>
      </c>
      <c r="H1684">
        <v>3</v>
      </c>
      <c r="I1684" s="1" t="s">
        <v>15937</v>
      </c>
      <c r="J1684" s="1" t="s">
        <v>15938</v>
      </c>
      <c r="K1684" s="1" t="s">
        <v>15939</v>
      </c>
      <c r="L1684" s="1" t="s">
        <v>15940</v>
      </c>
      <c r="M1684" s="1" t="s">
        <v>15941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x14ac:dyDescent="0.25">
      <c r="A1685">
        <v>22</v>
      </c>
      <c r="B1685" s="1" t="s">
        <v>1795</v>
      </c>
      <c r="C1685">
        <v>2202</v>
      </c>
      <c r="D1685" s="1" t="s">
        <v>6284</v>
      </c>
      <c r="E1685">
        <v>220201</v>
      </c>
      <c r="F1685" s="1" t="s">
        <v>15926</v>
      </c>
      <c r="G1685">
        <v>220201004</v>
      </c>
      <c r="H1685">
        <v>4</v>
      </c>
      <c r="I1685" s="1" t="s">
        <v>15942</v>
      </c>
      <c r="J1685" s="1" t="s">
        <v>15943</v>
      </c>
      <c r="K1685" s="1" t="s">
        <v>15944</v>
      </c>
      <c r="L1685" s="1" t="s">
        <v>15945</v>
      </c>
      <c r="M1685" s="1" t="s">
        <v>15946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x14ac:dyDescent="0.25">
      <c r="A1686">
        <v>22</v>
      </c>
      <c r="B1686" s="1" t="s">
        <v>1795</v>
      </c>
      <c r="C1686">
        <v>2202</v>
      </c>
      <c r="D1686" s="1" t="s">
        <v>6284</v>
      </c>
      <c r="E1686">
        <v>220201</v>
      </c>
      <c r="F1686" s="1" t="s">
        <v>15926</v>
      </c>
      <c r="G1686">
        <v>220201005</v>
      </c>
      <c r="H1686">
        <v>5</v>
      </c>
      <c r="I1686" s="1" t="s">
        <v>15947</v>
      </c>
      <c r="J1686" s="1" t="s">
        <v>15948</v>
      </c>
      <c r="K1686" s="1" t="s">
        <v>15949</v>
      </c>
      <c r="L1686" s="1" t="s">
        <v>15950</v>
      </c>
      <c r="M1686" s="1" t="s">
        <v>15951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x14ac:dyDescent="0.25">
      <c r="A1687">
        <v>22</v>
      </c>
      <c r="B1687" s="1" t="s">
        <v>1795</v>
      </c>
      <c r="C1687">
        <v>2202</v>
      </c>
      <c r="D1687" s="1" t="s">
        <v>6284</v>
      </c>
      <c r="E1687">
        <v>220201</v>
      </c>
      <c r="F1687" s="1" t="s">
        <v>15926</v>
      </c>
      <c r="G1687">
        <v>220201006</v>
      </c>
      <c r="H1687">
        <v>6</v>
      </c>
      <c r="I1687" s="1" t="s">
        <v>15952</v>
      </c>
      <c r="J1687" s="1" t="s">
        <v>15953</v>
      </c>
      <c r="K1687" s="1" t="s">
        <v>15954</v>
      </c>
      <c r="L1687" s="1" t="s">
        <v>15955</v>
      </c>
      <c r="M1687" s="1" t="s">
        <v>15956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x14ac:dyDescent="0.25">
      <c r="A1688">
        <v>22</v>
      </c>
      <c r="B1688" s="1" t="s">
        <v>1795</v>
      </c>
      <c r="C1688">
        <v>2202</v>
      </c>
      <c r="D1688" s="1" t="s">
        <v>6284</v>
      </c>
      <c r="E1688">
        <v>220201</v>
      </c>
      <c r="F1688" s="1" t="s">
        <v>15926</v>
      </c>
      <c r="G1688">
        <v>220201007</v>
      </c>
      <c r="H1688">
        <v>7</v>
      </c>
      <c r="I1688" s="1" t="s">
        <v>15957</v>
      </c>
      <c r="J1688" s="1" t="s">
        <v>15958</v>
      </c>
      <c r="K1688" s="1" t="s">
        <v>15959</v>
      </c>
      <c r="L1688" s="1" t="s">
        <v>15960</v>
      </c>
      <c r="M1688" s="1" t="s">
        <v>15961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x14ac:dyDescent="0.25">
      <c r="A1689">
        <v>22</v>
      </c>
      <c r="B1689" s="1" t="s">
        <v>1795</v>
      </c>
      <c r="C1689">
        <v>2202</v>
      </c>
      <c r="D1689" s="1" t="s">
        <v>6284</v>
      </c>
      <c r="E1689">
        <v>220202</v>
      </c>
      <c r="F1689" s="1" t="s">
        <v>15962</v>
      </c>
      <c r="G1689">
        <v>220202001</v>
      </c>
      <c r="H1689">
        <v>1</v>
      </c>
      <c r="I1689" s="1" t="s">
        <v>15963</v>
      </c>
      <c r="J1689" s="1" t="s">
        <v>15964</v>
      </c>
      <c r="K1689" s="1" t="s">
        <v>15965</v>
      </c>
      <c r="L1689" s="1" t="s">
        <v>15966</v>
      </c>
      <c r="M1689" s="1" t="s">
        <v>15967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x14ac:dyDescent="0.25">
      <c r="A1690">
        <v>22</v>
      </c>
      <c r="B1690" s="1" t="s">
        <v>1795</v>
      </c>
      <c r="C1690">
        <v>2202</v>
      </c>
      <c r="D1690" s="1" t="s">
        <v>6284</v>
      </c>
      <c r="E1690">
        <v>220202</v>
      </c>
      <c r="F1690" s="1" t="s">
        <v>15962</v>
      </c>
      <c r="G1690">
        <v>220202002</v>
      </c>
      <c r="H1690">
        <v>2</v>
      </c>
      <c r="I1690" s="1" t="s">
        <v>15968</v>
      </c>
      <c r="J1690" s="1" t="s">
        <v>15969</v>
      </c>
      <c r="K1690" s="1" t="s">
        <v>15970</v>
      </c>
      <c r="L1690" s="1" t="s">
        <v>15971</v>
      </c>
      <c r="M1690" s="1" t="s">
        <v>15972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x14ac:dyDescent="0.25">
      <c r="A1691">
        <v>22</v>
      </c>
      <c r="B1691" s="1" t="s">
        <v>1795</v>
      </c>
      <c r="C1691">
        <v>2202</v>
      </c>
      <c r="D1691" s="1" t="s">
        <v>6284</v>
      </c>
      <c r="E1691">
        <v>220202</v>
      </c>
      <c r="F1691" s="1" t="s">
        <v>15962</v>
      </c>
      <c r="G1691">
        <v>220202003</v>
      </c>
      <c r="H1691">
        <v>3</v>
      </c>
      <c r="I1691" s="1" t="s">
        <v>15973</v>
      </c>
      <c r="J1691" s="1" t="s">
        <v>15974</v>
      </c>
      <c r="K1691" s="1" t="s">
        <v>15975</v>
      </c>
      <c r="L1691" s="1" t="s">
        <v>15976</v>
      </c>
      <c r="M1691" s="1" t="s">
        <v>15977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x14ac:dyDescent="0.25">
      <c r="A1692">
        <v>22</v>
      </c>
      <c r="B1692" s="1" t="s">
        <v>1795</v>
      </c>
      <c r="C1692">
        <v>2202</v>
      </c>
      <c r="D1692" s="1" t="s">
        <v>6284</v>
      </c>
      <c r="E1692">
        <v>220202</v>
      </c>
      <c r="F1692" s="1" t="s">
        <v>15962</v>
      </c>
      <c r="G1692">
        <v>220202004</v>
      </c>
      <c r="H1692">
        <v>4</v>
      </c>
      <c r="I1692" s="1" t="s">
        <v>15978</v>
      </c>
      <c r="J1692" s="1" t="s">
        <v>15979</v>
      </c>
      <c r="K1692" s="1" t="s">
        <v>15980</v>
      </c>
      <c r="L1692" s="1" t="s">
        <v>15981</v>
      </c>
      <c r="M1692" s="1" t="s">
        <v>15982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x14ac:dyDescent="0.25">
      <c r="A1693">
        <v>22</v>
      </c>
      <c r="B1693" s="1" t="s">
        <v>1795</v>
      </c>
      <c r="C1693">
        <v>2202</v>
      </c>
      <c r="D1693" s="1" t="s">
        <v>6284</v>
      </c>
      <c r="E1693">
        <v>220202</v>
      </c>
      <c r="F1693" s="1" t="s">
        <v>15962</v>
      </c>
      <c r="G1693">
        <v>220202005</v>
      </c>
      <c r="H1693">
        <v>5</v>
      </c>
      <c r="I1693" s="1" t="s">
        <v>15983</v>
      </c>
      <c r="J1693" s="1" t="s">
        <v>15984</v>
      </c>
      <c r="K1693" s="1" t="s">
        <v>15985</v>
      </c>
      <c r="L1693" s="1" t="s">
        <v>15986</v>
      </c>
      <c r="M1693" s="1" t="s">
        <v>15987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x14ac:dyDescent="0.25">
      <c r="A1694">
        <v>22</v>
      </c>
      <c r="B1694" s="1" t="s">
        <v>1795</v>
      </c>
      <c r="C1694">
        <v>2202</v>
      </c>
      <c r="D1694" s="1" t="s">
        <v>6284</v>
      </c>
      <c r="E1694">
        <v>220202</v>
      </c>
      <c r="F1694" s="1" t="s">
        <v>15962</v>
      </c>
      <c r="G1694">
        <v>220202006</v>
      </c>
      <c r="H1694">
        <v>6</v>
      </c>
      <c r="I1694" s="1" t="s">
        <v>15988</v>
      </c>
      <c r="J1694" s="1" t="s">
        <v>15989</v>
      </c>
      <c r="K1694" s="1" t="s">
        <v>15990</v>
      </c>
      <c r="L1694" s="1" t="s">
        <v>15991</v>
      </c>
      <c r="M1694" s="1" t="s">
        <v>15992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x14ac:dyDescent="0.25">
      <c r="A1695">
        <v>22</v>
      </c>
      <c r="B1695" s="1" t="s">
        <v>1795</v>
      </c>
      <c r="C1695">
        <v>2202</v>
      </c>
      <c r="D1695" s="1" t="s">
        <v>6284</v>
      </c>
      <c r="E1695">
        <v>220202</v>
      </c>
      <c r="F1695" s="1" t="s">
        <v>15962</v>
      </c>
      <c r="G1695">
        <v>220202007</v>
      </c>
      <c r="H1695">
        <v>7</v>
      </c>
      <c r="I1695" s="1" t="s">
        <v>15993</v>
      </c>
      <c r="J1695" s="1" t="s">
        <v>15994</v>
      </c>
      <c r="K1695" s="1" t="s">
        <v>15995</v>
      </c>
      <c r="L1695" s="1" t="s">
        <v>15996</v>
      </c>
      <c r="M1695" s="1" t="s">
        <v>15997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x14ac:dyDescent="0.25">
      <c r="A1696">
        <v>22</v>
      </c>
      <c r="B1696" s="1" t="s">
        <v>1795</v>
      </c>
      <c r="C1696">
        <v>2202</v>
      </c>
      <c r="D1696" s="1" t="s">
        <v>6284</v>
      </c>
      <c r="E1696">
        <v>220203</v>
      </c>
      <c r="F1696" s="1" t="s">
        <v>15998</v>
      </c>
      <c r="G1696">
        <v>220203001</v>
      </c>
      <c r="H1696">
        <v>1</v>
      </c>
      <c r="I1696" s="1" t="s">
        <v>15999</v>
      </c>
      <c r="J1696" s="1" t="s">
        <v>16000</v>
      </c>
      <c r="K1696" s="1" t="s">
        <v>16001</v>
      </c>
      <c r="L1696" s="1" t="s">
        <v>16002</v>
      </c>
      <c r="M1696" s="1" t="s">
        <v>16003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x14ac:dyDescent="0.25">
      <c r="A1697">
        <v>22</v>
      </c>
      <c r="B1697" s="1" t="s">
        <v>1795</v>
      </c>
      <c r="C1697">
        <v>2202</v>
      </c>
      <c r="D1697" s="1" t="s">
        <v>6284</v>
      </c>
      <c r="E1697">
        <v>220203</v>
      </c>
      <c r="F1697" s="1" t="s">
        <v>15998</v>
      </c>
      <c r="G1697">
        <v>220203002</v>
      </c>
      <c r="H1697">
        <v>2</v>
      </c>
      <c r="I1697" s="1" t="s">
        <v>16004</v>
      </c>
      <c r="J1697" s="1" t="s">
        <v>16005</v>
      </c>
      <c r="K1697" s="1" t="s">
        <v>16006</v>
      </c>
      <c r="L1697" s="1" t="s">
        <v>16007</v>
      </c>
      <c r="M1697" s="1" t="s">
        <v>16008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x14ac:dyDescent="0.25">
      <c r="A1698">
        <v>22</v>
      </c>
      <c r="B1698" s="1" t="s">
        <v>1795</v>
      </c>
      <c r="C1698">
        <v>2202</v>
      </c>
      <c r="D1698" s="1" t="s">
        <v>6284</v>
      </c>
      <c r="E1698">
        <v>220203</v>
      </c>
      <c r="F1698" s="1" t="s">
        <v>15998</v>
      </c>
      <c r="G1698">
        <v>220203003</v>
      </c>
      <c r="H1698">
        <v>3</v>
      </c>
      <c r="I1698" s="1" t="s">
        <v>16009</v>
      </c>
      <c r="J1698" s="1" t="s">
        <v>16010</v>
      </c>
      <c r="K1698" s="1" t="s">
        <v>16011</v>
      </c>
      <c r="L1698" s="1" t="s">
        <v>16012</v>
      </c>
      <c r="M1698" s="1" t="s">
        <v>16013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x14ac:dyDescent="0.25">
      <c r="A1699">
        <v>22</v>
      </c>
      <c r="B1699" s="1" t="s">
        <v>1795</v>
      </c>
      <c r="C1699">
        <v>2202</v>
      </c>
      <c r="D1699" s="1" t="s">
        <v>6284</v>
      </c>
      <c r="E1699">
        <v>220203</v>
      </c>
      <c r="F1699" s="1" t="s">
        <v>15998</v>
      </c>
      <c r="G1699">
        <v>220203004</v>
      </c>
      <c r="H1699">
        <v>4</v>
      </c>
      <c r="I1699" s="1" t="s">
        <v>16014</v>
      </c>
      <c r="J1699" s="1" t="s">
        <v>16015</v>
      </c>
      <c r="K1699" s="1" t="s">
        <v>16016</v>
      </c>
      <c r="L1699" s="1" t="s">
        <v>16017</v>
      </c>
      <c r="M1699" s="1" t="s">
        <v>16018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x14ac:dyDescent="0.25">
      <c r="A1700">
        <v>22</v>
      </c>
      <c r="B1700" s="1" t="s">
        <v>1795</v>
      </c>
      <c r="C1700">
        <v>2202</v>
      </c>
      <c r="D1700" s="1" t="s">
        <v>6284</v>
      </c>
      <c r="E1700">
        <v>220203</v>
      </c>
      <c r="F1700" s="1" t="s">
        <v>15998</v>
      </c>
      <c r="G1700">
        <v>220203005</v>
      </c>
      <c r="H1700">
        <v>5</v>
      </c>
      <c r="I1700" s="1" t="s">
        <v>16019</v>
      </c>
      <c r="J1700" s="1" t="s">
        <v>16020</v>
      </c>
      <c r="K1700" s="1" t="s">
        <v>16021</v>
      </c>
      <c r="L1700" s="1" t="s">
        <v>16022</v>
      </c>
      <c r="M1700" s="1" t="s">
        <v>16023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x14ac:dyDescent="0.25">
      <c r="A1701">
        <v>22</v>
      </c>
      <c r="B1701" s="1" t="s">
        <v>1795</v>
      </c>
      <c r="C1701">
        <v>2202</v>
      </c>
      <c r="D1701" s="1" t="s">
        <v>6284</v>
      </c>
      <c r="E1701">
        <v>220203</v>
      </c>
      <c r="F1701" s="1" t="s">
        <v>15998</v>
      </c>
      <c r="G1701">
        <v>220203006</v>
      </c>
      <c r="H1701">
        <v>6</v>
      </c>
      <c r="I1701" s="1" t="s">
        <v>16024</v>
      </c>
      <c r="J1701" s="1" t="s">
        <v>16025</v>
      </c>
      <c r="K1701" s="1" t="s">
        <v>16026</v>
      </c>
      <c r="L1701" s="1" t="s">
        <v>16027</v>
      </c>
      <c r="M1701" s="1" t="s">
        <v>16028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x14ac:dyDescent="0.25">
      <c r="A1702">
        <v>22</v>
      </c>
      <c r="B1702" s="1" t="s">
        <v>1795</v>
      </c>
      <c r="C1702">
        <v>2202</v>
      </c>
      <c r="D1702" s="1" t="s">
        <v>6284</v>
      </c>
      <c r="E1702">
        <v>220204</v>
      </c>
      <c r="F1702" s="1" t="s">
        <v>16029</v>
      </c>
      <c r="G1702">
        <v>220204001</v>
      </c>
      <c r="H1702">
        <v>1</v>
      </c>
      <c r="I1702" s="1" t="s">
        <v>16030</v>
      </c>
      <c r="J1702" s="1" t="s">
        <v>16031</v>
      </c>
      <c r="K1702" s="1" t="s">
        <v>16032</v>
      </c>
      <c r="L1702" s="1" t="s">
        <v>16033</v>
      </c>
      <c r="M1702" s="1" t="s">
        <v>16034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x14ac:dyDescent="0.25">
      <c r="A1703">
        <v>22</v>
      </c>
      <c r="B1703" s="1" t="s">
        <v>1795</v>
      </c>
      <c r="C1703">
        <v>2202</v>
      </c>
      <c r="D1703" s="1" t="s">
        <v>6284</v>
      </c>
      <c r="E1703">
        <v>220204</v>
      </c>
      <c r="F1703" s="1" t="s">
        <v>16029</v>
      </c>
      <c r="G1703">
        <v>220204002</v>
      </c>
      <c r="H1703">
        <v>2</v>
      </c>
      <c r="I1703" s="1" t="s">
        <v>16035</v>
      </c>
      <c r="J1703" s="1" t="s">
        <v>16036</v>
      </c>
      <c r="K1703" s="1" t="s">
        <v>16037</v>
      </c>
      <c r="L1703" s="1" t="s">
        <v>16038</v>
      </c>
      <c r="M1703" s="1" t="s">
        <v>16039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x14ac:dyDescent="0.25">
      <c r="A1704">
        <v>22</v>
      </c>
      <c r="B1704" s="1" t="s">
        <v>1795</v>
      </c>
      <c r="C1704">
        <v>2202</v>
      </c>
      <c r="D1704" s="1" t="s">
        <v>6284</v>
      </c>
      <c r="E1704">
        <v>220204</v>
      </c>
      <c r="F1704" s="1" t="s">
        <v>16029</v>
      </c>
      <c r="G1704">
        <v>220204003</v>
      </c>
      <c r="H1704">
        <v>3</v>
      </c>
      <c r="I1704" s="1" t="s">
        <v>16040</v>
      </c>
      <c r="J1704" s="1" t="s">
        <v>16041</v>
      </c>
      <c r="K1704" s="1" t="s">
        <v>16042</v>
      </c>
      <c r="L1704" s="1" t="s">
        <v>16043</v>
      </c>
      <c r="M1704" s="1" t="s">
        <v>16044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x14ac:dyDescent="0.25">
      <c r="A1705">
        <v>22</v>
      </c>
      <c r="B1705" s="1" t="s">
        <v>1795</v>
      </c>
      <c r="C1705">
        <v>2202</v>
      </c>
      <c r="D1705" s="1" t="s">
        <v>6284</v>
      </c>
      <c r="E1705">
        <v>220204</v>
      </c>
      <c r="F1705" s="1" t="s">
        <v>16029</v>
      </c>
      <c r="G1705">
        <v>220204004</v>
      </c>
      <c r="H1705">
        <v>4</v>
      </c>
      <c r="I1705" s="1" t="s">
        <v>16045</v>
      </c>
      <c r="J1705" s="1" t="s">
        <v>16046</v>
      </c>
      <c r="K1705" s="1" t="s">
        <v>16047</v>
      </c>
      <c r="L1705" s="1" t="s">
        <v>16048</v>
      </c>
      <c r="M1705" s="1" t="s">
        <v>16049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x14ac:dyDescent="0.25">
      <c r="A1706">
        <v>22</v>
      </c>
      <c r="B1706" s="1" t="s">
        <v>1795</v>
      </c>
      <c r="C1706">
        <v>2202</v>
      </c>
      <c r="D1706" s="1" t="s">
        <v>6284</v>
      </c>
      <c r="E1706">
        <v>220204</v>
      </c>
      <c r="F1706" s="1" t="s">
        <v>16029</v>
      </c>
      <c r="G1706">
        <v>220204005</v>
      </c>
      <c r="H1706">
        <v>5</v>
      </c>
      <c r="I1706" s="1" t="s">
        <v>16050</v>
      </c>
      <c r="J1706" s="1" t="s">
        <v>16051</v>
      </c>
      <c r="K1706" s="1" t="s">
        <v>16052</v>
      </c>
      <c r="L1706" s="1" t="s">
        <v>16053</v>
      </c>
      <c r="M1706" s="1" t="s">
        <v>16054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x14ac:dyDescent="0.25">
      <c r="A1707">
        <v>22</v>
      </c>
      <c r="B1707" s="1" t="s">
        <v>1795</v>
      </c>
      <c r="C1707">
        <v>2202</v>
      </c>
      <c r="D1707" s="1" t="s">
        <v>6284</v>
      </c>
      <c r="E1707">
        <v>220204</v>
      </c>
      <c r="F1707" s="1" t="s">
        <v>16029</v>
      </c>
      <c r="G1707">
        <v>220204006</v>
      </c>
      <c r="H1707">
        <v>6</v>
      </c>
      <c r="I1707" s="1" t="s">
        <v>16055</v>
      </c>
      <c r="J1707" s="1" t="s">
        <v>16056</v>
      </c>
      <c r="K1707" s="1" t="s">
        <v>16057</v>
      </c>
      <c r="L1707" s="1" t="s">
        <v>16058</v>
      </c>
      <c r="M1707" s="1" t="s">
        <v>16059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x14ac:dyDescent="0.25">
      <c r="A1708">
        <v>22</v>
      </c>
      <c r="B1708" s="1" t="s">
        <v>1795</v>
      </c>
      <c r="C1708">
        <v>2202</v>
      </c>
      <c r="D1708" s="1" t="s">
        <v>6284</v>
      </c>
      <c r="E1708">
        <v>220205</v>
      </c>
      <c r="F1708" s="1" t="s">
        <v>16060</v>
      </c>
      <c r="G1708">
        <v>220205001</v>
      </c>
      <c r="H1708">
        <v>1</v>
      </c>
      <c r="I1708" s="1" t="s">
        <v>16061</v>
      </c>
      <c r="J1708" s="1" t="s">
        <v>16062</v>
      </c>
      <c r="K1708" s="1" t="s">
        <v>16063</v>
      </c>
      <c r="L1708" s="1" t="s">
        <v>16064</v>
      </c>
      <c r="M1708" s="1" t="s">
        <v>16065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x14ac:dyDescent="0.25">
      <c r="A1709">
        <v>22</v>
      </c>
      <c r="B1709" s="1" t="s">
        <v>1795</v>
      </c>
      <c r="C1709">
        <v>2202</v>
      </c>
      <c r="D1709" s="1" t="s">
        <v>6284</v>
      </c>
      <c r="E1709">
        <v>220205</v>
      </c>
      <c r="F1709" s="1" t="s">
        <v>16060</v>
      </c>
      <c r="G1709">
        <v>220205002</v>
      </c>
      <c r="H1709">
        <v>2</v>
      </c>
      <c r="I1709" s="1" t="s">
        <v>16066</v>
      </c>
      <c r="J1709" s="1" t="s">
        <v>16067</v>
      </c>
      <c r="K1709" s="1" t="s">
        <v>16068</v>
      </c>
      <c r="L1709" s="1" t="s">
        <v>16069</v>
      </c>
      <c r="M1709" s="1" t="s">
        <v>16070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x14ac:dyDescent="0.25">
      <c r="A1710">
        <v>22</v>
      </c>
      <c r="B1710" s="1" t="s">
        <v>1795</v>
      </c>
      <c r="C1710">
        <v>2202</v>
      </c>
      <c r="D1710" s="1" t="s">
        <v>6284</v>
      </c>
      <c r="E1710">
        <v>220205</v>
      </c>
      <c r="F1710" s="1" t="s">
        <v>16060</v>
      </c>
      <c r="G1710">
        <v>220205003</v>
      </c>
      <c r="H1710">
        <v>3</v>
      </c>
      <c r="I1710" s="1" t="s">
        <v>16071</v>
      </c>
      <c r="J1710" s="1" t="s">
        <v>16072</v>
      </c>
      <c r="K1710" s="1" t="s">
        <v>16073</v>
      </c>
      <c r="L1710" s="1" t="s">
        <v>16074</v>
      </c>
      <c r="M1710" s="1" t="s">
        <v>16075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x14ac:dyDescent="0.25">
      <c r="A1711">
        <v>22</v>
      </c>
      <c r="B1711" s="1" t="s">
        <v>1795</v>
      </c>
      <c r="C1711">
        <v>2202</v>
      </c>
      <c r="D1711" s="1" t="s">
        <v>6284</v>
      </c>
      <c r="E1711">
        <v>220205</v>
      </c>
      <c r="F1711" s="1" t="s">
        <v>16060</v>
      </c>
      <c r="G1711">
        <v>220205004</v>
      </c>
      <c r="H1711">
        <v>4</v>
      </c>
      <c r="I1711" s="1" t="s">
        <v>16076</v>
      </c>
      <c r="J1711" s="1" t="s">
        <v>16077</v>
      </c>
      <c r="K1711" s="1" t="s">
        <v>16078</v>
      </c>
      <c r="L1711" s="1" t="s">
        <v>16079</v>
      </c>
      <c r="M1711" s="1" t="s">
        <v>16080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x14ac:dyDescent="0.25">
      <c r="A1712">
        <v>22</v>
      </c>
      <c r="B1712" s="1" t="s">
        <v>1795</v>
      </c>
      <c r="C1712">
        <v>2202</v>
      </c>
      <c r="D1712" s="1" t="s">
        <v>6284</v>
      </c>
      <c r="E1712">
        <v>220205</v>
      </c>
      <c r="F1712" s="1" t="s">
        <v>16060</v>
      </c>
      <c r="G1712">
        <v>220205005</v>
      </c>
      <c r="H1712">
        <v>5</v>
      </c>
      <c r="I1712" s="1" t="s">
        <v>16081</v>
      </c>
      <c r="J1712" s="1" t="s">
        <v>16082</v>
      </c>
      <c r="K1712" s="1" t="s">
        <v>16083</v>
      </c>
      <c r="L1712" s="1" t="s">
        <v>16084</v>
      </c>
      <c r="M1712" s="1" t="s">
        <v>16085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x14ac:dyDescent="0.25">
      <c r="A1713">
        <v>22</v>
      </c>
      <c r="B1713" s="1" t="s">
        <v>1795</v>
      </c>
      <c r="C1713">
        <v>2202</v>
      </c>
      <c r="D1713" s="1" t="s">
        <v>6284</v>
      </c>
      <c r="E1713">
        <v>220205</v>
      </c>
      <c r="F1713" s="1" t="s">
        <v>16060</v>
      </c>
      <c r="G1713">
        <v>220205006</v>
      </c>
      <c r="H1713">
        <v>6</v>
      </c>
      <c r="I1713" s="1" t="s">
        <v>16086</v>
      </c>
      <c r="J1713" s="1" t="s">
        <v>16087</v>
      </c>
      <c r="K1713" s="1" t="s">
        <v>16088</v>
      </c>
      <c r="L1713" s="1" t="s">
        <v>16089</v>
      </c>
      <c r="M1713" s="1" t="s">
        <v>16090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x14ac:dyDescent="0.25">
      <c r="A1714">
        <v>22</v>
      </c>
      <c r="B1714" s="1" t="s">
        <v>1795</v>
      </c>
      <c r="C1714">
        <v>2202</v>
      </c>
      <c r="D1714" s="1" t="s">
        <v>6284</v>
      </c>
      <c r="E1714">
        <v>220206</v>
      </c>
      <c r="F1714" s="1" t="s">
        <v>16091</v>
      </c>
      <c r="G1714">
        <v>220206001</v>
      </c>
      <c r="H1714">
        <v>1</v>
      </c>
      <c r="I1714" s="1" t="s">
        <v>16092</v>
      </c>
      <c r="J1714" s="1" t="s">
        <v>16093</v>
      </c>
      <c r="K1714" s="1" t="s">
        <v>16094</v>
      </c>
      <c r="L1714" s="1" t="s">
        <v>16095</v>
      </c>
      <c r="M1714" s="1" t="s">
        <v>16096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x14ac:dyDescent="0.25">
      <c r="A1715">
        <v>22</v>
      </c>
      <c r="B1715" s="1" t="s">
        <v>1795</v>
      </c>
      <c r="C1715">
        <v>2202</v>
      </c>
      <c r="D1715" s="1" t="s">
        <v>6284</v>
      </c>
      <c r="E1715">
        <v>220206</v>
      </c>
      <c r="F1715" s="1" t="s">
        <v>16091</v>
      </c>
      <c r="G1715">
        <v>220206002</v>
      </c>
      <c r="H1715">
        <v>2</v>
      </c>
      <c r="I1715" s="1" t="s">
        <v>16097</v>
      </c>
      <c r="J1715" s="1" t="s">
        <v>16098</v>
      </c>
      <c r="K1715" s="1" t="s">
        <v>16099</v>
      </c>
      <c r="L1715" s="1" t="s">
        <v>16100</v>
      </c>
      <c r="M1715" s="1" t="s">
        <v>16101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x14ac:dyDescent="0.25">
      <c r="A1716">
        <v>22</v>
      </c>
      <c r="B1716" s="1" t="s">
        <v>1795</v>
      </c>
      <c r="C1716">
        <v>2202</v>
      </c>
      <c r="D1716" s="1" t="s">
        <v>6284</v>
      </c>
      <c r="E1716">
        <v>220207</v>
      </c>
      <c r="F1716" s="1" t="s">
        <v>16102</v>
      </c>
      <c r="G1716">
        <v>220207001</v>
      </c>
      <c r="H1716">
        <v>1</v>
      </c>
      <c r="I1716" s="1" t="s">
        <v>16103</v>
      </c>
      <c r="J1716" s="1" t="s">
        <v>16104</v>
      </c>
      <c r="K1716" s="1" t="s">
        <v>16105</v>
      </c>
      <c r="L1716" s="1" t="s">
        <v>16106</v>
      </c>
      <c r="M1716" s="1" t="s">
        <v>16107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x14ac:dyDescent="0.25">
      <c r="A1717">
        <v>22</v>
      </c>
      <c r="B1717" s="1" t="s">
        <v>1795</v>
      </c>
      <c r="C1717">
        <v>2202</v>
      </c>
      <c r="D1717" s="1" t="s">
        <v>6284</v>
      </c>
      <c r="E1717">
        <v>220207</v>
      </c>
      <c r="F1717" s="1" t="s">
        <v>16102</v>
      </c>
      <c r="G1717">
        <v>220207002</v>
      </c>
      <c r="H1717">
        <v>2</v>
      </c>
      <c r="I1717" s="1" t="s">
        <v>16108</v>
      </c>
      <c r="J1717" s="1" t="s">
        <v>16109</v>
      </c>
      <c r="K1717" s="1" t="s">
        <v>16110</v>
      </c>
      <c r="L1717" s="1" t="s">
        <v>16111</v>
      </c>
      <c r="M1717" s="1" t="s">
        <v>16112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x14ac:dyDescent="0.25">
      <c r="A1718">
        <v>22</v>
      </c>
      <c r="B1718" s="1" t="s">
        <v>1795</v>
      </c>
      <c r="C1718">
        <v>2202</v>
      </c>
      <c r="D1718" s="1" t="s">
        <v>6284</v>
      </c>
      <c r="E1718">
        <v>220207</v>
      </c>
      <c r="F1718" s="1" t="s">
        <v>16102</v>
      </c>
      <c r="G1718">
        <v>220207003</v>
      </c>
      <c r="H1718">
        <v>3</v>
      </c>
      <c r="I1718" s="1" t="s">
        <v>16113</v>
      </c>
      <c r="J1718" s="1" t="s">
        <v>16114</v>
      </c>
      <c r="K1718" s="1" t="s">
        <v>16115</v>
      </c>
      <c r="L1718" s="1" t="s">
        <v>16116</v>
      </c>
      <c r="M1718" s="1" t="s">
        <v>16117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x14ac:dyDescent="0.25">
      <c r="A1719">
        <v>22</v>
      </c>
      <c r="B1719" s="1" t="s">
        <v>1795</v>
      </c>
      <c r="C1719">
        <v>2202</v>
      </c>
      <c r="D1719" s="1" t="s">
        <v>6284</v>
      </c>
      <c r="E1719">
        <v>220207</v>
      </c>
      <c r="F1719" s="1" t="s">
        <v>16102</v>
      </c>
      <c r="G1719">
        <v>220207004</v>
      </c>
      <c r="H1719">
        <v>4</v>
      </c>
      <c r="I1719" s="1" t="s">
        <v>6305</v>
      </c>
      <c r="J1719" s="1" t="s">
        <v>16118</v>
      </c>
      <c r="K1719" s="1" t="s">
        <v>16119</v>
      </c>
      <c r="L1719" s="1" t="s">
        <v>16120</v>
      </c>
      <c r="M1719" s="1" t="s">
        <v>16121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x14ac:dyDescent="0.25">
      <c r="A1720">
        <v>22</v>
      </c>
      <c r="B1720" s="1" t="s">
        <v>1795</v>
      </c>
      <c r="C1720">
        <v>2202</v>
      </c>
      <c r="D1720" s="1" t="s">
        <v>6284</v>
      </c>
      <c r="E1720">
        <v>220207</v>
      </c>
      <c r="F1720" s="1" t="s">
        <v>16102</v>
      </c>
      <c r="G1720">
        <v>220207005</v>
      </c>
      <c r="H1720">
        <v>5</v>
      </c>
      <c r="I1720" s="1" t="s">
        <v>15926</v>
      </c>
      <c r="J1720" s="1" t="s">
        <v>16122</v>
      </c>
      <c r="K1720" s="1" t="s">
        <v>16123</v>
      </c>
      <c r="L1720" s="1" t="s">
        <v>16124</v>
      </c>
      <c r="M1720" s="1" t="s">
        <v>16125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x14ac:dyDescent="0.25">
      <c r="A1721">
        <v>22</v>
      </c>
      <c r="B1721" s="1" t="s">
        <v>1795</v>
      </c>
      <c r="C1721">
        <v>2202</v>
      </c>
      <c r="D1721" s="1" t="s">
        <v>6284</v>
      </c>
      <c r="E1721">
        <v>220207</v>
      </c>
      <c r="F1721" s="1" t="s">
        <v>16102</v>
      </c>
      <c r="G1721">
        <v>220207006</v>
      </c>
      <c r="H1721">
        <v>6</v>
      </c>
      <c r="I1721" s="1" t="s">
        <v>15962</v>
      </c>
      <c r="J1721" s="1" t="s">
        <v>16126</v>
      </c>
      <c r="K1721" s="1" t="s">
        <v>16127</v>
      </c>
      <c r="L1721" s="1" t="s">
        <v>16128</v>
      </c>
      <c r="M1721" s="1" t="s">
        <v>16129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x14ac:dyDescent="0.25">
      <c r="A1722">
        <v>22</v>
      </c>
      <c r="B1722" s="1" t="s">
        <v>1795</v>
      </c>
      <c r="C1722">
        <v>2202</v>
      </c>
      <c r="D1722" s="1" t="s">
        <v>6284</v>
      </c>
      <c r="E1722">
        <v>220207</v>
      </c>
      <c r="F1722" s="1" t="s">
        <v>16102</v>
      </c>
      <c r="G1722">
        <v>220207007</v>
      </c>
      <c r="H1722">
        <v>7</v>
      </c>
      <c r="I1722" s="1" t="s">
        <v>16130</v>
      </c>
      <c r="J1722" s="1" t="s">
        <v>16131</v>
      </c>
      <c r="K1722" s="1" t="s">
        <v>16132</v>
      </c>
      <c r="L1722" s="1" t="s">
        <v>16133</v>
      </c>
      <c r="M1722" s="1" t="s">
        <v>16134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x14ac:dyDescent="0.25">
      <c r="A1723">
        <v>22</v>
      </c>
      <c r="B1723" s="1" t="s">
        <v>1795</v>
      </c>
      <c r="C1723">
        <v>2202</v>
      </c>
      <c r="D1723" s="1" t="s">
        <v>6284</v>
      </c>
      <c r="E1723">
        <v>220207</v>
      </c>
      <c r="F1723" s="1" t="s">
        <v>16102</v>
      </c>
      <c r="G1723">
        <v>220207008</v>
      </c>
      <c r="H1723">
        <v>8</v>
      </c>
      <c r="I1723" s="1" t="s">
        <v>16135</v>
      </c>
      <c r="J1723" s="1" t="s">
        <v>16136</v>
      </c>
      <c r="K1723" s="1" t="s">
        <v>16137</v>
      </c>
      <c r="L1723" s="1" t="s">
        <v>16138</v>
      </c>
      <c r="M1723" s="1" t="s">
        <v>16139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x14ac:dyDescent="0.25">
      <c r="A1724">
        <v>22</v>
      </c>
      <c r="B1724" s="1" t="s">
        <v>1795</v>
      </c>
      <c r="C1724">
        <v>2202</v>
      </c>
      <c r="D1724" s="1" t="s">
        <v>6284</v>
      </c>
      <c r="E1724">
        <v>220207</v>
      </c>
      <c r="F1724" s="1" t="s">
        <v>16102</v>
      </c>
      <c r="G1724">
        <v>220207009</v>
      </c>
      <c r="H1724">
        <v>9</v>
      </c>
      <c r="I1724" s="1" t="s">
        <v>16140</v>
      </c>
      <c r="J1724" s="1" t="s">
        <v>16141</v>
      </c>
      <c r="K1724" s="1" t="s">
        <v>16142</v>
      </c>
      <c r="L1724" s="1" t="s">
        <v>16143</v>
      </c>
      <c r="M1724" s="1" t="s">
        <v>16144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x14ac:dyDescent="0.25">
      <c r="A1725">
        <v>22</v>
      </c>
      <c r="B1725" s="1" t="s">
        <v>1795</v>
      </c>
      <c r="C1725">
        <v>2202</v>
      </c>
      <c r="D1725" s="1" t="s">
        <v>6284</v>
      </c>
      <c r="E1725">
        <v>220207</v>
      </c>
      <c r="F1725" s="1" t="s">
        <v>16102</v>
      </c>
      <c r="G1725">
        <v>220207010</v>
      </c>
      <c r="H1725">
        <v>10</v>
      </c>
      <c r="I1725" s="1" t="s">
        <v>16145</v>
      </c>
      <c r="J1725" s="1" t="s">
        <v>16146</v>
      </c>
      <c r="K1725" s="1" t="s">
        <v>16147</v>
      </c>
      <c r="L1725" s="1" t="s">
        <v>16148</v>
      </c>
      <c r="M1725" s="1" t="s">
        <v>16149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x14ac:dyDescent="0.25">
      <c r="A1726">
        <v>22</v>
      </c>
      <c r="B1726" s="1" t="s">
        <v>1795</v>
      </c>
      <c r="C1726">
        <v>2202</v>
      </c>
      <c r="D1726" s="1" t="s">
        <v>6284</v>
      </c>
      <c r="E1726">
        <v>220207</v>
      </c>
      <c r="F1726" s="1" t="s">
        <v>16102</v>
      </c>
      <c r="G1726">
        <v>220207011</v>
      </c>
      <c r="H1726">
        <v>11</v>
      </c>
      <c r="I1726" s="1" t="s">
        <v>16150</v>
      </c>
      <c r="J1726" s="1" t="s">
        <v>16151</v>
      </c>
      <c r="K1726" s="1" t="s">
        <v>16152</v>
      </c>
      <c r="L1726" s="1" t="s">
        <v>16153</v>
      </c>
      <c r="M1726" s="1" t="s">
        <v>16154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x14ac:dyDescent="0.25">
      <c r="A1727">
        <v>22</v>
      </c>
      <c r="B1727" s="1" t="s">
        <v>1795</v>
      </c>
      <c r="C1727">
        <v>2202</v>
      </c>
      <c r="D1727" s="1" t="s">
        <v>6284</v>
      </c>
      <c r="E1727">
        <v>220207</v>
      </c>
      <c r="F1727" s="1" t="s">
        <v>16102</v>
      </c>
      <c r="G1727">
        <v>220207012</v>
      </c>
      <c r="H1727">
        <v>12</v>
      </c>
      <c r="I1727" s="1" t="s">
        <v>16155</v>
      </c>
      <c r="J1727" s="1" t="s">
        <v>16156</v>
      </c>
      <c r="K1727" s="1" t="s">
        <v>16157</v>
      </c>
      <c r="L1727" s="1" t="s">
        <v>16158</v>
      </c>
      <c r="M1727" s="1" t="s">
        <v>16159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x14ac:dyDescent="0.25">
      <c r="A1728">
        <v>22</v>
      </c>
      <c r="B1728" s="1" t="s">
        <v>1795</v>
      </c>
      <c r="C1728">
        <v>2202</v>
      </c>
      <c r="D1728" s="1" t="s">
        <v>6284</v>
      </c>
      <c r="E1728">
        <v>220207</v>
      </c>
      <c r="F1728" s="1" t="s">
        <v>16102</v>
      </c>
      <c r="G1728">
        <v>220207013</v>
      </c>
      <c r="H1728">
        <v>13</v>
      </c>
      <c r="I1728" s="1" t="s">
        <v>16160</v>
      </c>
      <c r="J1728" s="1" t="s">
        <v>16161</v>
      </c>
      <c r="K1728" s="1" t="s">
        <v>16162</v>
      </c>
      <c r="L1728" s="1" t="s">
        <v>16163</v>
      </c>
      <c r="M1728" s="1" t="s">
        <v>16164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x14ac:dyDescent="0.25">
      <c r="A1729">
        <v>22</v>
      </c>
      <c r="B1729" s="1" t="s">
        <v>1795</v>
      </c>
      <c r="C1729">
        <v>2202</v>
      </c>
      <c r="D1729" s="1" t="s">
        <v>6284</v>
      </c>
      <c r="E1729">
        <v>220207</v>
      </c>
      <c r="F1729" s="1" t="s">
        <v>16102</v>
      </c>
      <c r="G1729">
        <v>220207014</v>
      </c>
      <c r="H1729">
        <v>14</v>
      </c>
      <c r="I1729" s="1" t="s">
        <v>16165</v>
      </c>
      <c r="J1729" s="1" t="s">
        <v>16166</v>
      </c>
      <c r="K1729" s="1" t="s">
        <v>16167</v>
      </c>
      <c r="L1729" s="1" t="s">
        <v>16168</v>
      </c>
      <c r="M1729" s="1" t="s">
        <v>16169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x14ac:dyDescent="0.25">
      <c r="A1730">
        <v>22</v>
      </c>
      <c r="B1730" s="1" t="s">
        <v>1795</v>
      </c>
      <c r="C1730">
        <v>2202</v>
      </c>
      <c r="D1730" s="1" t="s">
        <v>6284</v>
      </c>
      <c r="E1730">
        <v>220207</v>
      </c>
      <c r="F1730" s="1" t="s">
        <v>16102</v>
      </c>
      <c r="G1730">
        <v>220207015</v>
      </c>
      <c r="H1730">
        <v>15</v>
      </c>
      <c r="I1730" s="1" t="s">
        <v>16170</v>
      </c>
      <c r="J1730" s="1" t="s">
        <v>16171</v>
      </c>
      <c r="K1730" s="1" t="s">
        <v>16172</v>
      </c>
      <c r="L1730" s="1" t="s">
        <v>16173</v>
      </c>
      <c r="M1730" s="1" t="s">
        <v>16174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x14ac:dyDescent="0.25">
      <c r="A1731">
        <v>22</v>
      </c>
      <c r="B1731" s="1" t="s">
        <v>1795</v>
      </c>
      <c r="C1731">
        <v>2202</v>
      </c>
      <c r="D1731" s="1" t="s">
        <v>6284</v>
      </c>
      <c r="E1731">
        <v>220207</v>
      </c>
      <c r="F1731" s="1" t="s">
        <v>16102</v>
      </c>
      <c r="G1731">
        <v>220207016</v>
      </c>
      <c r="H1731">
        <v>16</v>
      </c>
      <c r="I1731" s="1" t="s">
        <v>11070</v>
      </c>
      <c r="J1731" s="1" t="s">
        <v>16175</v>
      </c>
      <c r="K1731" s="1" t="s">
        <v>16176</v>
      </c>
      <c r="L1731" s="1" t="s">
        <v>16177</v>
      </c>
      <c r="M1731" s="1" t="s">
        <v>16178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x14ac:dyDescent="0.25">
      <c r="A1732">
        <v>22</v>
      </c>
      <c r="B1732" s="1" t="s">
        <v>1795</v>
      </c>
      <c r="C1732">
        <v>2202</v>
      </c>
      <c r="D1732" s="1" t="s">
        <v>6284</v>
      </c>
      <c r="E1732">
        <v>220207</v>
      </c>
      <c r="F1732" s="1" t="s">
        <v>16102</v>
      </c>
      <c r="G1732">
        <v>220207017</v>
      </c>
      <c r="H1732">
        <v>17</v>
      </c>
      <c r="I1732" s="1" t="s">
        <v>16179</v>
      </c>
      <c r="J1732" s="1" t="s">
        <v>16180</v>
      </c>
      <c r="K1732" s="1" t="s">
        <v>16181</v>
      </c>
      <c r="L1732" s="1" t="s">
        <v>16182</v>
      </c>
      <c r="M1732" s="1" t="s">
        <v>16183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x14ac:dyDescent="0.25">
      <c r="A1733">
        <v>22</v>
      </c>
      <c r="B1733" s="1" t="s">
        <v>1795</v>
      </c>
      <c r="C1733">
        <v>2202</v>
      </c>
      <c r="D1733" s="1" t="s">
        <v>6284</v>
      </c>
      <c r="E1733">
        <v>220207</v>
      </c>
      <c r="F1733" s="1" t="s">
        <v>16102</v>
      </c>
      <c r="G1733">
        <v>220207018</v>
      </c>
      <c r="H1733">
        <v>18</v>
      </c>
      <c r="I1733" s="1" t="s">
        <v>16184</v>
      </c>
      <c r="J1733" s="1" t="s">
        <v>16185</v>
      </c>
      <c r="K1733" s="1" t="s">
        <v>16186</v>
      </c>
      <c r="L1733" s="1" t="s">
        <v>16187</v>
      </c>
      <c r="M1733" s="1" t="s">
        <v>16188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x14ac:dyDescent="0.25">
      <c r="A1734">
        <v>22</v>
      </c>
      <c r="B1734" s="1" t="s">
        <v>1795</v>
      </c>
      <c r="C1734">
        <v>2202</v>
      </c>
      <c r="D1734" s="1" t="s">
        <v>6284</v>
      </c>
      <c r="E1734">
        <v>220207</v>
      </c>
      <c r="F1734" s="1" t="s">
        <v>16102</v>
      </c>
      <c r="G1734">
        <v>220207019</v>
      </c>
      <c r="H1734">
        <v>19</v>
      </c>
      <c r="I1734" s="1" t="s">
        <v>16189</v>
      </c>
      <c r="J1734" s="1" t="s">
        <v>16190</v>
      </c>
      <c r="K1734" s="1" t="s">
        <v>16191</v>
      </c>
      <c r="L1734" s="1" t="s">
        <v>16192</v>
      </c>
      <c r="M1734" s="1" t="s">
        <v>16193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x14ac:dyDescent="0.25">
      <c r="A1735">
        <v>22</v>
      </c>
      <c r="B1735" s="1" t="s">
        <v>1795</v>
      </c>
      <c r="C1735">
        <v>2202</v>
      </c>
      <c r="D1735" s="1" t="s">
        <v>6284</v>
      </c>
      <c r="E1735">
        <v>220207</v>
      </c>
      <c r="F1735" s="1" t="s">
        <v>16102</v>
      </c>
      <c r="G1735">
        <v>220207020</v>
      </c>
      <c r="H1735">
        <v>20</v>
      </c>
      <c r="I1735" s="1" t="s">
        <v>16194</v>
      </c>
      <c r="J1735" s="1" t="s">
        <v>16195</v>
      </c>
      <c r="K1735" s="1" t="s">
        <v>16196</v>
      </c>
      <c r="L1735" s="1" t="s">
        <v>16197</v>
      </c>
      <c r="M1735" s="1" t="s">
        <v>16198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x14ac:dyDescent="0.25">
      <c r="A1736">
        <v>22</v>
      </c>
      <c r="B1736" s="1" t="s">
        <v>1795</v>
      </c>
      <c r="C1736">
        <v>2202</v>
      </c>
      <c r="D1736" s="1" t="s">
        <v>6284</v>
      </c>
      <c r="E1736">
        <v>220207</v>
      </c>
      <c r="F1736" s="1" t="s">
        <v>16102</v>
      </c>
      <c r="G1736">
        <v>220207021</v>
      </c>
      <c r="H1736">
        <v>21</v>
      </c>
      <c r="I1736" s="1" t="s">
        <v>15867</v>
      </c>
      <c r="J1736" s="1" t="s">
        <v>16199</v>
      </c>
      <c r="K1736" s="1" t="s">
        <v>16200</v>
      </c>
      <c r="L1736" s="1" t="s">
        <v>16201</v>
      </c>
      <c r="M1736" s="1" t="s">
        <v>16202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x14ac:dyDescent="0.25">
      <c r="A1737">
        <v>22</v>
      </c>
      <c r="B1737" s="1" t="s">
        <v>1795</v>
      </c>
      <c r="C1737">
        <v>2202</v>
      </c>
      <c r="D1737" s="1" t="s">
        <v>6284</v>
      </c>
      <c r="E1737">
        <v>220207</v>
      </c>
      <c r="F1737" s="1" t="s">
        <v>16102</v>
      </c>
      <c r="G1737">
        <v>220207022</v>
      </c>
      <c r="H1737">
        <v>22</v>
      </c>
      <c r="I1737" s="1" t="s">
        <v>14973</v>
      </c>
      <c r="J1737" s="1" t="s">
        <v>16203</v>
      </c>
      <c r="K1737" s="1" t="s">
        <v>16204</v>
      </c>
      <c r="L1737" s="1" t="s">
        <v>16205</v>
      </c>
      <c r="M1737" s="1" t="s">
        <v>16206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x14ac:dyDescent="0.25">
      <c r="A1738">
        <v>22</v>
      </c>
      <c r="B1738" s="1" t="s">
        <v>1795</v>
      </c>
      <c r="C1738">
        <v>2202</v>
      </c>
      <c r="D1738" s="1" t="s">
        <v>6284</v>
      </c>
      <c r="E1738">
        <v>220208</v>
      </c>
      <c r="F1738" s="1" t="s">
        <v>16207</v>
      </c>
      <c r="G1738">
        <v>220208001</v>
      </c>
      <c r="H1738">
        <v>1</v>
      </c>
      <c r="I1738" s="1" t="s">
        <v>16208</v>
      </c>
      <c r="J1738" s="1" t="s">
        <v>16209</v>
      </c>
      <c r="K1738" s="1" t="s">
        <v>16210</v>
      </c>
      <c r="L1738" s="1" t="s">
        <v>16211</v>
      </c>
      <c r="M1738" s="1" t="s">
        <v>16212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x14ac:dyDescent="0.25">
      <c r="A1739">
        <v>22</v>
      </c>
      <c r="B1739" s="1" t="s">
        <v>1795</v>
      </c>
      <c r="C1739">
        <v>2202</v>
      </c>
      <c r="D1739" s="1" t="s">
        <v>6284</v>
      </c>
      <c r="E1739">
        <v>220208</v>
      </c>
      <c r="F1739" s="1" t="s">
        <v>16207</v>
      </c>
      <c r="G1739">
        <v>220208002</v>
      </c>
      <c r="H1739">
        <v>2</v>
      </c>
      <c r="I1739" s="1" t="s">
        <v>16213</v>
      </c>
      <c r="J1739" s="1" t="s">
        <v>16214</v>
      </c>
      <c r="K1739" s="1" t="s">
        <v>16215</v>
      </c>
      <c r="L1739" s="1" t="s">
        <v>16216</v>
      </c>
      <c r="M1739" s="1" t="s">
        <v>16217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x14ac:dyDescent="0.25">
      <c r="A1740">
        <v>22</v>
      </c>
      <c r="B1740" s="1" t="s">
        <v>1795</v>
      </c>
      <c r="C1740">
        <v>2202</v>
      </c>
      <c r="D1740" s="1" t="s">
        <v>6284</v>
      </c>
      <c r="E1740">
        <v>220208</v>
      </c>
      <c r="F1740" s="1" t="s">
        <v>16207</v>
      </c>
      <c r="G1740">
        <v>220208003</v>
      </c>
      <c r="H1740">
        <v>3</v>
      </c>
      <c r="I1740" s="1" t="s">
        <v>16218</v>
      </c>
      <c r="J1740" s="1" t="s">
        <v>16219</v>
      </c>
      <c r="K1740" s="1" t="s">
        <v>16220</v>
      </c>
      <c r="L1740" s="1" t="s">
        <v>16221</v>
      </c>
      <c r="M1740" s="1" t="s">
        <v>16222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x14ac:dyDescent="0.25">
      <c r="A1741">
        <v>22</v>
      </c>
      <c r="B1741" s="1" t="s">
        <v>1795</v>
      </c>
      <c r="C1741">
        <v>2202</v>
      </c>
      <c r="D1741" s="1" t="s">
        <v>6284</v>
      </c>
      <c r="E1741">
        <v>220208</v>
      </c>
      <c r="F1741" s="1" t="s">
        <v>16207</v>
      </c>
      <c r="G1741">
        <v>220208004</v>
      </c>
      <c r="H1741">
        <v>4</v>
      </c>
      <c r="I1741" s="1" t="s">
        <v>16223</v>
      </c>
      <c r="J1741" s="1" t="s">
        <v>16224</v>
      </c>
      <c r="K1741" s="1" t="s">
        <v>16225</v>
      </c>
      <c r="L1741" s="1" t="s">
        <v>16226</v>
      </c>
      <c r="M1741" s="1" t="s">
        <v>16227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x14ac:dyDescent="0.25">
      <c r="A1742">
        <v>22</v>
      </c>
      <c r="B1742" s="1" t="s">
        <v>1795</v>
      </c>
      <c r="C1742">
        <v>2202</v>
      </c>
      <c r="D1742" s="1" t="s">
        <v>6284</v>
      </c>
      <c r="E1742">
        <v>220209</v>
      </c>
      <c r="F1742" s="1" t="s">
        <v>16228</v>
      </c>
      <c r="G1742">
        <v>220209001</v>
      </c>
      <c r="H1742">
        <v>1</v>
      </c>
      <c r="I1742" s="1" t="s">
        <v>16229</v>
      </c>
      <c r="J1742" s="1" t="s">
        <v>16230</v>
      </c>
      <c r="K1742" s="1" t="s">
        <v>16231</v>
      </c>
      <c r="L1742" s="1" t="s">
        <v>16232</v>
      </c>
      <c r="M1742" s="1" t="s">
        <v>16233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x14ac:dyDescent="0.25">
      <c r="A1743">
        <v>22</v>
      </c>
      <c r="B1743" s="1" t="s">
        <v>1795</v>
      </c>
      <c r="C1743">
        <v>2202</v>
      </c>
      <c r="D1743" s="1" t="s">
        <v>6284</v>
      </c>
      <c r="E1743">
        <v>220209</v>
      </c>
      <c r="F1743" s="1" t="s">
        <v>16228</v>
      </c>
      <c r="G1743">
        <v>220209002</v>
      </c>
      <c r="H1743">
        <v>2</v>
      </c>
      <c r="I1743" s="1" t="s">
        <v>16234</v>
      </c>
      <c r="J1743" s="1" t="s">
        <v>16235</v>
      </c>
      <c r="K1743" s="1" t="s">
        <v>16236</v>
      </c>
      <c r="L1743" s="1" t="s">
        <v>16237</v>
      </c>
      <c r="M1743" s="1" t="s">
        <v>16238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x14ac:dyDescent="0.25">
      <c r="A1744">
        <v>22</v>
      </c>
      <c r="B1744" s="1" t="s">
        <v>1795</v>
      </c>
      <c r="C1744">
        <v>2202</v>
      </c>
      <c r="D1744" s="1" t="s">
        <v>6284</v>
      </c>
      <c r="E1744">
        <v>220209</v>
      </c>
      <c r="F1744" s="1" t="s">
        <v>16228</v>
      </c>
      <c r="G1744">
        <v>220209003</v>
      </c>
      <c r="H1744">
        <v>3</v>
      </c>
      <c r="I1744" s="1" t="s">
        <v>16239</v>
      </c>
      <c r="J1744" s="1" t="s">
        <v>16240</v>
      </c>
      <c r="K1744" s="1" t="s">
        <v>16241</v>
      </c>
      <c r="L1744" s="1" t="s">
        <v>16242</v>
      </c>
      <c r="M1744" s="1" t="s">
        <v>16243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x14ac:dyDescent="0.25">
      <c r="A1745">
        <v>22</v>
      </c>
      <c r="B1745" s="1" t="s">
        <v>1795</v>
      </c>
      <c r="C1745">
        <v>2202</v>
      </c>
      <c r="D1745" s="1" t="s">
        <v>6284</v>
      </c>
      <c r="E1745">
        <v>220209</v>
      </c>
      <c r="F1745" s="1" t="s">
        <v>16228</v>
      </c>
      <c r="G1745">
        <v>220209004</v>
      </c>
      <c r="H1745">
        <v>4</v>
      </c>
      <c r="I1745" s="1" t="s">
        <v>16244</v>
      </c>
      <c r="J1745" s="1" t="s">
        <v>16245</v>
      </c>
      <c r="K1745" s="1" t="s">
        <v>16246</v>
      </c>
      <c r="L1745" s="1" t="s">
        <v>16247</v>
      </c>
      <c r="M1745" s="1" t="s">
        <v>16248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x14ac:dyDescent="0.25">
      <c r="A1746">
        <v>22</v>
      </c>
      <c r="B1746" s="1" t="s">
        <v>1795</v>
      </c>
      <c r="C1746">
        <v>2202</v>
      </c>
      <c r="D1746" s="1" t="s">
        <v>6284</v>
      </c>
      <c r="E1746">
        <v>220209</v>
      </c>
      <c r="F1746" s="1" t="s">
        <v>16228</v>
      </c>
      <c r="G1746">
        <v>220209005</v>
      </c>
      <c r="H1746">
        <v>5</v>
      </c>
      <c r="I1746" s="1" t="s">
        <v>16249</v>
      </c>
      <c r="J1746" s="1" t="s">
        <v>16250</v>
      </c>
      <c r="K1746" s="1" t="s">
        <v>16251</v>
      </c>
      <c r="L1746" s="1" t="s">
        <v>16252</v>
      </c>
      <c r="M1746" s="1" t="s">
        <v>16253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x14ac:dyDescent="0.25">
      <c r="A1747">
        <v>22</v>
      </c>
      <c r="B1747" s="1" t="s">
        <v>1795</v>
      </c>
      <c r="C1747">
        <v>2202</v>
      </c>
      <c r="D1747" s="1" t="s">
        <v>6284</v>
      </c>
      <c r="E1747">
        <v>220209</v>
      </c>
      <c r="F1747" s="1" t="s">
        <v>16228</v>
      </c>
      <c r="G1747">
        <v>220209006</v>
      </c>
      <c r="H1747">
        <v>6</v>
      </c>
      <c r="I1747" s="1" t="s">
        <v>16254</v>
      </c>
      <c r="J1747" s="1" t="s">
        <v>16255</v>
      </c>
      <c r="K1747" s="1" t="s">
        <v>16256</v>
      </c>
      <c r="L1747" s="1" t="s">
        <v>16257</v>
      </c>
      <c r="M1747" s="1" t="s">
        <v>16258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x14ac:dyDescent="0.25">
      <c r="A1748">
        <v>22</v>
      </c>
      <c r="B1748" s="1" t="s">
        <v>1795</v>
      </c>
      <c r="C1748">
        <v>2202</v>
      </c>
      <c r="D1748" s="1" t="s">
        <v>6284</v>
      </c>
      <c r="E1748">
        <v>220209</v>
      </c>
      <c r="F1748" s="1" t="s">
        <v>16228</v>
      </c>
      <c r="G1748">
        <v>220209007</v>
      </c>
      <c r="H1748">
        <v>7</v>
      </c>
      <c r="I1748" s="1" t="s">
        <v>16259</v>
      </c>
      <c r="J1748" s="1" t="s">
        <v>16260</v>
      </c>
      <c r="K1748" s="1" t="s">
        <v>16261</v>
      </c>
      <c r="L1748" s="1" t="s">
        <v>16262</v>
      </c>
      <c r="M1748" s="1" t="s">
        <v>16263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x14ac:dyDescent="0.25">
      <c r="A1749">
        <v>22</v>
      </c>
      <c r="B1749" s="1" t="s">
        <v>1795</v>
      </c>
      <c r="C1749">
        <v>2202</v>
      </c>
      <c r="D1749" s="1" t="s">
        <v>6284</v>
      </c>
      <c r="E1749">
        <v>220210</v>
      </c>
      <c r="F1749" s="1" t="s">
        <v>16264</v>
      </c>
      <c r="G1749">
        <v>220210001</v>
      </c>
      <c r="H1749">
        <v>1</v>
      </c>
      <c r="I1749" s="1" t="s">
        <v>16179</v>
      </c>
      <c r="J1749" s="1" t="s">
        <v>16265</v>
      </c>
      <c r="K1749" s="1" t="s">
        <v>16266</v>
      </c>
      <c r="L1749" s="1" t="s">
        <v>16267</v>
      </c>
      <c r="M1749" s="1" t="s">
        <v>16268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x14ac:dyDescent="0.25">
      <c r="A1750">
        <v>22</v>
      </c>
      <c r="B1750" s="1" t="s">
        <v>1795</v>
      </c>
      <c r="C1750">
        <v>2202</v>
      </c>
      <c r="D1750" s="1" t="s">
        <v>6284</v>
      </c>
      <c r="E1750">
        <v>220210</v>
      </c>
      <c r="F1750" s="1" t="s">
        <v>16264</v>
      </c>
      <c r="G1750">
        <v>220210002</v>
      </c>
      <c r="H1750">
        <v>2</v>
      </c>
      <c r="I1750" s="1" t="s">
        <v>16184</v>
      </c>
      <c r="J1750" s="1" t="s">
        <v>16269</v>
      </c>
      <c r="K1750" s="1" t="s">
        <v>16270</v>
      </c>
      <c r="L1750" s="1" t="s">
        <v>16271</v>
      </c>
      <c r="M1750" s="1" t="s">
        <v>16272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x14ac:dyDescent="0.25">
      <c r="A1751">
        <v>22</v>
      </c>
      <c r="B1751" s="1" t="s">
        <v>1795</v>
      </c>
      <c r="C1751">
        <v>2202</v>
      </c>
      <c r="D1751" s="1" t="s">
        <v>6284</v>
      </c>
      <c r="E1751">
        <v>220210</v>
      </c>
      <c r="F1751" s="1" t="s">
        <v>16264</v>
      </c>
      <c r="G1751">
        <v>220210003</v>
      </c>
      <c r="H1751">
        <v>3</v>
      </c>
      <c r="I1751" s="1" t="s">
        <v>16189</v>
      </c>
      <c r="J1751" s="1" t="s">
        <v>16273</v>
      </c>
      <c r="K1751" s="1" t="s">
        <v>16274</v>
      </c>
      <c r="L1751" s="1" t="s">
        <v>16275</v>
      </c>
      <c r="M1751" s="1" t="s">
        <v>16276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x14ac:dyDescent="0.25">
      <c r="A1752">
        <v>22</v>
      </c>
      <c r="B1752" s="1" t="s">
        <v>1795</v>
      </c>
      <c r="C1752">
        <v>2202</v>
      </c>
      <c r="D1752" s="1" t="s">
        <v>6284</v>
      </c>
      <c r="E1752">
        <v>220210</v>
      </c>
      <c r="F1752" s="1" t="s">
        <v>16264</v>
      </c>
      <c r="G1752">
        <v>220210004</v>
      </c>
      <c r="H1752">
        <v>4</v>
      </c>
      <c r="I1752" s="1" t="s">
        <v>16194</v>
      </c>
      <c r="J1752" s="1" t="s">
        <v>16277</v>
      </c>
      <c r="K1752" s="1" t="s">
        <v>16278</v>
      </c>
      <c r="L1752" s="1" t="s">
        <v>16279</v>
      </c>
      <c r="M1752" s="1" t="s">
        <v>16280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x14ac:dyDescent="0.25">
      <c r="A1753">
        <v>22</v>
      </c>
      <c r="B1753" s="1" t="s">
        <v>1795</v>
      </c>
      <c r="C1753">
        <v>2203</v>
      </c>
      <c r="D1753" s="1" t="s">
        <v>6240</v>
      </c>
      <c r="E1753">
        <v>220301</v>
      </c>
      <c r="F1753" s="1" t="s">
        <v>15867</v>
      </c>
      <c r="G1753">
        <v>220301001</v>
      </c>
      <c r="H1753">
        <v>1</v>
      </c>
      <c r="I1753" s="1" t="s">
        <v>16281</v>
      </c>
      <c r="J1753" s="1" t="s">
        <v>16282</v>
      </c>
      <c r="K1753" s="1" t="s">
        <v>16283</v>
      </c>
      <c r="L1753" s="1" t="s">
        <v>16284</v>
      </c>
      <c r="M1753" s="1" t="s">
        <v>16285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x14ac:dyDescent="0.25">
      <c r="A1754">
        <v>22</v>
      </c>
      <c r="B1754" s="1" t="s">
        <v>1795</v>
      </c>
      <c r="C1754">
        <v>2203</v>
      </c>
      <c r="D1754" s="1" t="s">
        <v>6240</v>
      </c>
      <c r="E1754">
        <v>220301</v>
      </c>
      <c r="F1754" s="1" t="s">
        <v>15867</v>
      </c>
      <c r="G1754">
        <v>220301002</v>
      </c>
      <c r="H1754">
        <v>2</v>
      </c>
      <c r="I1754" s="1" t="s">
        <v>16286</v>
      </c>
      <c r="J1754" s="1" t="s">
        <v>16287</v>
      </c>
      <c r="K1754" s="1" t="s">
        <v>16288</v>
      </c>
      <c r="L1754" s="1" t="s">
        <v>16289</v>
      </c>
      <c r="M1754" s="1" t="s">
        <v>16290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x14ac:dyDescent="0.25">
      <c r="A1755">
        <v>22</v>
      </c>
      <c r="B1755" s="1" t="s">
        <v>1795</v>
      </c>
      <c r="C1755">
        <v>2203</v>
      </c>
      <c r="D1755" s="1" t="s">
        <v>6240</v>
      </c>
      <c r="E1755">
        <v>220301</v>
      </c>
      <c r="F1755" s="1" t="s">
        <v>15867</v>
      </c>
      <c r="G1755">
        <v>220301003</v>
      </c>
      <c r="H1755">
        <v>3</v>
      </c>
      <c r="I1755" s="1" t="s">
        <v>16291</v>
      </c>
      <c r="J1755" s="1" t="s">
        <v>16292</v>
      </c>
      <c r="K1755" s="1" t="s">
        <v>16293</v>
      </c>
      <c r="L1755" s="1" t="s">
        <v>16294</v>
      </c>
      <c r="M1755" s="1" t="s">
        <v>16295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x14ac:dyDescent="0.25">
      <c r="A1756">
        <v>22</v>
      </c>
      <c r="B1756" s="1" t="s">
        <v>1795</v>
      </c>
      <c r="C1756">
        <v>2203</v>
      </c>
      <c r="D1756" s="1" t="s">
        <v>6240</v>
      </c>
      <c r="E1756">
        <v>220301</v>
      </c>
      <c r="F1756" s="1" t="s">
        <v>15867</v>
      </c>
      <c r="G1756">
        <v>220301004</v>
      </c>
      <c r="H1756">
        <v>4</v>
      </c>
      <c r="I1756" s="1" t="s">
        <v>16296</v>
      </c>
      <c r="J1756" s="1" t="s">
        <v>16297</v>
      </c>
      <c r="K1756" s="1" t="s">
        <v>16298</v>
      </c>
      <c r="L1756" s="1" t="s">
        <v>16299</v>
      </c>
      <c r="M1756" s="1" t="s">
        <v>16300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x14ac:dyDescent="0.25">
      <c r="A1757">
        <v>22</v>
      </c>
      <c r="B1757" s="1" t="s">
        <v>1795</v>
      </c>
      <c r="C1757">
        <v>2203</v>
      </c>
      <c r="D1757" s="1" t="s">
        <v>6240</v>
      </c>
      <c r="E1757">
        <v>220301</v>
      </c>
      <c r="F1757" s="1" t="s">
        <v>15867</v>
      </c>
      <c r="G1757">
        <v>220301005</v>
      </c>
      <c r="H1757">
        <v>5</v>
      </c>
      <c r="I1757" s="1" t="s">
        <v>16301</v>
      </c>
      <c r="J1757" s="1" t="s">
        <v>16302</v>
      </c>
      <c r="K1757" s="1" t="s">
        <v>16303</v>
      </c>
      <c r="L1757" s="1" t="s">
        <v>16304</v>
      </c>
      <c r="M1757" s="1" t="s">
        <v>16305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x14ac:dyDescent="0.25">
      <c r="A1758">
        <v>22</v>
      </c>
      <c r="B1758" s="1" t="s">
        <v>1795</v>
      </c>
      <c r="C1758">
        <v>2203</v>
      </c>
      <c r="D1758" s="1" t="s">
        <v>6240</v>
      </c>
      <c r="E1758">
        <v>220301</v>
      </c>
      <c r="F1758" s="1" t="s">
        <v>15867</v>
      </c>
      <c r="G1758">
        <v>220301006</v>
      </c>
      <c r="H1758">
        <v>6</v>
      </c>
      <c r="I1758" s="1" t="s">
        <v>16306</v>
      </c>
      <c r="J1758" s="1" t="s">
        <v>16307</v>
      </c>
      <c r="K1758" s="1" t="s">
        <v>16308</v>
      </c>
      <c r="L1758" s="1" t="s">
        <v>16309</v>
      </c>
      <c r="M1758" s="1" t="s">
        <v>16310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x14ac:dyDescent="0.25">
      <c r="A1759">
        <v>22</v>
      </c>
      <c r="B1759" s="1" t="s">
        <v>1795</v>
      </c>
      <c r="C1759">
        <v>2203</v>
      </c>
      <c r="D1759" s="1" t="s">
        <v>6240</v>
      </c>
      <c r="E1759">
        <v>220301</v>
      </c>
      <c r="F1759" s="1" t="s">
        <v>15867</v>
      </c>
      <c r="G1759">
        <v>220301007</v>
      </c>
      <c r="H1759">
        <v>7</v>
      </c>
      <c r="I1759" s="1" t="s">
        <v>16311</v>
      </c>
      <c r="J1759" s="1" t="s">
        <v>16312</v>
      </c>
      <c r="K1759" s="1" t="s">
        <v>16313</v>
      </c>
      <c r="L1759" s="1" t="s">
        <v>16314</v>
      </c>
      <c r="M1759" s="1" t="s">
        <v>16315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x14ac:dyDescent="0.25">
      <c r="A1760">
        <v>22</v>
      </c>
      <c r="B1760" s="1" t="s">
        <v>1795</v>
      </c>
      <c r="C1760">
        <v>2203</v>
      </c>
      <c r="D1760" s="1" t="s">
        <v>6240</v>
      </c>
      <c r="E1760">
        <v>220301</v>
      </c>
      <c r="F1760" s="1" t="s">
        <v>15867</v>
      </c>
      <c r="G1760">
        <v>220301008</v>
      </c>
      <c r="H1760">
        <v>8</v>
      </c>
      <c r="I1760" s="1" t="s">
        <v>16316</v>
      </c>
      <c r="J1760" s="1" t="s">
        <v>16317</v>
      </c>
      <c r="K1760" s="1" t="s">
        <v>16318</v>
      </c>
      <c r="L1760" s="1" t="s">
        <v>16319</v>
      </c>
      <c r="M1760" s="1" t="s">
        <v>16320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x14ac:dyDescent="0.25">
      <c r="A1761">
        <v>22</v>
      </c>
      <c r="B1761" s="1" t="s">
        <v>1795</v>
      </c>
      <c r="C1761">
        <v>2203</v>
      </c>
      <c r="D1761" s="1" t="s">
        <v>6240</v>
      </c>
      <c r="E1761">
        <v>220301</v>
      </c>
      <c r="F1761" s="1" t="s">
        <v>15867</v>
      </c>
      <c r="G1761">
        <v>220301009</v>
      </c>
      <c r="H1761">
        <v>9</v>
      </c>
      <c r="I1761" s="1" t="s">
        <v>16321</v>
      </c>
      <c r="J1761" s="1" t="s">
        <v>16322</v>
      </c>
      <c r="K1761" s="1" t="s">
        <v>16323</v>
      </c>
      <c r="L1761" s="1" t="s">
        <v>16324</v>
      </c>
      <c r="M1761" s="1" t="s">
        <v>16325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x14ac:dyDescent="0.25">
      <c r="A1762">
        <v>22</v>
      </c>
      <c r="B1762" s="1" t="s">
        <v>1795</v>
      </c>
      <c r="C1762">
        <v>2203</v>
      </c>
      <c r="D1762" s="1" t="s">
        <v>6240</v>
      </c>
      <c r="E1762">
        <v>220301</v>
      </c>
      <c r="F1762" s="1" t="s">
        <v>15867</v>
      </c>
      <c r="G1762">
        <v>220301010</v>
      </c>
      <c r="H1762">
        <v>10</v>
      </c>
      <c r="I1762" s="1" t="s">
        <v>16326</v>
      </c>
      <c r="J1762" s="1" t="s">
        <v>16327</v>
      </c>
      <c r="K1762" s="1" t="s">
        <v>16328</v>
      </c>
      <c r="L1762" s="1" t="s">
        <v>16329</v>
      </c>
      <c r="M1762" s="1" t="s">
        <v>16330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x14ac:dyDescent="0.25">
      <c r="A1763">
        <v>22</v>
      </c>
      <c r="B1763" s="1" t="s">
        <v>1795</v>
      </c>
      <c r="C1763">
        <v>2203</v>
      </c>
      <c r="D1763" s="1" t="s">
        <v>6240</v>
      </c>
      <c r="E1763">
        <v>220301</v>
      </c>
      <c r="F1763" s="1" t="s">
        <v>15867</v>
      </c>
      <c r="G1763">
        <v>220301011</v>
      </c>
      <c r="H1763">
        <v>11</v>
      </c>
      <c r="I1763" s="1" t="s">
        <v>16331</v>
      </c>
      <c r="J1763" s="1" t="s">
        <v>16332</v>
      </c>
      <c r="K1763" s="1" t="s">
        <v>16333</v>
      </c>
      <c r="L1763" s="1" t="s">
        <v>16334</v>
      </c>
      <c r="M1763" s="1" t="s">
        <v>16335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x14ac:dyDescent="0.25">
      <c r="A1764">
        <v>22</v>
      </c>
      <c r="B1764" s="1" t="s">
        <v>1795</v>
      </c>
      <c r="C1764">
        <v>2203</v>
      </c>
      <c r="D1764" s="1" t="s">
        <v>6240</v>
      </c>
      <c r="E1764">
        <v>220301</v>
      </c>
      <c r="F1764" s="1" t="s">
        <v>15867</v>
      </c>
      <c r="G1764">
        <v>220301012</v>
      </c>
      <c r="H1764">
        <v>12</v>
      </c>
      <c r="I1764" s="1" t="s">
        <v>16336</v>
      </c>
      <c r="J1764" s="1" t="s">
        <v>16337</v>
      </c>
      <c r="K1764" s="1" t="s">
        <v>16338</v>
      </c>
      <c r="L1764" s="1" t="s">
        <v>16339</v>
      </c>
      <c r="M1764" s="1" t="s">
        <v>16340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x14ac:dyDescent="0.25">
      <c r="A1765">
        <v>22</v>
      </c>
      <c r="B1765" s="1" t="s">
        <v>1795</v>
      </c>
      <c r="C1765">
        <v>2203</v>
      </c>
      <c r="D1765" s="1" t="s">
        <v>6240</v>
      </c>
      <c r="E1765">
        <v>220301</v>
      </c>
      <c r="F1765" s="1" t="s">
        <v>15867</v>
      </c>
      <c r="G1765">
        <v>220301013</v>
      </c>
      <c r="H1765">
        <v>13</v>
      </c>
      <c r="I1765" s="1" t="s">
        <v>16341</v>
      </c>
      <c r="J1765" s="1" t="s">
        <v>16342</v>
      </c>
      <c r="K1765" s="1" t="s">
        <v>16343</v>
      </c>
      <c r="L1765" s="1" t="s">
        <v>16344</v>
      </c>
      <c r="M1765" s="1" t="s">
        <v>16345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x14ac:dyDescent="0.25">
      <c r="A1766">
        <v>22</v>
      </c>
      <c r="B1766" s="1" t="s">
        <v>1795</v>
      </c>
      <c r="C1766">
        <v>2203</v>
      </c>
      <c r="D1766" s="1" t="s">
        <v>6240</v>
      </c>
      <c r="E1766">
        <v>220302</v>
      </c>
      <c r="F1766" s="1" t="s">
        <v>6310</v>
      </c>
      <c r="G1766">
        <v>220302001</v>
      </c>
      <c r="H1766">
        <v>1</v>
      </c>
      <c r="I1766" s="1" t="s">
        <v>16346</v>
      </c>
      <c r="J1766" s="1" t="s">
        <v>16347</v>
      </c>
      <c r="K1766" s="1" t="s">
        <v>16348</v>
      </c>
      <c r="L1766" s="1" t="s">
        <v>16349</v>
      </c>
      <c r="M1766" s="1" t="s">
        <v>16350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x14ac:dyDescent="0.25">
      <c r="A1767">
        <v>22</v>
      </c>
      <c r="B1767" s="1" t="s">
        <v>1795</v>
      </c>
      <c r="C1767">
        <v>2203</v>
      </c>
      <c r="D1767" s="1" t="s">
        <v>6240</v>
      </c>
      <c r="E1767">
        <v>220302</v>
      </c>
      <c r="F1767" s="1" t="s">
        <v>6310</v>
      </c>
      <c r="G1767">
        <v>220302002</v>
      </c>
      <c r="H1767">
        <v>2</v>
      </c>
      <c r="I1767" s="1" t="s">
        <v>16351</v>
      </c>
      <c r="J1767" s="1" t="s">
        <v>16352</v>
      </c>
      <c r="K1767" s="1" t="s">
        <v>16353</v>
      </c>
      <c r="L1767" s="1" t="s">
        <v>16354</v>
      </c>
      <c r="M1767" s="1" t="s">
        <v>16355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x14ac:dyDescent="0.25">
      <c r="A1768">
        <v>22</v>
      </c>
      <c r="B1768" s="1" t="s">
        <v>1795</v>
      </c>
      <c r="C1768">
        <v>2203</v>
      </c>
      <c r="D1768" s="1" t="s">
        <v>6240</v>
      </c>
      <c r="E1768">
        <v>220302</v>
      </c>
      <c r="F1768" s="1" t="s">
        <v>6310</v>
      </c>
      <c r="G1768">
        <v>220302003</v>
      </c>
      <c r="H1768">
        <v>3</v>
      </c>
      <c r="I1768" s="1" t="s">
        <v>16356</v>
      </c>
      <c r="J1768" s="1" t="s">
        <v>16357</v>
      </c>
      <c r="K1768" s="1" t="s">
        <v>16358</v>
      </c>
      <c r="L1768" s="1" t="s">
        <v>16359</v>
      </c>
      <c r="M1768" s="1" t="s">
        <v>16360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x14ac:dyDescent="0.25">
      <c r="A1769">
        <v>22</v>
      </c>
      <c r="B1769" s="1" t="s">
        <v>1795</v>
      </c>
      <c r="C1769">
        <v>2203</v>
      </c>
      <c r="D1769" s="1" t="s">
        <v>6240</v>
      </c>
      <c r="E1769">
        <v>220303</v>
      </c>
      <c r="F1769" s="1" t="s">
        <v>16361</v>
      </c>
      <c r="G1769">
        <v>220303001</v>
      </c>
      <c r="H1769">
        <v>1</v>
      </c>
      <c r="I1769" s="1" t="s">
        <v>16362</v>
      </c>
      <c r="J1769" s="1" t="s">
        <v>16363</v>
      </c>
      <c r="K1769" s="1" t="s">
        <v>16364</v>
      </c>
      <c r="L1769" s="1" t="s">
        <v>16365</v>
      </c>
      <c r="M1769" s="1" t="s">
        <v>16366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x14ac:dyDescent="0.25">
      <c r="A1770">
        <v>22</v>
      </c>
      <c r="B1770" s="1" t="s">
        <v>1795</v>
      </c>
      <c r="C1770">
        <v>2203</v>
      </c>
      <c r="D1770" s="1" t="s">
        <v>6240</v>
      </c>
      <c r="E1770">
        <v>220303</v>
      </c>
      <c r="F1770" s="1" t="s">
        <v>16361</v>
      </c>
      <c r="G1770">
        <v>220303002</v>
      </c>
      <c r="H1770">
        <v>2</v>
      </c>
      <c r="I1770" s="1" t="s">
        <v>16367</v>
      </c>
      <c r="J1770" s="1" t="s">
        <v>16368</v>
      </c>
      <c r="K1770" s="1" t="s">
        <v>16369</v>
      </c>
      <c r="L1770" s="1" t="s">
        <v>16370</v>
      </c>
      <c r="M1770" s="1" t="s">
        <v>16371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x14ac:dyDescent="0.25">
      <c r="A1771">
        <v>22</v>
      </c>
      <c r="B1771" s="1" t="s">
        <v>1795</v>
      </c>
      <c r="C1771">
        <v>2203</v>
      </c>
      <c r="D1771" s="1" t="s">
        <v>6240</v>
      </c>
      <c r="E1771">
        <v>220303</v>
      </c>
      <c r="F1771" s="1" t="s">
        <v>16361</v>
      </c>
      <c r="G1771">
        <v>220303003</v>
      </c>
      <c r="H1771">
        <v>3</v>
      </c>
      <c r="I1771" s="1" t="s">
        <v>16372</v>
      </c>
      <c r="J1771" s="1" t="s">
        <v>16373</v>
      </c>
      <c r="K1771" s="1" t="s">
        <v>16374</v>
      </c>
      <c r="L1771" s="1" t="s">
        <v>16375</v>
      </c>
      <c r="M1771" s="1" t="s">
        <v>16376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x14ac:dyDescent="0.25">
      <c r="A1772">
        <v>22</v>
      </c>
      <c r="B1772" s="1" t="s">
        <v>1795</v>
      </c>
      <c r="C1772">
        <v>2203</v>
      </c>
      <c r="D1772" s="1" t="s">
        <v>6240</v>
      </c>
      <c r="E1772">
        <v>220303</v>
      </c>
      <c r="F1772" s="1" t="s">
        <v>16361</v>
      </c>
      <c r="G1772">
        <v>220303004</v>
      </c>
      <c r="H1772">
        <v>4</v>
      </c>
      <c r="I1772" s="1" t="s">
        <v>16377</v>
      </c>
      <c r="J1772" s="1" t="s">
        <v>16378</v>
      </c>
      <c r="K1772" s="1" t="s">
        <v>16379</v>
      </c>
      <c r="L1772" s="1" t="s">
        <v>16380</v>
      </c>
      <c r="M1772" s="1" t="s">
        <v>16381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x14ac:dyDescent="0.25">
      <c r="A1773">
        <v>22</v>
      </c>
      <c r="B1773" s="1" t="s">
        <v>1795</v>
      </c>
      <c r="C1773">
        <v>2203</v>
      </c>
      <c r="D1773" s="1" t="s">
        <v>6240</v>
      </c>
      <c r="E1773">
        <v>220303</v>
      </c>
      <c r="F1773" s="1" t="s">
        <v>16361</v>
      </c>
      <c r="G1773">
        <v>220303005</v>
      </c>
      <c r="H1773">
        <v>5</v>
      </c>
      <c r="I1773" s="1" t="s">
        <v>16382</v>
      </c>
      <c r="J1773" s="1" t="s">
        <v>16383</v>
      </c>
      <c r="K1773" s="1" t="s">
        <v>16384</v>
      </c>
      <c r="L1773" s="1" t="s">
        <v>16385</v>
      </c>
      <c r="M1773" s="1" t="s">
        <v>16386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x14ac:dyDescent="0.25">
      <c r="A1774">
        <v>22</v>
      </c>
      <c r="B1774" s="1" t="s">
        <v>1795</v>
      </c>
      <c r="C1774">
        <v>2203</v>
      </c>
      <c r="D1774" s="1" t="s">
        <v>6240</v>
      </c>
      <c r="E1774">
        <v>220303</v>
      </c>
      <c r="F1774" s="1" t="s">
        <v>16361</v>
      </c>
      <c r="G1774">
        <v>220303006</v>
      </c>
      <c r="H1774">
        <v>6</v>
      </c>
      <c r="I1774" s="1" t="s">
        <v>16387</v>
      </c>
      <c r="J1774" s="1" t="s">
        <v>16388</v>
      </c>
      <c r="K1774" s="1" t="s">
        <v>16389</v>
      </c>
      <c r="L1774" s="1" t="s">
        <v>16390</v>
      </c>
      <c r="M1774" s="1" t="s">
        <v>16391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x14ac:dyDescent="0.25">
      <c r="A1775">
        <v>22</v>
      </c>
      <c r="B1775" s="1" t="s">
        <v>1795</v>
      </c>
      <c r="C1775">
        <v>2203</v>
      </c>
      <c r="D1775" s="1" t="s">
        <v>6240</v>
      </c>
      <c r="E1775">
        <v>220303</v>
      </c>
      <c r="F1775" s="1" t="s">
        <v>16361</v>
      </c>
      <c r="G1775">
        <v>220303007</v>
      </c>
      <c r="H1775">
        <v>7</v>
      </c>
      <c r="I1775" s="1" t="s">
        <v>16392</v>
      </c>
      <c r="J1775" s="1" t="s">
        <v>16393</v>
      </c>
      <c r="K1775" s="1" t="s">
        <v>16394</v>
      </c>
      <c r="L1775" s="1" t="s">
        <v>16395</v>
      </c>
      <c r="M1775" s="1" t="s">
        <v>16396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x14ac:dyDescent="0.25">
      <c r="A1776">
        <v>22</v>
      </c>
      <c r="B1776" s="1" t="s">
        <v>1795</v>
      </c>
      <c r="C1776">
        <v>2203</v>
      </c>
      <c r="D1776" s="1" t="s">
        <v>6240</v>
      </c>
      <c r="E1776">
        <v>220303</v>
      </c>
      <c r="F1776" s="1" t="s">
        <v>16361</v>
      </c>
      <c r="G1776">
        <v>220303008</v>
      </c>
      <c r="H1776">
        <v>8</v>
      </c>
      <c r="I1776" s="1" t="s">
        <v>16397</v>
      </c>
      <c r="J1776" s="1" t="s">
        <v>16398</v>
      </c>
      <c r="K1776" s="1" t="s">
        <v>16399</v>
      </c>
      <c r="L1776" s="1" t="s">
        <v>16400</v>
      </c>
      <c r="M1776" s="1" t="s">
        <v>16401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x14ac:dyDescent="0.25">
      <c r="A1777">
        <v>22</v>
      </c>
      <c r="B1777" s="1" t="s">
        <v>1795</v>
      </c>
      <c r="C1777">
        <v>2203</v>
      </c>
      <c r="D1777" s="1" t="s">
        <v>6240</v>
      </c>
      <c r="E1777">
        <v>220303</v>
      </c>
      <c r="F1777" s="1" t="s">
        <v>16361</v>
      </c>
      <c r="G1777">
        <v>220303009</v>
      </c>
      <c r="H1777">
        <v>9</v>
      </c>
      <c r="I1777" s="1" t="s">
        <v>16402</v>
      </c>
      <c r="J1777" s="1" t="s">
        <v>16403</v>
      </c>
      <c r="K1777" s="1" t="s">
        <v>16404</v>
      </c>
      <c r="L1777" s="1" t="s">
        <v>16405</v>
      </c>
      <c r="M1777" s="1" t="s">
        <v>16406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x14ac:dyDescent="0.25">
      <c r="A1778">
        <v>22</v>
      </c>
      <c r="B1778" s="1" t="s">
        <v>1795</v>
      </c>
      <c r="C1778">
        <v>2203</v>
      </c>
      <c r="D1778" s="1" t="s">
        <v>6240</v>
      </c>
      <c r="E1778">
        <v>220303</v>
      </c>
      <c r="F1778" s="1" t="s">
        <v>16361</v>
      </c>
      <c r="G1778">
        <v>220303010</v>
      </c>
      <c r="H1778">
        <v>10</v>
      </c>
      <c r="I1778" s="1" t="s">
        <v>16407</v>
      </c>
      <c r="J1778" s="1" t="s">
        <v>16408</v>
      </c>
      <c r="K1778" s="1" t="s">
        <v>16409</v>
      </c>
      <c r="L1778" s="1" t="s">
        <v>16410</v>
      </c>
      <c r="M1778" s="1" t="s">
        <v>16411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x14ac:dyDescent="0.25">
      <c r="A1779">
        <v>22</v>
      </c>
      <c r="B1779" s="1" t="s">
        <v>1795</v>
      </c>
      <c r="C1779">
        <v>2203</v>
      </c>
      <c r="D1779" s="1" t="s">
        <v>6240</v>
      </c>
      <c r="E1779">
        <v>220303</v>
      </c>
      <c r="F1779" s="1" t="s">
        <v>16361</v>
      </c>
      <c r="G1779">
        <v>220303011</v>
      </c>
      <c r="H1779">
        <v>11</v>
      </c>
      <c r="I1779" s="1" t="s">
        <v>16412</v>
      </c>
      <c r="J1779" s="1" t="s">
        <v>16413</v>
      </c>
      <c r="K1779" s="1" t="s">
        <v>16414</v>
      </c>
      <c r="L1779" s="1" t="s">
        <v>16415</v>
      </c>
      <c r="M1779" s="1" t="s">
        <v>16416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x14ac:dyDescent="0.25">
      <c r="A1780">
        <v>22</v>
      </c>
      <c r="B1780" s="1" t="s">
        <v>1795</v>
      </c>
      <c r="C1780">
        <v>2203</v>
      </c>
      <c r="D1780" s="1" t="s">
        <v>6240</v>
      </c>
      <c r="E1780">
        <v>220303</v>
      </c>
      <c r="F1780" s="1" t="s">
        <v>16361</v>
      </c>
      <c r="G1780">
        <v>220303012</v>
      </c>
      <c r="H1780">
        <v>12</v>
      </c>
      <c r="I1780" s="1" t="s">
        <v>16417</v>
      </c>
      <c r="J1780" s="1" t="s">
        <v>16418</v>
      </c>
      <c r="K1780" s="1" t="s">
        <v>16419</v>
      </c>
      <c r="L1780" s="1" t="s">
        <v>16420</v>
      </c>
      <c r="M1780" s="1" t="s">
        <v>16421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x14ac:dyDescent="0.25">
      <c r="A1781">
        <v>22</v>
      </c>
      <c r="B1781" s="1" t="s">
        <v>1795</v>
      </c>
      <c r="C1781">
        <v>2203</v>
      </c>
      <c r="D1781" s="1" t="s">
        <v>6240</v>
      </c>
      <c r="E1781">
        <v>220303</v>
      </c>
      <c r="F1781" s="1" t="s">
        <v>16361</v>
      </c>
      <c r="G1781">
        <v>220303013</v>
      </c>
      <c r="H1781">
        <v>13</v>
      </c>
      <c r="I1781" s="1" t="s">
        <v>16422</v>
      </c>
      <c r="J1781" s="1" t="s">
        <v>16423</v>
      </c>
      <c r="K1781" s="1" t="s">
        <v>16424</v>
      </c>
      <c r="L1781" s="1" t="s">
        <v>16425</v>
      </c>
      <c r="M1781" s="1" t="s">
        <v>16426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x14ac:dyDescent="0.25">
      <c r="A1782">
        <v>22</v>
      </c>
      <c r="B1782" s="1" t="s">
        <v>1795</v>
      </c>
      <c r="C1782">
        <v>2203</v>
      </c>
      <c r="D1782" s="1" t="s">
        <v>6240</v>
      </c>
      <c r="E1782">
        <v>220303</v>
      </c>
      <c r="F1782" s="1" t="s">
        <v>16361</v>
      </c>
      <c r="G1782">
        <v>220303014</v>
      </c>
      <c r="H1782">
        <v>14</v>
      </c>
      <c r="I1782" s="1" t="s">
        <v>16427</v>
      </c>
      <c r="J1782" s="1" t="s">
        <v>16428</v>
      </c>
      <c r="K1782" s="1" t="s">
        <v>16429</v>
      </c>
      <c r="L1782" s="1" t="s">
        <v>16430</v>
      </c>
      <c r="M1782" s="1" t="s">
        <v>16431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x14ac:dyDescent="0.25">
      <c r="A1783">
        <v>22</v>
      </c>
      <c r="B1783" s="1" t="s">
        <v>1795</v>
      </c>
      <c r="C1783">
        <v>2203</v>
      </c>
      <c r="D1783" s="1" t="s">
        <v>6240</v>
      </c>
      <c r="E1783">
        <v>220303</v>
      </c>
      <c r="F1783" s="1" t="s">
        <v>16361</v>
      </c>
      <c r="G1783">
        <v>220303015</v>
      </c>
      <c r="H1783">
        <v>15</v>
      </c>
      <c r="I1783" s="1" t="s">
        <v>16432</v>
      </c>
      <c r="J1783" s="1" t="s">
        <v>16433</v>
      </c>
      <c r="K1783" s="1" t="s">
        <v>16434</v>
      </c>
      <c r="L1783" s="1" t="s">
        <v>16435</v>
      </c>
      <c r="M1783" s="1" t="s">
        <v>16436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x14ac:dyDescent="0.25">
      <c r="A1784">
        <v>22</v>
      </c>
      <c r="B1784" s="1" t="s">
        <v>1795</v>
      </c>
      <c r="C1784">
        <v>2203</v>
      </c>
      <c r="D1784" s="1" t="s">
        <v>6240</v>
      </c>
      <c r="E1784">
        <v>220303</v>
      </c>
      <c r="F1784" s="1" t="s">
        <v>16361</v>
      </c>
      <c r="G1784">
        <v>220303016</v>
      </c>
      <c r="H1784">
        <v>16</v>
      </c>
      <c r="I1784" s="1" t="s">
        <v>16437</v>
      </c>
      <c r="J1784" s="1" t="s">
        <v>16438</v>
      </c>
      <c r="K1784" s="1" t="s">
        <v>16439</v>
      </c>
      <c r="L1784" s="1" t="s">
        <v>16440</v>
      </c>
      <c r="M1784" s="1" t="s">
        <v>16441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x14ac:dyDescent="0.25">
      <c r="A1785">
        <v>22</v>
      </c>
      <c r="B1785" s="1" t="s">
        <v>1795</v>
      </c>
      <c r="C1785">
        <v>2203</v>
      </c>
      <c r="D1785" s="1" t="s">
        <v>6240</v>
      </c>
      <c r="E1785">
        <v>220304</v>
      </c>
      <c r="F1785" s="1" t="s">
        <v>9797</v>
      </c>
      <c r="G1785">
        <v>220304001</v>
      </c>
      <c r="H1785">
        <v>1</v>
      </c>
      <c r="I1785" s="1" t="s">
        <v>16442</v>
      </c>
      <c r="J1785" s="1" t="s">
        <v>16443</v>
      </c>
      <c r="K1785" s="1" t="s">
        <v>16444</v>
      </c>
      <c r="L1785" s="1" t="s">
        <v>16445</v>
      </c>
      <c r="M1785" s="1" t="s">
        <v>16446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x14ac:dyDescent="0.25">
      <c r="A1786">
        <v>22</v>
      </c>
      <c r="B1786" s="1" t="s">
        <v>1795</v>
      </c>
      <c r="C1786">
        <v>2203</v>
      </c>
      <c r="D1786" s="1" t="s">
        <v>6240</v>
      </c>
      <c r="E1786">
        <v>220304</v>
      </c>
      <c r="F1786" s="1" t="s">
        <v>9797</v>
      </c>
      <c r="G1786">
        <v>220304002</v>
      </c>
      <c r="H1786">
        <v>2</v>
      </c>
      <c r="I1786" s="1" t="s">
        <v>16447</v>
      </c>
      <c r="J1786" s="1" t="s">
        <v>16448</v>
      </c>
      <c r="K1786" s="1" t="s">
        <v>16449</v>
      </c>
      <c r="L1786" s="1" t="s">
        <v>16450</v>
      </c>
      <c r="M1786" s="1" t="s">
        <v>16451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x14ac:dyDescent="0.25">
      <c r="A1787">
        <v>22</v>
      </c>
      <c r="B1787" s="1" t="s">
        <v>1795</v>
      </c>
      <c r="C1787">
        <v>2203</v>
      </c>
      <c r="D1787" s="1" t="s">
        <v>6240</v>
      </c>
      <c r="E1787">
        <v>220304</v>
      </c>
      <c r="F1787" s="1" t="s">
        <v>9797</v>
      </c>
      <c r="G1787">
        <v>220304003</v>
      </c>
      <c r="H1787">
        <v>3</v>
      </c>
      <c r="I1787" s="1" t="s">
        <v>16452</v>
      </c>
      <c r="J1787" s="1" t="s">
        <v>16453</v>
      </c>
      <c r="K1787" s="1" t="s">
        <v>16454</v>
      </c>
      <c r="L1787" s="1" t="s">
        <v>16455</v>
      </c>
      <c r="M1787" s="1" t="s">
        <v>16456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x14ac:dyDescent="0.25">
      <c r="A1788">
        <v>22</v>
      </c>
      <c r="B1788" s="1" t="s">
        <v>1795</v>
      </c>
      <c r="C1788">
        <v>2203</v>
      </c>
      <c r="D1788" s="1" t="s">
        <v>6240</v>
      </c>
      <c r="E1788">
        <v>220304</v>
      </c>
      <c r="F1788" s="1" t="s">
        <v>9797</v>
      </c>
      <c r="G1788">
        <v>220304004</v>
      </c>
      <c r="H1788">
        <v>4</v>
      </c>
      <c r="I1788" s="1" t="s">
        <v>16457</v>
      </c>
      <c r="J1788" s="1" t="s">
        <v>16458</v>
      </c>
      <c r="K1788" s="1" t="s">
        <v>16459</v>
      </c>
      <c r="L1788" s="1" t="s">
        <v>16460</v>
      </c>
      <c r="M1788" s="1" t="s">
        <v>16461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x14ac:dyDescent="0.25">
      <c r="A1789">
        <v>22</v>
      </c>
      <c r="B1789" s="1" t="s">
        <v>1795</v>
      </c>
      <c r="C1789">
        <v>2203</v>
      </c>
      <c r="D1789" s="1" t="s">
        <v>6240</v>
      </c>
      <c r="E1789">
        <v>220304</v>
      </c>
      <c r="F1789" s="1" t="s">
        <v>9797</v>
      </c>
      <c r="G1789">
        <v>220304005</v>
      </c>
      <c r="H1789">
        <v>5</v>
      </c>
      <c r="I1789" s="1" t="s">
        <v>16462</v>
      </c>
      <c r="J1789" s="1" t="s">
        <v>16463</v>
      </c>
      <c r="K1789" s="1" t="s">
        <v>16464</v>
      </c>
      <c r="L1789" s="1" t="s">
        <v>16465</v>
      </c>
      <c r="M1789" s="1" t="s">
        <v>16466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x14ac:dyDescent="0.25">
      <c r="A1790">
        <v>22</v>
      </c>
      <c r="B1790" s="1" t="s">
        <v>1795</v>
      </c>
      <c r="C1790">
        <v>2203</v>
      </c>
      <c r="D1790" s="1" t="s">
        <v>6240</v>
      </c>
      <c r="E1790">
        <v>220304</v>
      </c>
      <c r="F1790" s="1" t="s">
        <v>9797</v>
      </c>
      <c r="G1790">
        <v>220304006</v>
      </c>
      <c r="H1790">
        <v>6</v>
      </c>
      <c r="I1790" s="1" t="s">
        <v>16467</v>
      </c>
      <c r="J1790" s="1" t="s">
        <v>16468</v>
      </c>
      <c r="K1790" s="1" t="s">
        <v>16469</v>
      </c>
      <c r="L1790" s="1" t="s">
        <v>16470</v>
      </c>
      <c r="M1790" s="1" t="s">
        <v>16471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x14ac:dyDescent="0.25">
      <c r="A1791">
        <v>22</v>
      </c>
      <c r="B1791" s="1" t="s">
        <v>1795</v>
      </c>
      <c r="C1791">
        <v>2203</v>
      </c>
      <c r="D1791" s="1" t="s">
        <v>6240</v>
      </c>
      <c r="E1791">
        <v>220304</v>
      </c>
      <c r="F1791" s="1" t="s">
        <v>9797</v>
      </c>
      <c r="G1791">
        <v>220304007</v>
      </c>
      <c r="H1791">
        <v>7</v>
      </c>
      <c r="I1791" s="1" t="s">
        <v>16472</v>
      </c>
      <c r="J1791" s="1" t="s">
        <v>16473</v>
      </c>
      <c r="K1791" s="1" t="s">
        <v>16474</v>
      </c>
      <c r="L1791" s="1" t="s">
        <v>16475</v>
      </c>
      <c r="M1791" s="1" t="s">
        <v>16476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x14ac:dyDescent="0.25">
      <c r="A1792">
        <v>22</v>
      </c>
      <c r="B1792" s="1" t="s">
        <v>1795</v>
      </c>
      <c r="C1792">
        <v>2203</v>
      </c>
      <c r="D1792" s="1" t="s">
        <v>6240</v>
      </c>
      <c r="E1792">
        <v>220304</v>
      </c>
      <c r="F1792" s="1" t="s">
        <v>9797</v>
      </c>
      <c r="G1792">
        <v>220304008</v>
      </c>
      <c r="H1792">
        <v>8</v>
      </c>
      <c r="I1792" s="1" t="s">
        <v>16477</v>
      </c>
      <c r="J1792" s="1" t="s">
        <v>16478</v>
      </c>
      <c r="K1792" s="1" t="s">
        <v>16479</v>
      </c>
      <c r="L1792" s="1" t="s">
        <v>16480</v>
      </c>
      <c r="M1792" s="1" t="s">
        <v>16481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x14ac:dyDescent="0.25">
      <c r="A1793">
        <v>22</v>
      </c>
      <c r="B1793" s="1" t="s">
        <v>1795</v>
      </c>
      <c r="C1793">
        <v>2203</v>
      </c>
      <c r="D1793" s="1" t="s">
        <v>6240</v>
      </c>
      <c r="E1793">
        <v>220304</v>
      </c>
      <c r="F1793" s="1" t="s">
        <v>9797</v>
      </c>
      <c r="G1793">
        <v>220304009</v>
      </c>
      <c r="H1793">
        <v>9</v>
      </c>
      <c r="I1793" s="1" t="s">
        <v>16482</v>
      </c>
      <c r="J1793" s="1" t="s">
        <v>16483</v>
      </c>
      <c r="K1793" s="1" t="s">
        <v>16484</v>
      </c>
      <c r="L1793" s="1" t="s">
        <v>16485</v>
      </c>
      <c r="M1793" s="1" t="s">
        <v>16486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x14ac:dyDescent="0.25">
      <c r="A1794">
        <v>22</v>
      </c>
      <c r="B1794" s="1" t="s">
        <v>1795</v>
      </c>
      <c r="C1794">
        <v>2203</v>
      </c>
      <c r="D1794" s="1" t="s">
        <v>6240</v>
      </c>
      <c r="E1794">
        <v>220304</v>
      </c>
      <c r="F1794" s="1" t="s">
        <v>9797</v>
      </c>
      <c r="G1794">
        <v>220304010</v>
      </c>
      <c r="H1794">
        <v>10</v>
      </c>
      <c r="I1794" s="1" t="s">
        <v>16487</v>
      </c>
      <c r="J1794" s="1" t="s">
        <v>16488</v>
      </c>
      <c r="K1794" s="1" t="s">
        <v>16489</v>
      </c>
      <c r="L1794" s="1" t="s">
        <v>16490</v>
      </c>
      <c r="M1794" s="1" t="s">
        <v>16491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x14ac:dyDescent="0.25">
      <c r="A1795">
        <v>22</v>
      </c>
      <c r="B1795" s="1" t="s">
        <v>1795</v>
      </c>
      <c r="C1795">
        <v>2203</v>
      </c>
      <c r="D1795" s="1" t="s">
        <v>6240</v>
      </c>
      <c r="E1795">
        <v>220304</v>
      </c>
      <c r="F1795" s="1" t="s">
        <v>9797</v>
      </c>
      <c r="G1795">
        <v>220304011</v>
      </c>
      <c r="H1795">
        <v>11</v>
      </c>
      <c r="I1795" s="1" t="s">
        <v>16492</v>
      </c>
      <c r="J1795" s="1" t="s">
        <v>16493</v>
      </c>
      <c r="K1795" s="1" t="s">
        <v>16494</v>
      </c>
      <c r="L1795" s="1" t="s">
        <v>16495</v>
      </c>
      <c r="M1795" s="1" t="s">
        <v>16496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x14ac:dyDescent="0.25">
      <c r="A1796">
        <v>22</v>
      </c>
      <c r="B1796" s="1" t="s">
        <v>1795</v>
      </c>
      <c r="C1796">
        <v>2203</v>
      </c>
      <c r="D1796" s="1" t="s">
        <v>6240</v>
      </c>
      <c r="E1796">
        <v>220304</v>
      </c>
      <c r="F1796" s="1" t="s">
        <v>9797</v>
      </c>
      <c r="G1796">
        <v>220304012</v>
      </c>
      <c r="H1796">
        <v>12</v>
      </c>
      <c r="I1796" s="1" t="s">
        <v>16497</v>
      </c>
      <c r="J1796" s="1" t="s">
        <v>16498</v>
      </c>
      <c r="K1796" s="1" t="s">
        <v>16499</v>
      </c>
      <c r="L1796" s="1" t="s">
        <v>16500</v>
      </c>
      <c r="M1796" s="1" t="s">
        <v>16501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x14ac:dyDescent="0.25">
      <c r="A1797">
        <v>22</v>
      </c>
      <c r="B1797" s="1" t="s">
        <v>1795</v>
      </c>
      <c r="C1797">
        <v>2203</v>
      </c>
      <c r="D1797" s="1" t="s">
        <v>6240</v>
      </c>
      <c r="E1797">
        <v>220304</v>
      </c>
      <c r="F1797" s="1" t="s">
        <v>9797</v>
      </c>
      <c r="G1797">
        <v>220304013</v>
      </c>
      <c r="H1797">
        <v>13</v>
      </c>
      <c r="I1797" s="1" t="s">
        <v>16502</v>
      </c>
      <c r="J1797" s="1" t="s">
        <v>16503</v>
      </c>
      <c r="K1797" s="1" t="s">
        <v>16504</v>
      </c>
      <c r="L1797" s="1" t="s">
        <v>16505</v>
      </c>
      <c r="M1797" s="1" t="s">
        <v>16506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x14ac:dyDescent="0.25">
      <c r="A1798">
        <v>22</v>
      </c>
      <c r="B1798" s="1" t="s">
        <v>1795</v>
      </c>
      <c r="C1798">
        <v>2203</v>
      </c>
      <c r="D1798" s="1" t="s">
        <v>6240</v>
      </c>
      <c r="E1798">
        <v>220305</v>
      </c>
      <c r="F1798" s="1" t="s">
        <v>16507</v>
      </c>
      <c r="G1798">
        <v>220305001</v>
      </c>
      <c r="H1798">
        <v>1</v>
      </c>
      <c r="I1798" s="1" t="s">
        <v>16508</v>
      </c>
      <c r="J1798" s="1" t="s">
        <v>16509</v>
      </c>
      <c r="K1798" s="1" t="s">
        <v>16510</v>
      </c>
      <c r="L1798" s="1" t="s">
        <v>16511</v>
      </c>
      <c r="M1798" s="1" t="s">
        <v>16512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x14ac:dyDescent="0.25">
      <c r="A1799">
        <v>22</v>
      </c>
      <c r="B1799" s="1" t="s">
        <v>1795</v>
      </c>
      <c r="C1799">
        <v>2203</v>
      </c>
      <c r="D1799" s="1" t="s">
        <v>6240</v>
      </c>
      <c r="E1799">
        <v>220305</v>
      </c>
      <c r="F1799" s="1" t="s">
        <v>16507</v>
      </c>
      <c r="G1799">
        <v>220305002</v>
      </c>
      <c r="H1799">
        <v>2</v>
      </c>
      <c r="I1799" s="1" t="s">
        <v>16513</v>
      </c>
      <c r="J1799" s="1" t="s">
        <v>16514</v>
      </c>
      <c r="K1799" s="1" t="s">
        <v>16515</v>
      </c>
      <c r="L1799" s="1" t="s">
        <v>16516</v>
      </c>
      <c r="M1799" s="1" t="s">
        <v>16517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x14ac:dyDescent="0.25">
      <c r="A1800">
        <v>22</v>
      </c>
      <c r="B1800" s="1" t="s">
        <v>1795</v>
      </c>
      <c r="C1800">
        <v>2203</v>
      </c>
      <c r="D1800" s="1" t="s">
        <v>6240</v>
      </c>
      <c r="E1800">
        <v>220305</v>
      </c>
      <c r="F1800" s="1" t="s">
        <v>16507</v>
      </c>
      <c r="G1800">
        <v>220305003</v>
      </c>
      <c r="H1800">
        <v>3</v>
      </c>
      <c r="I1800" s="1" t="s">
        <v>16518</v>
      </c>
      <c r="J1800" s="1" t="s">
        <v>16519</v>
      </c>
      <c r="K1800" s="1" t="s">
        <v>16520</v>
      </c>
      <c r="L1800" s="1" t="s">
        <v>16521</v>
      </c>
      <c r="M1800" s="1" t="s">
        <v>16522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x14ac:dyDescent="0.25">
      <c r="A1801">
        <v>22</v>
      </c>
      <c r="B1801" s="1" t="s">
        <v>1795</v>
      </c>
      <c r="C1801">
        <v>2203</v>
      </c>
      <c r="D1801" s="1" t="s">
        <v>6240</v>
      </c>
      <c r="E1801">
        <v>220305</v>
      </c>
      <c r="F1801" s="1" t="s">
        <v>16507</v>
      </c>
      <c r="G1801">
        <v>220305004</v>
      </c>
      <c r="H1801">
        <v>4</v>
      </c>
      <c r="I1801" s="1" t="s">
        <v>16523</v>
      </c>
      <c r="J1801" s="1" t="s">
        <v>16524</v>
      </c>
      <c r="K1801" s="1" t="s">
        <v>16525</v>
      </c>
      <c r="L1801" s="1" t="s">
        <v>16526</v>
      </c>
      <c r="M1801" s="1" t="s">
        <v>16527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x14ac:dyDescent="0.25">
      <c r="A1802">
        <v>22</v>
      </c>
      <c r="B1802" s="1" t="s">
        <v>1795</v>
      </c>
      <c r="C1802">
        <v>2203</v>
      </c>
      <c r="D1802" s="1" t="s">
        <v>6240</v>
      </c>
      <c r="E1802">
        <v>220305</v>
      </c>
      <c r="F1802" s="1" t="s">
        <v>16507</v>
      </c>
      <c r="G1802">
        <v>220305005</v>
      </c>
      <c r="H1802">
        <v>5</v>
      </c>
      <c r="I1802" s="1" t="s">
        <v>16528</v>
      </c>
      <c r="J1802" s="1" t="s">
        <v>16529</v>
      </c>
      <c r="K1802" s="1" t="s">
        <v>16530</v>
      </c>
      <c r="L1802" s="1" t="s">
        <v>16531</v>
      </c>
      <c r="M1802" s="1" t="s">
        <v>16532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x14ac:dyDescent="0.25">
      <c r="A1803">
        <v>22</v>
      </c>
      <c r="B1803" s="1" t="s">
        <v>1795</v>
      </c>
      <c r="C1803">
        <v>2203</v>
      </c>
      <c r="D1803" s="1" t="s">
        <v>6240</v>
      </c>
      <c r="E1803">
        <v>220305</v>
      </c>
      <c r="F1803" s="1" t="s">
        <v>16507</v>
      </c>
      <c r="G1803">
        <v>220305006</v>
      </c>
      <c r="H1803">
        <v>6</v>
      </c>
      <c r="I1803" s="1" t="s">
        <v>16533</v>
      </c>
      <c r="J1803" s="1" t="s">
        <v>16534</v>
      </c>
      <c r="K1803" s="1" t="s">
        <v>16535</v>
      </c>
      <c r="L1803" s="1" t="s">
        <v>16536</v>
      </c>
      <c r="M1803" s="1" t="s">
        <v>16537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x14ac:dyDescent="0.25">
      <c r="A1804">
        <v>22</v>
      </c>
      <c r="B1804" s="1" t="s">
        <v>1795</v>
      </c>
      <c r="C1804">
        <v>2203</v>
      </c>
      <c r="D1804" s="1" t="s">
        <v>6240</v>
      </c>
      <c r="E1804">
        <v>220305</v>
      </c>
      <c r="F1804" s="1" t="s">
        <v>16507</v>
      </c>
      <c r="G1804">
        <v>220305007</v>
      </c>
      <c r="H1804">
        <v>7</v>
      </c>
      <c r="I1804" s="1" t="s">
        <v>16538</v>
      </c>
      <c r="J1804" s="1" t="s">
        <v>16539</v>
      </c>
      <c r="K1804" s="1" t="s">
        <v>16540</v>
      </c>
      <c r="L1804" s="1" t="s">
        <v>16541</v>
      </c>
      <c r="M1804" s="1" t="s">
        <v>16542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x14ac:dyDescent="0.25">
      <c r="A1805">
        <v>22</v>
      </c>
      <c r="B1805" s="1" t="s">
        <v>1795</v>
      </c>
      <c r="C1805">
        <v>2203</v>
      </c>
      <c r="D1805" s="1" t="s">
        <v>6240</v>
      </c>
      <c r="E1805">
        <v>220305</v>
      </c>
      <c r="F1805" s="1" t="s">
        <v>16507</v>
      </c>
      <c r="G1805">
        <v>220305008</v>
      </c>
      <c r="H1805">
        <v>8</v>
      </c>
      <c r="I1805" s="1" t="s">
        <v>16543</v>
      </c>
      <c r="J1805" s="1" t="s">
        <v>16544</v>
      </c>
      <c r="K1805" s="1" t="s">
        <v>16545</v>
      </c>
      <c r="L1805" s="1" t="s">
        <v>16546</v>
      </c>
      <c r="M1805" s="1" t="s">
        <v>16547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x14ac:dyDescent="0.25">
      <c r="A1806">
        <v>22</v>
      </c>
      <c r="B1806" s="1" t="s">
        <v>1795</v>
      </c>
      <c r="C1806">
        <v>2203</v>
      </c>
      <c r="D1806" s="1" t="s">
        <v>6240</v>
      </c>
      <c r="E1806">
        <v>220305</v>
      </c>
      <c r="F1806" s="1" t="s">
        <v>16507</v>
      </c>
      <c r="G1806">
        <v>220305009</v>
      </c>
      <c r="H1806">
        <v>9</v>
      </c>
      <c r="I1806" s="1" t="s">
        <v>16548</v>
      </c>
      <c r="J1806" s="1" t="s">
        <v>16549</v>
      </c>
      <c r="K1806" s="1" t="s">
        <v>16550</v>
      </c>
      <c r="L1806" s="1" t="s">
        <v>16551</v>
      </c>
      <c r="M1806" s="1" t="s">
        <v>16552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x14ac:dyDescent="0.25">
      <c r="A1807">
        <v>22</v>
      </c>
      <c r="B1807" s="1" t="s">
        <v>1795</v>
      </c>
      <c r="C1807">
        <v>2203</v>
      </c>
      <c r="D1807" s="1" t="s">
        <v>6240</v>
      </c>
      <c r="E1807">
        <v>220305</v>
      </c>
      <c r="F1807" s="1" t="s">
        <v>16507</v>
      </c>
      <c r="G1807">
        <v>220305010</v>
      </c>
      <c r="H1807">
        <v>10</v>
      </c>
      <c r="I1807" s="1" t="s">
        <v>16553</v>
      </c>
      <c r="J1807" s="1" t="s">
        <v>16554</v>
      </c>
      <c r="K1807" s="1" t="s">
        <v>16555</v>
      </c>
      <c r="L1807" s="1" t="s">
        <v>16556</v>
      </c>
      <c r="M1807" s="1" t="s">
        <v>16557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x14ac:dyDescent="0.25">
      <c r="A1808">
        <v>22</v>
      </c>
      <c r="B1808" s="1" t="s">
        <v>1795</v>
      </c>
      <c r="C1808">
        <v>2203</v>
      </c>
      <c r="D1808" s="1" t="s">
        <v>6240</v>
      </c>
      <c r="E1808">
        <v>220305</v>
      </c>
      <c r="F1808" s="1" t="s">
        <v>16507</v>
      </c>
      <c r="G1808">
        <v>220305011</v>
      </c>
      <c r="H1808">
        <v>11</v>
      </c>
      <c r="I1808" s="1" t="s">
        <v>16558</v>
      </c>
      <c r="J1808" s="1" t="s">
        <v>16559</v>
      </c>
      <c r="K1808" s="1" t="s">
        <v>16560</v>
      </c>
      <c r="L1808" s="1" t="s">
        <v>16561</v>
      </c>
      <c r="M1808" s="1" t="s">
        <v>16562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x14ac:dyDescent="0.25">
      <c r="A1809">
        <v>22</v>
      </c>
      <c r="B1809" s="1" t="s">
        <v>1795</v>
      </c>
      <c r="C1809">
        <v>2203</v>
      </c>
      <c r="D1809" s="1" t="s">
        <v>6240</v>
      </c>
      <c r="E1809">
        <v>220305</v>
      </c>
      <c r="F1809" s="1" t="s">
        <v>16507</v>
      </c>
      <c r="G1809">
        <v>220305012</v>
      </c>
      <c r="H1809">
        <v>12</v>
      </c>
      <c r="I1809" s="1" t="s">
        <v>16563</v>
      </c>
      <c r="J1809" s="1" t="s">
        <v>16564</v>
      </c>
      <c r="K1809" s="1" t="s">
        <v>16565</v>
      </c>
      <c r="L1809" s="1" t="s">
        <v>16566</v>
      </c>
      <c r="M1809" s="1" t="s">
        <v>16567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x14ac:dyDescent="0.25">
      <c r="A1810">
        <v>22</v>
      </c>
      <c r="B1810" s="1" t="s">
        <v>1795</v>
      </c>
      <c r="C1810">
        <v>2203</v>
      </c>
      <c r="D1810" s="1" t="s">
        <v>6240</v>
      </c>
      <c r="E1810">
        <v>220306</v>
      </c>
      <c r="F1810" s="1" t="s">
        <v>16568</v>
      </c>
      <c r="G1810">
        <v>220306001</v>
      </c>
      <c r="H1810">
        <v>1</v>
      </c>
      <c r="I1810" s="1" t="s">
        <v>16569</v>
      </c>
      <c r="J1810" s="1" t="s">
        <v>16570</v>
      </c>
      <c r="K1810" s="1" t="s">
        <v>16571</v>
      </c>
      <c r="L1810" s="1" t="s">
        <v>16572</v>
      </c>
      <c r="M1810" s="1" t="s">
        <v>16573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x14ac:dyDescent="0.25">
      <c r="A1811">
        <v>22</v>
      </c>
      <c r="B1811" s="1" t="s">
        <v>1795</v>
      </c>
      <c r="C1811">
        <v>2203</v>
      </c>
      <c r="D1811" s="1" t="s">
        <v>6240</v>
      </c>
      <c r="E1811">
        <v>220306</v>
      </c>
      <c r="F1811" s="1" t="s">
        <v>16568</v>
      </c>
      <c r="G1811">
        <v>220306002</v>
      </c>
      <c r="H1811">
        <v>2</v>
      </c>
      <c r="I1811" s="1" t="s">
        <v>16574</v>
      </c>
      <c r="J1811" s="1" t="s">
        <v>16575</v>
      </c>
      <c r="K1811" s="1" t="s">
        <v>16576</v>
      </c>
      <c r="L1811" s="1" t="s">
        <v>16577</v>
      </c>
      <c r="M1811" s="1" t="s">
        <v>16578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x14ac:dyDescent="0.25">
      <c r="A1812">
        <v>22</v>
      </c>
      <c r="B1812" s="1" t="s">
        <v>1795</v>
      </c>
      <c r="C1812">
        <v>2203</v>
      </c>
      <c r="D1812" s="1" t="s">
        <v>6240</v>
      </c>
      <c r="E1812">
        <v>220306</v>
      </c>
      <c r="F1812" s="1" t="s">
        <v>16568</v>
      </c>
      <c r="G1812">
        <v>220306003</v>
      </c>
      <c r="H1812">
        <v>3</v>
      </c>
      <c r="I1812" s="1" t="s">
        <v>16579</v>
      </c>
      <c r="J1812" s="1" t="s">
        <v>16580</v>
      </c>
      <c r="K1812" s="1" t="s">
        <v>16581</v>
      </c>
      <c r="L1812" s="1" t="s">
        <v>16582</v>
      </c>
      <c r="M1812" s="1" t="s">
        <v>16583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x14ac:dyDescent="0.25">
      <c r="A1813">
        <v>22</v>
      </c>
      <c r="B1813" s="1" t="s">
        <v>1795</v>
      </c>
      <c r="C1813">
        <v>2203</v>
      </c>
      <c r="D1813" s="1" t="s">
        <v>6240</v>
      </c>
      <c r="E1813">
        <v>220306</v>
      </c>
      <c r="F1813" s="1" t="s">
        <v>16568</v>
      </c>
      <c r="G1813">
        <v>220306004</v>
      </c>
      <c r="H1813">
        <v>4</v>
      </c>
      <c r="I1813" s="1" t="s">
        <v>16584</v>
      </c>
      <c r="J1813" s="1" t="s">
        <v>16585</v>
      </c>
      <c r="K1813" s="1" t="s">
        <v>16586</v>
      </c>
      <c r="L1813" s="1" t="s">
        <v>16587</v>
      </c>
      <c r="M1813" s="1" t="s">
        <v>16588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x14ac:dyDescent="0.25">
      <c r="A1814">
        <v>22</v>
      </c>
      <c r="B1814" s="1" t="s">
        <v>1795</v>
      </c>
      <c r="C1814">
        <v>2203</v>
      </c>
      <c r="D1814" s="1" t="s">
        <v>6240</v>
      </c>
      <c r="E1814">
        <v>220306</v>
      </c>
      <c r="F1814" s="1" t="s">
        <v>16568</v>
      </c>
      <c r="G1814">
        <v>220306005</v>
      </c>
      <c r="H1814">
        <v>5</v>
      </c>
      <c r="I1814" s="1" t="s">
        <v>16589</v>
      </c>
      <c r="J1814" s="1" t="s">
        <v>16590</v>
      </c>
      <c r="K1814" s="1" t="s">
        <v>16591</v>
      </c>
      <c r="L1814" s="1" t="s">
        <v>16592</v>
      </c>
      <c r="M1814" s="1" t="s">
        <v>16593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x14ac:dyDescent="0.25">
      <c r="A1815">
        <v>22</v>
      </c>
      <c r="B1815" s="1" t="s">
        <v>1795</v>
      </c>
      <c r="C1815">
        <v>2203</v>
      </c>
      <c r="D1815" s="1" t="s">
        <v>6240</v>
      </c>
      <c r="E1815">
        <v>220306</v>
      </c>
      <c r="F1815" s="1" t="s">
        <v>16568</v>
      </c>
      <c r="G1815">
        <v>220306006</v>
      </c>
      <c r="H1815">
        <v>6</v>
      </c>
      <c r="I1815" s="1" t="s">
        <v>9501</v>
      </c>
      <c r="J1815" s="1" t="s">
        <v>16594</v>
      </c>
      <c r="K1815" s="1" t="s">
        <v>16595</v>
      </c>
      <c r="L1815" s="1" t="s">
        <v>16596</v>
      </c>
      <c r="M1815" s="1" t="s">
        <v>16597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x14ac:dyDescent="0.25">
      <c r="A1816">
        <v>22</v>
      </c>
      <c r="B1816" s="1" t="s">
        <v>1795</v>
      </c>
      <c r="C1816">
        <v>2203</v>
      </c>
      <c r="D1816" s="1" t="s">
        <v>6240</v>
      </c>
      <c r="E1816">
        <v>220306</v>
      </c>
      <c r="F1816" s="1" t="s">
        <v>16568</v>
      </c>
      <c r="G1816">
        <v>220306007</v>
      </c>
      <c r="H1816">
        <v>7</v>
      </c>
      <c r="I1816" s="1" t="s">
        <v>16598</v>
      </c>
      <c r="J1816" s="1" t="s">
        <v>16599</v>
      </c>
      <c r="K1816" s="1" t="s">
        <v>16600</v>
      </c>
      <c r="L1816" s="1" t="s">
        <v>16601</v>
      </c>
      <c r="M1816" s="1" t="s">
        <v>16602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x14ac:dyDescent="0.25">
      <c r="A1817">
        <v>22</v>
      </c>
      <c r="B1817" s="1" t="s">
        <v>1795</v>
      </c>
      <c r="C1817">
        <v>2203</v>
      </c>
      <c r="D1817" s="1" t="s">
        <v>6240</v>
      </c>
      <c r="E1817">
        <v>220306</v>
      </c>
      <c r="F1817" s="1" t="s">
        <v>16568</v>
      </c>
      <c r="G1817">
        <v>220306008</v>
      </c>
      <c r="H1817">
        <v>8</v>
      </c>
      <c r="I1817" s="1" t="s">
        <v>16603</v>
      </c>
      <c r="J1817" s="1" t="s">
        <v>16604</v>
      </c>
      <c r="K1817" s="1" t="s">
        <v>16605</v>
      </c>
      <c r="L1817" s="1" t="s">
        <v>16606</v>
      </c>
      <c r="M1817" s="1" t="s">
        <v>16607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x14ac:dyDescent="0.25">
      <c r="A1818">
        <v>22</v>
      </c>
      <c r="B1818" s="1" t="s">
        <v>1795</v>
      </c>
      <c r="C1818">
        <v>2203</v>
      </c>
      <c r="D1818" s="1" t="s">
        <v>6240</v>
      </c>
      <c r="E1818">
        <v>220306</v>
      </c>
      <c r="F1818" s="1" t="s">
        <v>16568</v>
      </c>
      <c r="G1818">
        <v>220306009</v>
      </c>
      <c r="H1818">
        <v>9</v>
      </c>
      <c r="I1818" s="1" t="s">
        <v>16608</v>
      </c>
      <c r="J1818" s="1" t="s">
        <v>16609</v>
      </c>
      <c r="K1818" s="1" t="s">
        <v>16610</v>
      </c>
      <c r="L1818" s="1" t="s">
        <v>16611</v>
      </c>
      <c r="M1818" s="1" t="s">
        <v>16612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x14ac:dyDescent="0.25">
      <c r="A1819">
        <v>22</v>
      </c>
      <c r="B1819" s="1" t="s">
        <v>1795</v>
      </c>
      <c r="C1819">
        <v>2203</v>
      </c>
      <c r="D1819" s="1" t="s">
        <v>6240</v>
      </c>
      <c r="E1819">
        <v>220306</v>
      </c>
      <c r="F1819" s="1" t="s">
        <v>16568</v>
      </c>
      <c r="G1819">
        <v>220306010</v>
      </c>
      <c r="H1819">
        <v>10</v>
      </c>
      <c r="I1819" s="1" t="s">
        <v>16613</v>
      </c>
      <c r="J1819" s="1" t="s">
        <v>16614</v>
      </c>
      <c r="K1819" s="1" t="s">
        <v>16615</v>
      </c>
      <c r="L1819" s="1" t="s">
        <v>16616</v>
      </c>
      <c r="M1819" s="1" t="s">
        <v>16617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x14ac:dyDescent="0.25">
      <c r="A1820">
        <v>22</v>
      </c>
      <c r="B1820" s="1" t="s">
        <v>1795</v>
      </c>
      <c r="C1820">
        <v>2203</v>
      </c>
      <c r="D1820" s="1" t="s">
        <v>6240</v>
      </c>
      <c r="E1820">
        <v>220306</v>
      </c>
      <c r="F1820" s="1" t="s">
        <v>16568</v>
      </c>
      <c r="G1820">
        <v>220306011</v>
      </c>
      <c r="H1820">
        <v>11</v>
      </c>
      <c r="I1820" s="1" t="s">
        <v>16618</v>
      </c>
      <c r="J1820" s="1" t="s">
        <v>16619</v>
      </c>
      <c r="K1820" s="1" t="s">
        <v>16620</v>
      </c>
      <c r="L1820" s="1" t="s">
        <v>16621</v>
      </c>
      <c r="M1820" s="1" t="s">
        <v>16622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x14ac:dyDescent="0.25">
      <c r="A1821">
        <v>22</v>
      </c>
      <c r="B1821" s="1" t="s">
        <v>1795</v>
      </c>
      <c r="C1821">
        <v>2203</v>
      </c>
      <c r="D1821" s="1" t="s">
        <v>6240</v>
      </c>
      <c r="E1821">
        <v>220306</v>
      </c>
      <c r="F1821" s="1" t="s">
        <v>16568</v>
      </c>
      <c r="G1821">
        <v>220306012</v>
      </c>
      <c r="H1821">
        <v>12</v>
      </c>
      <c r="I1821" s="1" t="s">
        <v>16623</v>
      </c>
      <c r="J1821" s="1" t="s">
        <v>16624</v>
      </c>
      <c r="K1821" s="1" t="s">
        <v>16625</v>
      </c>
      <c r="L1821" s="1" t="s">
        <v>16626</v>
      </c>
      <c r="M1821" s="1" t="s">
        <v>16627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x14ac:dyDescent="0.25">
      <c r="A1822">
        <v>22</v>
      </c>
      <c r="B1822" s="1" t="s">
        <v>1795</v>
      </c>
      <c r="C1822">
        <v>2203</v>
      </c>
      <c r="D1822" s="1" t="s">
        <v>6240</v>
      </c>
      <c r="E1822">
        <v>220306</v>
      </c>
      <c r="F1822" s="1" t="s">
        <v>16568</v>
      </c>
      <c r="G1822">
        <v>220306013</v>
      </c>
      <c r="H1822">
        <v>13</v>
      </c>
      <c r="I1822" s="1" t="s">
        <v>16628</v>
      </c>
      <c r="J1822" s="1" t="s">
        <v>16629</v>
      </c>
      <c r="K1822" s="1" t="s">
        <v>16630</v>
      </c>
      <c r="L1822" s="1" t="s">
        <v>16631</v>
      </c>
      <c r="M1822" s="1" t="s">
        <v>16632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x14ac:dyDescent="0.25">
      <c r="A1823">
        <v>22</v>
      </c>
      <c r="B1823" s="1" t="s">
        <v>1795</v>
      </c>
      <c r="C1823">
        <v>2203</v>
      </c>
      <c r="D1823" s="1" t="s">
        <v>6240</v>
      </c>
      <c r="E1823">
        <v>220306</v>
      </c>
      <c r="F1823" s="1" t="s">
        <v>16568</v>
      </c>
      <c r="G1823">
        <v>220306014</v>
      </c>
      <c r="H1823">
        <v>14</v>
      </c>
      <c r="I1823" s="1" t="s">
        <v>16633</v>
      </c>
      <c r="J1823" s="1" t="s">
        <v>16634</v>
      </c>
      <c r="K1823" s="1" t="s">
        <v>16635</v>
      </c>
      <c r="L1823" s="1" t="s">
        <v>16636</v>
      </c>
      <c r="M1823" s="1" t="s">
        <v>16637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x14ac:dyDescent="0.25">
      <c r="A1824">
        <v>22</v>
      </c>
      <c r="B1824" s="1" t="s">
        <v>1795</v>
      </c>
      <c r="C1824">
        <v>2203</v>
      </c>
      <c r="D1824" s="1" t="s">
        <v>6240</v>
      </c>
      <c r="E1824">
        <v>220306</v>
      </c>
      <c r="F1824" s="1" t="s">
        <v>16568</v>
      </c>
      <c r="G1824">
        <v>220306015</v>
      </c>
      <c r="H1824">
        <v>15</v>
      </c>
      <c r="I1824" s="1" t="s">
        <v>16638</v>
      </c>
      <c r="J1824" s="1" t="s">
        <v>16639</v>
      </c>
      <c r="K1824" s="1" t="s">
        <v>16640</v>
      </c>
      <c r="L1824" s="1" t="s">
        <v>16641</v>
      </c>
      <c r="M1824" s="1" t="s">
        <v>16642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x14ac:dyDescent="0.25">
      <c r="A1825">
        <v>22</v>
      </c>
      <c r="B1825" s="1" t="s">
        <v>1795</v>
      </c>
      <c r="C1825">
        <v>2203</v>
      </c>
      <c r="D1825" s="1" t="s">
        <v>6240</v>
      </c>
      <c r="E1825">
        <v>220306</v>
      </c>
      <c r="F1825" s="1" t="s">
        <v>16568</v>
      </c>
      <c r="G1825">
        <v>220306016</v>
      </c>
      <c r="H1825">
        <v>16</v>
      </c>
      <c r="I1825" s="1" t="s">
        <v>16643</v>
      </c>
      <c r="J1825" s="1" t="s">
        <v>16644</v>
      </c>
      <c r="K1825" s="1" t="s">
        <v>16645</v>
      </c>
      <c r="L1825" s="1" t="s">
        <v>16646</v>
      </c>
      <c r="M1825" s="1" t="s">
        <v>16647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x14ac:dyDescent="0.25">
      <c r="A1826">
        <v>22</v>
      </c>
      <c r="B1826" s="1" t="s">
        <v>1795</v>
      </c>
      <c r="C1826">
        <v>2203</v>
      </c>
      <c r="D1826" s="1" t="s">
        <v>6240</v>
      </c>
      <c r="E1826">
        <v>220306</v>
      </c>
      <c r="F1826" s="1" t="s">
        <v>16568</v>
      </c>
      <c r="G1826">
        <v>220306017</v>
      </c>
      <c r="H1826">
        <v>17</v>
      </c>
      <c r="I1826" s="1" t="s">
        <v>16648</v>
      </c>
      <c r="J1826" s="1" t="s">
        <v>16649</v>
      </c>
      <c r="K1826" s="1" t="s">
        <v>16650</v>
      </c>
      <c r="L1826" s="1" t="s">
        <v>16651</v>
      </c>
      <c r="M1826" s="1" t="s">
        <v>16652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x14ac:dyDescent="0.25">
      <c r="A1827">
        <v>22</v>
      </c>
      <c r="B1827" s="1" t="s">
        <v>1795</v>
      </c>
      <c r="C1827">
        <v>2203</v>
      </c>
      <c r="D1827" s="1" t="s">
        <v>6240</v>
      </c>
      <c r="E1827">
        <v>220306</v>
      </c>
      <c r="F1827" s="1" t="s">
        <v>16568</v>
      </c>
      <c r="G1827">
        <v>220306018</v>
      </c>
      <c r="H1827">
        <v>18</v>
      </c>
      <c r="I1827" s="1" t="s">
        <v>16653</v>
      </c>
      <c r="J1827" s="1" t="s">
        <v>16654</v>
      </c>
      <c r="K1827" s="1" t="s">
        <v>16655</v>
      </c>
      <c r="L1827" s="1" t="s">
        <v>16656</v>
      </c>
      <c r="M1827" s="1" t="s">
        <v>16657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x14ac:dyDescent="0.25">
      <c r="A1828">
        <v>22</v>
      </c>
      <c r="B1828" s="1" t="s">
        <v>1795</v>
      </c>
      <c r="C1828">
        <v>2203</v>
      </c>
      <c r="D1828" s="1" t="s">
        <v>6240</v>
      </c>
      <c r="E1828">
        <v>220306</v>
      </c>
      <c r="F1828" s="1" t="s">
        <v>16568</v>
      </c>
      <c r="G1828">
        <v>220306019</v>
      </c>
      <c r="H1828">
        <v>19</v>
      </c>
      <c r="I1828" s="1" t="s">
        <v>16658</v>
      </c>
      <c r="J1828" s="1" t="s">
        <v>16659</v>
      </c>
      <c r="K1828" s="1" t="s">
        <v>16660</v>
      </c>
      <c r="L1828" s="1" t="s">
        <v>16661</v>
      </c>
      <c r="M1828" s="1" t="s">
        <v>16662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x14ac:dyDescent="0.25">
      <c r="A1829">
        <v>22</v>
      </c>
      <c r="B1829" s="1" t="s">
        <v>1795</v>
      </c>
      <c r="C1829">
        <v>2203</v>
      </c>
      <c r="D1829" s="1" t="s">
        <v>6240</v>
      </c>
      <c r="E1829">
        <v>220306</v>
      </c>
      <c r="F1829" s="1" t="s">
        <v>16568</v>
      </c>
      <c r="G1829">
        <v>220306020</v>
      </c>
      <c r="H1829">
        <v>20</v>
      </c>
      <c r="I1829" s="1" t="s">
        <v>16663</v>
      </c>
      <c r="J1829" s="1" t="s">
        <v>16664</v>
      </c>
      <c r="K1829" s="1" t="s">
        <v>16665</v>
      </c>
      <c r="L1829" s="1" t="s">
        <v>16666</v>
      </c>
      <c r="M1829" s="1" t="s">
        <v>16667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x14ac:dyDescent="0.25">
      <c r="A1830">
        <v>22</v>
      </c>
      <c r="B1830" s="1" t="s">
        <v>1795</v>
      </c>
      <c r="C1830">
        <v>2203</v>
      </c>
      <c r="D1830" s="1" t="s">
        <v>6240</v>
      </c>
      <c r="E1830">
        <v>220306</v>
      </c>
      <c r="F1830" s="1" t="s">
        <v>16568</v>
      </c>
      <c r="G1830">
        <v>220306021</v>
      </c>
      <c r="H1830">
        <v>21</v>
      </c>
      <c r="I1830" s="1" t="s">
        <v>16668</v>
      </c>
      <c r="J1830" s="1" t="s">
        <v>16669</v>
      </c>
      <c r="K1830" s="1" t="s">
        <v>16670</v>
      </c>
      <c r="L1830" s="1" t="s">
        <v>16671</v>
      </c>
      <c r="M1830" s="1" t="s">
        <v>16672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x14ac:dyDescent="0.25">
      <c r="A1831">
        <v>22</v>
      </c>
      <c r="B1831" s="1" t="s">
        <v>1795</v>
      </c>
      <c r="C1831">
        <v>2203</v>
      </c>
      <c r="D1831" s="1" t="s">
        <v>6240</v>
      </c>
      <c r="E1831">
        <v>220307</v>
      </c>
      <c r="F1831" s="1" t="s">
        <v>16673</v>
      </c>
      <c r="G1831">
        <v>220307001</v>
      </c>
      <c r="H1831">
        <v>1</v>
      </c>
      <c r="I1831" s="1" t="s">
        <v>16674</v>
      </c>
      <c r="J1831" s="1" t="s">
        <v>16675</v>
      </c>
      <c r="K1831" s="1" t="s">
        <v>16676</v>
      </c>
      <c r="L1831" s="1" t="s">
        <v>16677</v>
      </c>
      <c r="M1831" s="1" t="s">
        <v>16678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x14ac:dyDescent="0.25">
      <c r="A1832">
        <v>22</v>
      </c>
      <c r="B1832" s="1" t="s">
        <v>1795</v>
      </c>
      <c r="C1832">
        <v>2203</v>
      </c>
      <c r="D1832" s="1" t="s">
        <v>6240</v>
      </c>
      <c r="E1832">
        <v>220307</v>
      </c>
      <c r="F1832" s="1" t="s">
        <v>16673</v>
      </c>
      <c r="G1832">
        <v>220307002</v>
      </c>
      <c r="H1832">
        <v>2</v>
      </c>
      <c r="I1832" s="1" t="s">
        <v>16679</v>
      </c>
      <c r="J1832" s="1" t="s">
        <v>16680</v>
      </c>
      <c r="K1832" s="1" t="s">
        <v>16681</v>
      </c>
      <c r="L1832" s="1" t="s">
        <v>16682</v>
      </c>
      <c r="M1832" s="1" t="s">
        <v>16683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x14ac:dyDescent="0.25">
      <c r="A1833">
        <v>22</v>
      </c>
      <c r="B1833" s="1" t="s">
        <v>1795</v>
      </c>
      <c r="C1833">
        <v>2203</v>
      </c>
      <c r="D1833" s="1" t="s">
        <v>6240</v>
      </c>
      <c r="E1833">
        <v>220307</v>
      </c>
      <c r="F1833" s="1" t="s">
        <v>16673</v>
      </c>
      <c r="G1833">
        <v>220307003</v>
      </c>
      <c r="H1833">
        <v>3</v>
      </c>
      <c r="I1833" s="1" t="s">
        <v>14344</v>
      </c>
      <c r="J1833" s="1" t="s">
        <v>16684</v>
      </c>
      <c r="K1833" s="1" t="s">
        <v>16685</v>
      </c>
      <c r="L1833" s="1" t="s">
        <v>16686</v>
      </c>
      <c r="M1833" s="1" t="s">
        <v>16687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x14ac:dyDescent="0.25">
      <c r="A1834">
        <v>22</v>
      </c>
      <c r="B1834" s="1" t="s">
        <v>1795</v>
      </c>
      <c r="C1834">
        <v>2203</v>
      </c>
      <c r="D1834" s="1" t="s">
        <v>6240</v>
      </c>
      <c r="E1834">
        <v>220307</v>
      </c>
      <c r="F1834" s="1" t="s">
        <v>16673</v>
      </c>
      <c r="G1834">
        <v>220307004</v>
      </c>
      <c r="H1834">
        <v>4</v>
      </c>
      <c r="I1834" s="1" t="s">
        <v>16688</v>
      </c>
      <c r="J1834" s="1" t="s">
        <v>16689</v>
      </c>
      <c r="K1834" s="1" t="s">
        <v>16690</v>
      </c>
      <c r="L1834" s="1" t="s">
        <v>16691</v>
      </c>
      <c r="M1834" s="1" t="s">
        <v>16692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x14ac:dyDescent="0.25">
      <c r="A1835">
        <v>22</v>
      </c>
      <c r="B1835" s="1" t="s">
        <v>1795</v>
      </c>
      <c r="C1835">
        <v>2203</v>
      </c>
      <c r="D1835" s="1" t="s">
        <v>6240</v>
      </c>
      <c r="E1835">
        <v>220307</v>
      </c>
      <c r="F1835" s="1" t="s">
        <v>16673</v>
      </c>
      <c r="G1835">
        <v>220307005</v>
      </c>
      <c r="H1835">
        <v>5</v>
      </c>
      <c r="I1835" s="1" t="s">
        <v>16693</v>
      </c>
      <c r="J1835" s="1" t="s">
        <v>16694</v>
      </c>
      <c r="K1835" s="1" t="s">
        <v>16695</v>
      </c>
      <c r="L1835" s="1" t="s">
        <v>16696</v>
      </c>
      <c r="M1835" s="1" t="s">
        <v>16697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x14ac:dyDescent="0.25">
      <c r="A1836">
        <v>22</v>
      </c>
      <c r="B1836" s="1" t="s">
        <v>1795</v>
      </c>
      <c r="C1836">
        <v>2203</v>
      </c>
      <c r="D1836" s="1" t="s">
        <v>6240</v>
      </c>
      <c r="E1836">
        <v>220307</v>
      </c>
      <c r="F1836" s="1" t="s">
        <v>16673</v>
      </c>
      <c r="G1836">
        <v>220307006</v>
      </c>
      <c r="H1836">
        <v>6</v>
      </c>
      <c r="I1836" s="1" t="s">
        <v>9819</v>
      </c>
      <c r="J1836" s="1" t="s">
        <v>16698</v>
      </c>
      <c r="K1836" s="1" t="s">
        <v>16699</v>
      </c>
      <c r="L1836" s="1" t="s">
        <v>16700</v>
      </c>
      <c r="M1836" s="1" t="s">
        <v>16701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x14ac:dyDescent="0.25">
      <c r="A1837">
        <v>22</v>
      </c>
      <c r="B1837" s="1" t="s">
        <v>1795</v>
      </c>
      <c r="C1837">
        <v>2203</v>
      </c>
      <c r="D1837" s="1" t="s">
        <v>6240</v>
      </c>
      <c r="E1837">
        <v>220307</v>
      </c>
      <c r="F1837" s="1" t="s">
        <v>16673</v>
      </c>
      <c r="G1837">
        <v>220307007</v>
      </c>
      <c r="H1837">
        <v>7</v>
      </c>
      <c r="I1837" s="1" t="s">
        <v>9869</v>
      </c>
      <c r="J1837" s="1" t="s">
        <v>16702</v>
      </c>
      <c r="K1837" s="1" t="s">
        <v>16703</v>
      </c>
      <c r="L1837" s="1" t="s">
        <v>16704</v>
      </c>
      <c r="M1837" s="1" t="s">
        <v>16705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x14ac:dyDescent="0.25">
      <c r="A1838">
        <v>22</v>
      </c>
      <c r="B1838" s="1" t="s">
        <v>1795</v>
      </c>
      <c r="C1838">
        <v>2203</v>
      </c>
      <c r="D1838" s="1" t="s">
        <v>6240</v>
      </c>
      <c r="E1838">
        <v>220308</v>
      </c>
      <c r="F1838" s="1" t="s">
        <v>16706</v>
      </c>
      <c r="G1838">
        <v>220308001</v>
      </c>
      <c r="H1838">
        <v>1</v>
      </c>
      <c r="I1838" s="1" t="s">
        <v>6288</v>
      </c>
      <c r="J1838" s="1" t="s">
        <v>16707</v>
      </c>
      <c r="K1838" s="1" t="s">
        <v>16708</v>
      </c>
      <c r="L1838" s="1" t="s">
        <v>16709</v>
      </c>
      <c r="M1838" s="1" t="s">
        <v>16710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x14ac:dyDescent="0.25">
      <c r="A1839">
        <v>22</v>
      </c>
      <c r="B1839" s="1" t="s">
        <v>1795</v>
      </c>
      <c r="C1839">
        <v>2203</v>
      </c>
      <c r="D1839" s="1" t="s">
        <v>6240</v>
      </c>
      <c r="E1839">
        <v>220308</v>
      </c>
      <c r="F1839" s="1" t="s">
        <v>16706</v>
      </c>
      <c r="G1839">
        <v>220308002</v>
      </c>
      <c r="H1839">
        <v>2</v>
      </c>
      <c r="I1839" s="1" t="s">
        <v>6275</v>
      </c>
      <c r="J1839" s="1" t="s">
        <v>16711</v>
      </c>
      <c r="K1839" s="1" t="s">
        <v>16712</v>
      </c>
      <c r="L1839" s="1" t="s">
        <v>16713</v>
      </c>
      <c r="M1839" s="1" t="s">
        <v>16714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x14ac:dyDescent="0.25">
      <c r="A1840">
        <v>22</v>
      </c>
      <c r="B1840" s="1" t="s">
        <v>1795</v>
      </c>
      <c r="C1840">
        <v>2204</v>
      </c>
      <c r="D1840" s="1" t="s">
        <v>16715</v>
      </c>
      <c r="E1840">
        <v>220401</v>
      </c>
      <c r="F1840" s="1" t="s">
        <v>16716</v>
      </c>
      <c r="G1840">
        <v>220401001</v>
      </c>
      <c r="H1840">
        <v>1</v>
      </c>
      <c r="I1840" s="1" t="s">
        <v>16717</v>
      </c>
      <c r="J1840" s="1" t="s">
        <v>16718</v>
      </c>
      <c r="K1840" s="1" t="s">
        <v>16719</v>
      </c>
      <c r="L1840" s="1" t="s">
        <v>16720</v>
      </c>
      <c r="M1840" s="1" t="s">
        <v>16721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x14ac:dyDescent="0.25">
      <c r="A1841">
        <v>22</v>
      </c>
      <c r="B1841" s="1" t="s">
        <v>1795</v>
      </c>
      <c r="C1841">
        <v>2204</v>
      </c>
      <c r="D1841" s="1" t="s">
        <v>16715</v>
      </c>
      <c r="E1841">
        <v>220401</v>
      </c>
      <c r="F1841" s="1" t="s">
        <v>16716</v>
      </c>
      <c r="G1841">
        <v>220401002</v>
      </c>
      <c r="H1841">
        <v>2</v>
      </c>
      <c r="I1841" s="1" t="s">
        <v>16722</v>
      </c>
      <c r="J1841" s="1" t="s">
        <v>16723</v>
      </c>
      <c r="K1841" s="1" t="s">
        <v>16724</v>
      </c>
      <c r="L1841" s="1" t="s">
        <v>16725</v>
      </c>
      <c r="M1841" s="1" t="s">
        <v>16726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x14ac:dyDescent="0.25">
      <c r="A1842">
        <v>22</v>
      </c>
      <c r="B1842" s="1" t="s">
        <v>1795</v>
      </c>
      <c r="C1842">
        <v>2204</v>
      </c>
      <c r="D1842" s="1" t="s">
        <v>16715</v>
      </c>
      <c r="E1842">
        <v>220401</v>
      </c>
      <c r="F1842" s="1" t="s">
        <v>16716</v>
      </c>
      <c r="G1842">
        <v>220401003</v>
      </c>
      <c r="H1842">
        <v>3</v>
      </c>
      <c r="I1842" s="1" t="s">
        <v>16727</v>
      </c>
      <c r="J1842" s="1" t="s">
        <v>16728</v>
      </c>
      <c r="K1842" s="1" t="s">
        <v>16729</v>
      </c>
      <c r="L1842" s="1" t="s">
        <v>16730</v>
      </c>
      <c r="M1842" s="1" t="s">
        <v>16731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x14ac:dyDescent="0.25">
      <c r="A1843">
        <v>22</v>
      </c>
      <c r="B1843" s="1" t="s">
        <v>1795</v>
      </c>
      <c r="C1843">
        <v>2204</v>
      </c>
      <c r="D1843" s="1" t="s">
        <v>16715</v>
      </c>
      <c r="E1843">
        <v>220401</v>
      </c>
      <c r="F1843" s="1" t="s">
        <v>16716</v>
      </c>
      <c r="G1843">
        <v>220401004</v>
      </c>
      <c r="H1843">
        <v>4</v>
      </c>
      <c r="I1843" s="1" t="s">
        <v>16732</v>
      </c>
      <c r="J1843" s="1" t="s">
        <v>16733</v>
      </c>
      <c r="K1843" s="1" t="s">
        <v>16734</v>
      </c>
      <c r="L1843" s="1" t="s">
        <v>16735</v>
      </c>
      <c r="M1843" s="1" t="s">
        <v>16736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x14ac:dyDescent="0.25">
      <c r="A1844">
        <v>22</v>
      </c>
      <c r="B1844" s="1" t="s">
        <v>1795</v>
      </c>
      <c r="C1844">
        <v>2204</v>
      </c>
      <c r="D1844" s="1" t="s">
        <v>16715</v>
      </c>
      <c r="E1844">
        <v>220401</v>
      </c>
      <c r="F1844" s="1" t="s">
        <v>16716</v>
      </c>
      <c r="G1844">
        <v>220401005</v>
      </c>
      <c r="H1844">
        <v>5</v>
      </c>
      <c r="I1844" s="1" t="s">
        <v>16737</v>
      </c>
      <c r="J1844" s="1" t="s">
        <v>16738</v>
      </c>
      <c r="K1844" s="1" t="s">
        <v>16739</v>
      </c>
      <c r="L1844" s="1" t="s">
        <v>16740</v>
      </c>
      <c r="M1844" s="1" t="s">
        <v>16741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x14ac:dyDescent="0.25">
      <c r="A1845">
        <v>22</v>
      </c>
      <c r="B1845" s="1" t="s">
        <v>1795</v>
      </c>
      <c r="C1845">
        <v>2204</v>
      </c>
      <c r="D1845" s="1" t="s">
        <v>16715</v>
      </c>
      <c r="E1845">
        <v>220401</v>
      </c>
      <c r="F1845" s="1" t="s">
        <v>16716</v>
      </c>
      <c r="G1845">
        <v>220401006</v>
      </c>
      <c r="H1845">
        <v>6</v>
      </c>
      <c r="I1845" s="1" t="s">
        <v>16742</v>
      </c>
      <c r="J1845" s="1" t="s">
        <v>16743</v>
      </c>
      <c r="K1845" s="1" t="s">
        <v>16744</v>
      </c>
      <c r="L1845" s="1" t="s">
        <v>16745</v>
      </c>
      <c r="M1845" s="1" t="s">
        <v>16746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x14ac:dyDescent="0.25">
      <c r="A1846">
        <v>22</v>
      </c>
      <c r="B1846" s="1" t="s">
        <v>1795</v>
      </c>
      <c r="C1846">
        <v>2204</v>
      </c>
      <c r="D1846" s="1" t="s">
        <v>16715</v>
      </c>
      <c r="E1846">
        <v>220401</v>
      </c>
      <c r="F1846" s="1" t="s">
        <v>16716</v>
      </c>
      <c r="G1846">
        <v>220401007</v>
      </c>
      <c r="H1846">
        <v>7</v>
      </c>
      <c r="I1846" s="1" t="s">
        <v>16747</v>
      </c>
      <c r="J1846" s="1" t="s">
        <v>16748</v>
      </c>
      <c r="K1846" s="1" t="s">
        <v>16749</v>
      </c>
      <c r="L1846" s="1" t="s">
        <v>16750</v>
      </c>
      <c r="M1846" s="1" t="s">
        <v>16751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x14ac:dyDescent="0.25">
      <c r="A1847">
        <v>22</v>
      </c>
      <c r="B1847" s="1" t="s">
        <v>1795</v>
      </c>
      <c r="C1847">
        <v>2204</v>
      </c>
      <c r="D1847" s="1" t="s">
        <v>16715</v>
      </c>
      <c r="E1847">
        <v>220401</v>
      </c>
      <c r="F1847" s="1" t="s">
        <v>16716</v>
      </c>
      <c r="G1847">
        <v>220401008</v>
      </c>
      <c r="H1847">
        <v>8</v>
      </c>
      <c r="I1847" s="1" t="s">
        <v>16752</v>
      </c>
      <c r="J1847" s="1" t="s">
        <v>16753</v>
      </c>
      <c r="K1847" s="1" t="s">
        <v>16754</v>
      </c>
      <c r="L1847" s="1" t="s">
        <v>16755</v>
      </c>
      <c r="M1847" s="1" t="s">
        <v>16756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x14ac:dyDescent="0.25">
      <c r="A1848">
        <v>22</v>
      </c>
      <c r="B1848" s="1" t="s">
        <v>1795</v>
      </c>
      <c r="C1848">
        <v>2204</v>
      </c>
      <c r="D1848" s="1" t="s">
        <v>16715</v>
      </c>
      <c r="E1848">
        <v>220401</v>
      </c>
      <c r="F1848" s="1" t="s">
        <v>16716</v>
      </c>
      <c r="G1848">
        <v>220401009</v>
      </c>
      <c r="H1848">
        <v>9</v>
      </c>
      <c r="I1848" s="1" t="s">
        <v>16757</v>
      </c>
      <c r="J1848" s="1" t="s">
        <v>16758</v>
      </c>
      <c r="K1848" s="1" t="s">
        <v>16759</v>
      </c>
      <c r="L1848" s="1" t="s">
        <v>16760</v>
      </c>
      <c r="M1848" s="1" t="s">
        <v>16761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x14ac:dyDescent="0.25">
      <c r="A1849">
        <v>22</v>
      </c>
      <c r="B1849" s="1" t="s">
        <v>1795</v>
      </c>
      <c r="C1849">
        <v>2204</v>
      </c>
      <c r="D1849" s="1" t="s">
        <v>16715</v>
      </c>
      <c r="E1849">
        <v>220401</v>
      </c>
      <c r="F1849" s="1" t="s">
        <v>16716</v>
      </c>
      <c r="G1849">
        <v>220401010</v>
      </c>
      <c r="H1849">
        <v>10</v>
      </c>
      <c r="I1849" s="1" t="s">
        <v>16762</v>
      </c>
      <c r="J1849" s="1" t="s">
        <v>16763</v>
      </c>
      <c r="K1849" s="1" t="s">
        <v>16764</v>
      </c>
      <c r="L1849" s="1" t="s">
        <v>16765</v>
      </c>
      <c r="M1849" s="1" t="s">
        <v>16766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x14ac:dyDescent="0.25">
      <c r="A1850">
        <v>22</v>
      </c>
      <c r="B1850" s="1" t="s">
        <v>1795</v>
      </c>
      <c r="C1850">
        <v>2204</v>
      </c>
      <c r="D1850" s="1" t="s">
        <v>16715</v>
      </c>
      <c r="E1850">
        <v>220401</v>
      </c>
      <c r="F1850" s="1" t="s">
        <v>16716</v>
      </c>
      <c r="G1850">
        <v>220401011</v>
      </c>
      <c r="H1850">
        <v>11</v>
      </c>
      <c r="I1850" s="1" t="s">
        <v>16767</v>
      </c>
      <c r="J1850" s="1" t="s">
        <v>16768</v>
      </c>
      <c r="K1850" s="1" t="s">
        <v>16769</v>
      </c>
      <c r="L1850" s="1" t="s">
        <v>16770</v>
      </c>
      <c r="M1850" s="1" t="s">
        <v>16771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x14ac:dyDescent="0.25">
      <c r="A1851">
        <v>22</v>
      </c>
      <c r="B1851" s="1" t="s">
        <v>1795</v>
      </c>
      <c r="C1851">
        <v>2204</v>
      </c>
      <c r="D1851" s="1" t="s">
        <v>16715</v>
      </c>
      <c r="E1851">
        <v>220401</v>
      </c>
      <c r="F1851" s="1" t="s">
        <v>16716</v>
      </c>
      <c r="G1851">
        <v>220401012</v>
      </c>
      <c r="H1851">
        <v>12</v>
      </c>
      <c r="I1851" s="1" t="s">
        <v>16772</v>
      </c>
      <c r="J1851" s="1" t="s">
        <v>16773</v>
      </c>
      <c r="K1851" s="1" t="s">
        <v>16774</v>
      </c>
      <c r="L1851" s="1" t="s">
        <v>16775</v>
      </c>
      <c r="M1851" s="1" t="s">
        <v>16776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x14ac:dyDescent="0.25">
      <c r="A1852">
        <v>22</v>
      </c>
      <c r="B1852" s="1" t="s">
        <v>1795</v>
      </c>
      <c r="C1852">
        <v>2204</v>
      </c>
      <c r="D1852" s="1" t="s">
        <v>16715</v>
      </c>
      <c r="E1852">
        <v>220401</v>
      </c>
      <c r="F1852" s="1" t="s">
        <v>16716</v>
      </c>
      <c r="G1852">
        <v>220401013</v>
      </c>
      <c r="H1852">
        <v>13</v>
      </c>
      <c r="I1852" s="1" t="s">
        <v>16777</v>
      </c>
      <c r="J1852" s="1" t="s">
        <v>16778</v>
      </c>
      <c r="K1852" s="1" t="s">
        <v>16779</v>
      </c>
      <c r="L1852" s="1" t="s">
        <v>16780</v>
      </c>
      <c r="M1852" s="1" t="s">
        <v>16781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x14ac:dyDescent="0.25">
      <c r="A1853">
        <v>22</v>
      </c>
      <c r="B1853" s="1" t="s">
        <v>1795</v>
      </c>
      <c r="C1853">
        <v>2204</v>
      </c>
      <c r="D1853" s="1" t="s">
        <v>16715</v>
      </c>
      <c r="E1853">
        <v>220401</v>
      </c>
      <c r="F1853" s="1" t="s">
        <v>16716</v>
      </c>
      <c r="G1853">
        <v>220401014</v>
      </c>
      <c r="H1853">
        <v>14</v>
      </c>
      <c r="I1853" s="1" t="s">
        <v>16782</v>
      </c>
      <c r="J1853" s="1" t="s">
        <v>16783</v>
      </c>
      <c r="K1853" s="1" t="s">
        <v>16784</v>
      </c>
      <c r="L1853" s="1" t="s">
        <v>16785</v>
      </c>
      <c r="M1853" s="1" t="s">
        <v>16786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x14ac:dyDescent="0.25">
      <c r="A1854">
        <v>22</v>
      </c>
      <c r="B1854" s="1" t="s">
        <v>1795</v>
      </c>
      <c r="C1854">
        <v>2204</v>
      </c>
      <c r="D1854" s="1" t="s">
        <v>16715</v>
      </c>
      <c r="E1854">
        <v>220401</v>
      </c>
      <c r="F1854" s="1" t="s">
        <v>16716</v>
      </c>
      <c r="G1854">
        <v>220401015</v>
      </c>
      <c r="H1854">
        <v>15</v>
      </c>
      <c r="I1854" s="1" t="s">
        <v>16787</v>
      </c>
      <c r="J1854" s="1" t="s">
        <v>16788</v>
      </c>
      <c r="K1854" s="1" t="s">
        <v>16789</v>
      </c>
      <c r="L1854" s="1" t="s">
        <v>16790</v>
      </c>
      <c r="M1854" s="1" t="s">
        <v>16791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x14ac:dyDescent="0.25">
      <c r="A1855">
        <v>22</v>
      </c>
      <c r="B1855" s="1" t="s">
        <v>1795</v>
      </c>
      <c r="C1855">
        <v>2204</v>
      </c>
      <c r="D1855" s="1" t="s">
        <v>16715</v>
      </c>
      <c r="E1855">
        <v>220401</v>
      </c>
      <c r="F1855" s="1" t="s">
        <v>16716</v>
      </c>
      <c r="G1855">
        <v>220401016</v>
      </c>
      <c r="H1855">
        <v>16</v>
      </c>
      <c r="I1855" s="1" t="s">
        <v>16792</v>
      </c>
      <c r="J1855" s="1" t="s">
        <v>16793</v>
      </c>
      <c r="K1855" s="1" t="s">
        <v>16794</v>
      </c>
      <c r="L1855" s="1" t="s">
        <v>16795</v>
      </c>
      <c r="M1855" s="1" t="s">
        <v>16796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x14ac:dyDescent="0.25">
      <c r="A1856">
        <v>22</v>
      </c>
      <c r="B1856" s="1" t="s">
        <v>1795</v>
      </c>
      <c r="C1856">
        <v>2204</v>
      </c>
      <c r="D1856" s="1" t="s">
        <v>16715</v>
      </c>
      <c r="E1856">
        <v>220401</v>
      </c>
      <c r="F1856" s="1" t="s">
        <v>16716</v>
      </c>
      <c r="G1856">
        <v>220401017</v>
      </c>
      <c r="H1856">
        <v>17</v>
      </c>
      <c r="I1856" s="1" t="s">
        <v>16797</v>
      </c>
      <c r="J1856" s="1" t="s">
        <v>16798</v>
      </c>
      <c r="K1856" s="1" t="s">
        <v>16799</v>
      </c>
      <c r="L1856" s="1" t="s">
        <v>16800</v>
      </c>
      <c r="M1856" s="1" t="s">
        <v>16801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x14ac:dyDescent="0.25">
      <c r="A1857">
        <v>22</v>
      </c>
      <c r="B1857" s="1" t="s">
        <v>1795</v>
      </c>
      <c r="C1857">
        <v>2204</v>
      </c>
      <c r="D1857" s="1" t="s">
        <v>16715</v>
      </c>
      <c r="E1857">
        <v>220401</v>
      </c>
      <c r="F1857" s="1" t="s">
        <v>16716</v>
      </c>
      <c r="G1857">
        <v>220401018</v>
      </c>
      <c r="H1857">
        <v>18</v>
      </c>
      <c r="I1857" s="1" t="s">
        <v>16802</v>
      </c>
      <c r="J1857" s="1" t="s">
        <v>16803</v>
      </c>
      <c r="K1857" s="1" t="s">
        <v>16804</v>
      </c>
      <c r="L1857" s="1" t="s">
        <v>16805</v>
      </c>
      <c r="M1857" s="1" t="s">
        <v>16806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x14ac:dyDescent="0.25">
      <c r="A1858">
        <v>22</v>
      </c>
      <c r="B1858" s="1" t="s">
        <v>1795</v>
      </c>
      <c r="C1858">
        <v>2204</v>
      </c>
      <c r="D1858" s="1" t="s">
        <v>16715</v>
      </c>
      <c r="E1858">
        <v>220401</v>
      </c>
      <c r="F1858" s="1" t="s">
        <v>16716</v>
      </c>
      <c r="G1858">
        <v>220401019</v>
      </c>
      <c r="H1858">
        <v>19</v>
      </c>
      <c r="I1858" s="1" t="s">
        <v>16807</v>
      </c>
      <c r="J1858" s="1" t="s">
        <v>16808</v>
      </c>
      <c r="K1858" s="1" t="s">
        <v>16809</v>
      </c>
      <c r="L1858" s="1" t="s">
        <v>16810</v>
      </c>
      <c r="M1858" s="1" t="s">
        <v>16811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x14ac:dyDescent="0.25">
      <c r="A1859">
        <v>22</v>
      </c>
      <c r="B1859" s="1" t="s">
        <v>1795</v>
      </c>
      <c r="C1859">
        <v>2204</v>
      </c>
      <c r="D1859" s="1" t="s">
        <v>16715</v>
      </c>
      <c r="E1859">
        <v>220401</v>
      </c>
      <c r="F1859" s="1" t="s">
        <v>16716</v>
      </c>
      <c r="G1859">
        <v>220401020</v>
      </c>
      <c r="H1859">
        <v>20</v>
      </c>
      <c r="I1859" s="1" t="s">
        <v>16812</v>
      </c>
      <c r="J1859" s="1" t="s">
        <v>16813</v>
      </c>
      <c r="K1859" s="1" t="s">
        <v>16814</v>
      </c>
      <c r="L1859" s="1" t="s">
        <v>16815</v>
      </c>
      <c r="M1859" s="1" t="s">
        <v>16816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x14ac:dyDescent="0.25">
      <c r="A1860">
        <v>22</v>
      </c>
      <c r="B1860" s="1" t="s">
        <v>1795</v>
      </c>
      <c r="C1860">
        <v>2204</v>
      </c>
      <c r="D1860" s="1" t="s">
        <v>16715</v>
      </c>
      <c r="E1860">
        <v>220401</v>
      </c>
      <c r="F1860" s="1" t="s">
        <v>16716</v>
      </c>
      <c r="G1860">
        <v>220401021</v>
      </c>
      <c r="H1860">
        <v>21</v>
      </c>
      <c r="I1860" s="1" t="s">
        <v>16817</v>
      </c>
      <c r="J1860" s="1" t="s">
        <v>16818</v>
      </c>
      <c r="K1860" s="1" t="s">
        <v>16819</v>
      </c>
      <c r="L1860" s="1" t="s">
        <v>16820</v>
      </c>
      <c r="M1860" s="1" t="s">
        <v>16821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x14ac:dyDescent="0.25">
      <c r="A1861">
        <v>22</v>
      </c>
      <c r="B1861" s="1" t="s">
        <v>1795</v>
      </c>
      <c r="C1861">
        <v>2204</v>
      </c>
      <c r="D1861" s="1" t="s">
        <v>16715</v>
      </c>
      <c r="E1861">
        <v>220401</v>
      </c>
      <c r="F1861" s="1" t="s">
        <v>16716</v>
      </c>
      <c r="G1861">
        <v>220401022</v>
      </c>
      <c r="H1861">
        <v>22</v>
      </c>
      <c r="I1861" s="1" t="s">
        <v>16822</v>
      </c>
      <c r="J1861" s="1" t="s">
        <v>16823</v>
      </c>
      <c r="K1861" s="1" t="s">
        <v>16824</v>
      </c>
      <c r="L1861" s="1" t="s">
        <v>16825</v>
      </c>
      <c r="M1861" s="1" t="s">
        <v>16826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x14ac:dyDescent="0.25">
      <c r="A1862">
        <v>22</v>
      </c>
      <c r="B1862" s="1" t="s">
        <v>1795</v>
      </c>
      <c r="C1862">
        <v>2204</v>
      </c>
      <c r="D1862" s="1" t="s">
        <v>16715</v>
      </c>
      <c r="E1862">
        <v>220401</v>
      </c>
      <c r="F1862" s="1" t="s">
        <v>16716</v>
      </c>
      <c r="G1862">
        <v>220401023</v>
      </c>
      <c r="H1862">
        <v>23</v>
      </c>
      <c r="I1862" s="1" t="s">
        <v>22827</v>
      </c>
      <c r="J1862" s="1" t="s">
        <v>22828</v>
      </c>
      <c r="K1862" s="1" t="s">
        <v>22829</v>
      </c>
      <c r="L1862" s="1" t="s">
        <v>22830</v>
      </c>
      <c r="M1862" s="1" t="s">
        <v>22831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x14ac:dyDescent="0.25">
      <c r="A1863">
        <v>22</v>
      </c>
      <c r="B1863" s="1" t="s">
        <v>1795</v>
      </c>
      <c r="C1863">
        <v>2204</v>
      </c>
      <c r="D1863" s="1" t="s">
        <v>16715</v>
      </c>
      <c r="E1863">
        <v>220401</v>
      </c>
      <c r="F1863" s="1" t="s">
        <v>16716</v>
      </c>
      <c r="G1863">
        <v>220401024</v>
      </c>
      <c r="H1863">
        <v>24</v>
      </c>
      <c r="I1863" s="1" t="s">
        <v>22832</v>
      </c>
      <c r="J1863" s="1" t="s">
        <v>22833</v>
      </c>
      <c r="K1863" s="1" t="s">
        <v>22834</v>
      </c>
      <c r="L1863" s="1" t="s">
        <v>22835</v>
      </c>
      <c r="M1863" s="1" t="s">
        <v>22836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x14ac:dyDescent="0.25">
      <c r="A1864">
        <v>22</v>
      </c>
      <c r="B1864" s="1" t="s">
        <v>1795</v>
      </c>
      <c r="C1864">
        <v>2204</v>
      </c>
      <c r="D1864" s="1" t="s">
        <v>16715</v>
      </c>
      <c r="E1864">
        <v>220402</v>
      </c>
      <c r="F1864" s="1" t="s">
        <v>16827</v>
      </c>
      <c r="G1864">
        <v>220402001</v>
      </c>
      <c r="H1864">
        <v>1</v>
      </c>
      <c r="I1864" s="1" t="s">
        <v>16828</v>
      </c>
      <c r="J1864" s="1" t="s">
        <v>16829</v>
      </c>
      <c r="K1864" s="1" t="s">
        <v>16830</v>
      </c>
      <c r="L1864" s="1" t="s">
        <v>16831</v>
      </c>
      <c r="M1864" s="1" t="s">
        <v>16832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x14ac:dyDescent="0.25">
      <c r="A1865">
        <v>22</v>
      </c>
      <c r="B1865" s="1" t="s">
        <v>1795</v>
      </c>
      <c r="C1865">
        <v>2204</v>
      </c>
      <c r="D1865" s="1" t="s">
        <v>16715</v>
      </c>
      <c r="E1865">
        <v>220402</v>
      </c>
      <c r="F1865" s="1" t="s">
        <v>16827</v>
      </c>
      <c r="G1865">
        <v>220402002</v>
      </c>
      <c r="H1865">
        <v>2</v>
      </c>
      <c r="I1865" s="1" t="s">
        <v>16833</v>
      </c>
      <c r="J1865" s="1" t="s">
        <v>16834</v>
      </c>
      <c r="K1865" s="1" t="s">
        <v>16835</v>
      </c>
      <c r="L1865" s="1" t="s">
        <v>16836</v>
      </c>
      <c r="M1865" s="1" t="s">
        <v>16837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x14ac:dyDescent="0.25">
      <c r="A1866">
        <v>22</v>
      </c>
      <c r="B1866" s="1" t="s">
        <v>1795</v>
      </c>
      <c r="C1866">
        <v>2204</v>
      </c>
      <c r="D1866" s="1" t="s">
        <v>16715</v>
      </c>
      <c r="E1866">
        <v>220402</v>
      </c>
      <c r="F1866" s="1" t="s">
        <v>16827</v>
      </c>
      <c r="G1866">
        <v>220402003</v>
      </c>
      <c r="H1866">
        <v>3</v>
      </c>
      <c r="I1866" s="1" t="s">
        <v>16838</v>
      </c>
      <c r="J1866" s="1" t="s">
        <v>16839</v>
      </c>
      <c r="K1866" s="1" t="s">
        <v>16840</v>
      </c>
      <c r="L1866" s="1" t="s">
        <v>16841</v>
      </c>
      <c r="M1866" s="1" t="s">
        <v>16842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x14ac:dyDescent="0.25">
      <c r="A1867">
        <v>22</v>
      </c>
      <c r="B1867" s="1" t="s">
        <v>1795</v>
      </c>
      <c r="C1867">
        <v>2204</v>
      </c>
      <c r="D1867" s="1" t="s">
        <v>16715</v>
      </c>
      <c r="E1867">
        <v>220402</v>
      </c>
      <c r="F1867" s="1" t="s">
        <v>16827</v>
      </c>
      <c r="G1867">
        <v>220402004</v>
      </c>
      <c r="H1867">
        <v>4</v>
      </c>
      <c r="I1867" s="1" t="s">
        <v>16843</v>
      </c>
      <c r="J1867" s="1" t="s">
        <v>16844</v>
      </c>
      <c r="K1867" s="1" t="s">
        <v>16845</v>
      </c>
      <c r="L1867" s="1" t="s">
        <v>16846</v>
      </c>
      <c r="M1867" s="1" t="s">
        <v>16847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x14ac:dyDescent="0.25">
      <c r="A1868">
        <v>22</v>
      </c>
      <c r="B1868" s="1" t="s">
        <v>1795</v>
      </c>
      <c r="C1868">
        <v>2204</v>
      </c>
      <c r="D1868" s="1" t="s">
        <v>16715</v>
      </c>
      <c r="E1868">
        <v>220402</v>
      </c>
      <c r="F1868" s="1" t="s">
        <v>16827</v>
      </c>
      <c r="G1868">
        <v>220402005</v>
      </c>
      <c r="H1868">
        <v>5</v>
      </c>
      <c r="I1868" s="1" t="s">
        <v>16848</v>
      </c>
      <c r="J1868" s="1" t="s">
        <v>16849</v>
      </c>
      <c r="K1868" s="1" t="s">
        <v>16850</v>
      </c>
      <c r="L1868" s="1" t="s">
        <v>16851</v>
      </c>
      <c r="M1868" s="1" t="s">
        <v>16852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x14ac:dyDescent="0.25">
      <c r="A1869">
        <v>22</v>
      </c>
      <c r="B1869" s="1" t="s">
        <v>1795</v>
      </c>
      <c r="C1869">
        <v>2204</v>
      </c>
      <c r="D1869" s="1" t="s">
        <v>16715</v>
      </c>
      <c r="E1869">
        <v>220402</v>
      </c>
      <c r="F1869" s="1" t="s">
        <v>16827</v>
      </c>
      <c r="G1869">
        <v>220402006</v>
      </c>
      <c r="H1869">
        <v>6</v>
      </c>
      <c r="I1869" s="1" t="s">
        <v>16853</v>
      </c>
      <c r="J1869" s="1" t="s">
        <v>16854</v>
      </c>
      <c r="K1869" s="1" t="s">
        <v>16855</v>
      </c>
      <c r="L1869" s="1" t="s">
        <v>16856</v>
      </c>
      <c r="M1869" s="1" t="s">
        <v>16857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x14ac:dyDescent="0.25">
      <c r="A1870">
        <v>22</v>
      </c>
      <c r="B1870" s="1" t="s">
        <v>1795</v>
      </c>
      <c r="C1870">
        <v>2204</v>
      </c>
      <c r="D1870" s="1" t="s">
        <v>16715</v>
      </c>
      <c r="E1870">
        <v>220402</v>
      </c>
      <c r="F1870" s="1" t="s">
        <v>16827</v>
      </c>
      <c r="G1870">
        <v>220402007</v>
      </c>
      <c r="H1870">
        <v>7</v>
      </c>
      <c r="I1870" s="1" t="s">
        <v>16858</v>
      </c>
      <c r="J1870" s="1" t="s">
        <v>16859</v>
      </c>
      <c r="K1870" s="1" t="s">
        <v>16860</v>
      </c>
      <c r="L1870" s="1" t="s">
        <v>16861</v>
      </c>
      <c r="M1870" s="1" t="s">
        <v>16862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x14ac:dyDescent="0.25">
      <c r="A1871">
        <v>22</v>
      </c>
      <c r="B1871" s="1" t="s">
        <v>1795</v>
      </c>
      <c r="C1871">
        <v>2204</v>
      </c>
      <c r="D1871" s="1" t="s">
        <v>16715</v>
      </c>
      <c r="E1871">
        <v>220402</v>
      </c>
      <c r="F1871" s="1" t="s">
        <v>16827</v>
      </c>
      <c r="G1871">
        <v>220402008</v>
      </c>
      <c r="H1871">
        <v>8</v>
      </c>
      <c r="I1871" s="1" t="s">
        <v>16863</v>
      </c>
      <c r="J1871" s="1" t="s">
        <v>16864</v>
      </c>
      <c r="K1871" s="1" t="s">
        <v>16865</v>
      </c>
      <c r="L1871" s="1" t="s">
        <v>16866</v>
      </c>
      <c r="M1871" s="1" t="s">
        <v>16867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x14ac:dyDescent="0.25">
      <c r="A1872">
        <v>22</v>
      </c>
      <c r="B1872" s="1" t="s">
        <v>1795</v>
      </c>
      <c r="C1872">
        <v>2204</v>
      </c>
      <c r="D1872" s="1" t="s">
        <v>16715</v>
      </c>
      <c r="E1872">
        <v>220402</v>
      </c>
      <c r="F1872" s="1" t="s">
        <v>16827</v>
      </c>
      <c r="G1872">
        <v>220402009</v>
      </c>
      <c r="H1872">
        <v>9</v>
      </c>
      <c r="I1872" s="1" t="s">
        <v>16868</v>
      </c>
      <c r="J1872" s="1" t="s">
        <v>16869</v>
      </c>
      <c r="K1872" s="1" t="s">
        <v>16870</v>
      </c>
      <c r="L1872" s="1" t="s">
        <v>16871</v>
      </c>
      <c r="M1872" s="1" t="s">
        <v>16872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x14ac:dyDescent="0.25">
      <c r="A1873">
        <v>22</v>
      </c>
      <c r="B1873" s="1" t="s">
        <v>1795</v>
      </c>
      <c r="C1873">
        <v>2204</v>
      </c>
      <c r="D1873" s="1" t="s">
        <v>16715</v>
      </c>
      <c r="E1873">
        <v>220402</v>
      </c>
      <c r="F1873" s="1" t="s">
        <v>16827</v>
      </c>
      <c r="G1873">
        <v>220402010</v>
      </c>
      <c r="H1873">
        <v>10</v>
      </c>
      <c r="I1873" s="1" t="s">
        <v>16873</v>
      </c>
      <c r="J1873" s="1" t="s">
        <v>16874</v>
      </c>
      <c r="K1873" s="1" t="s">
        <v>16875</v>
      </c>
      <c r="L1873" s="1" t="s">
        <v>16876</v>
      </c>
      <c r="M1873" s="1" t="s">
        <v>16877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x14ac:dyDescent="0.25">
      <c r="A1874">
        <v>22</v>
      </c>
      <c r="B1874" s="1" t="s">
        <v>1795</v>
      </c>
      <c r="C1874">
        <v>2204</v>
      </c>
      <c r="D1874" s="1" t="s">
        <v>16715</v>
      </c>
      <c r="E1874">
        <v>220402</v>
      </c>
      <c r="F1874" s="1" t="s">
        <v>16827</v>
      </c>
      <c r="G1874">
        <v>220402011</v>
      </c>
      <c r="H1874">
        <v>11</v>
      </c>
      <c r="I1874" s="1" t="s">
        <v>16878</v>
      </c>
      <c r="J1874" s="1" t="s">
        <v>16879</v>
      </c>
      <c r="K1874" s="1" t="s">
        <v>16880</v>
      </c>
      <c r="L1874" s="1" t="s">
        <v>16881</v>
      </c>
      <c r="M1874" s="1" t="s">
        <v>16882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x14ac:dyDescent="0.25">
      <c r="A1875">
        <v>22</v>
      </c>
      <c r="B1875" s="1" t="s">
        <v>1795</v>
      </c>
      <c r="C1875">
        <v>2204</v>
      </c>
      <c r="D1875" s="1" t="s">
        <v>16715</v>
      </c>
      <c r="E1875">
        <v>220402</v>
      </c>
      <c r="F1875" s="1" t="s">
        <v>16827</v>
      </c>
      <c r="G1875">
        <v>220402012</v>
      </c>
      <c r="H1875">
        <v>12</v>
      </c>
      <c r="I1875" s="1" t="s">
        <v>16883</v>
      </c>
      <c r="J1875" s="1" t="s">
        <v>16884</v>
      </c>
      <c r="K1875" s="1" t="s">
        <v>16885</v>
      </c>
      <c r="L1875" s="1" t="s">
        <v>16886</v>
      </c>
      <c r="M1875" s="1" t="s">
        <v>16887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x14ac:dyDescent="0.25">
      <c r="A1876">
        <v>22</v>
      </c>
      <c r="B1876" s="1" t="s">
        <v>1795</v>
      </c>
      <c r="C1876">
        <v>2204</v>
      </c>
      <c r="D1876" s="1" t="s">
        <v>16715</v>
      </c>
      <c r="E1876">
        <v>220402</v>
      </c>
      <c r="F1876" s="1" t="s">
        <v>16827</v>
      </c>
      <c r="G1876">
        <v>220402013</v>
      </c>
      <c r="H1876">
        <v>13</v>
      </c>
      <c r="I1876" s="1" t="s">
        <v>16888</v>
      </c>
      <c r="J1876" s="1" t="s">
        <v>16889</v>
      </c>
      <c r="K1876" s="1" t="s">
        <v>16890</v>
      </c>
      <c r="L1876" s="1" t="s">
        <v>16891</v>
      </c>
      <c r="M1876" s="1" t="s">
        <v>16892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x14ac:dyDescent="0.25">
      <c r="A1877">
        <v>22</v>
      </c>
      <c r="B1877" s="1" t="s">
        <v>1795</v>
      </c>
      <c r="C1877">
        <v>2204</v>
      </c>
      <c r="D1877" s="1" t="s">
        <v>16715</v>
      </c>
      <c r="E1877">
        <v>220402</v>
      </c>
      <c r="F1877" s="1" t="s">
        <v>16827</v>
      </c>
      <c r="G1877">
        <v>220402014</v>
      </c>
      <c r="H1877">
        <v>14</v>
      </c>
      <c r="I1877" s="1" t="s">
        <v>16893</v>
      </c>
      <c r="J1877" s="1" t="s">
        <v>16894</v>
      </c>
      <c r="K1877" s="1" t="s">
        <v>16895</v>
      </c>
      <c r="L1877" s="1" t="s">
        <v>16896</v>
      </c>
      <c r="M1877" s="1" t="s">
        <v>16897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x14ac:dyDescent="0.25">
      <c r="A1878">
        <v>22</v>
      </c>
      <c r="B1878" s="1" t="s">
        <v>1795</v>
      </c>
      <c r="C1878">
        <v>2204</v>
      </c>
      <c r="D1878" s="1" t="s">
        <v>16715</v>
      </c>
      <c r="E1878">
        <v>220402</v>
      </c>
      <c r="F1878" s="1" t="s">
        <v>16827</v>
      </c>
      <c r="G1878">
        <v>220402015</v>
      </c>
      <c r="H1878">
        <v>15</v>
      </c>
      <c r="I1878" s="1" t="s">
        <v>16898</v>
      </c>
      <c r="J1878" s="1" t="s">
        <v>16899</v>
      </c>
      <c r="K1878" s="1" t="s">
        <v>16900</v>
      </c>
      <c r="L1878" s="1" t="s">
        <v>16901</v>
      </c>
      <c r="M1878" s="1" t="s">
        <v>16902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x14ac:dyDescent="0.25">
      <c r="A1879">
        <v>22</v>
      </c>
      <c r="B1879" s="1" t="s">
        <v>1795</v>
      </c>
      <c r="C1879">
        <v>2204</v>
      </c>
      <c r="D1879" s="1" t="s">
        <v>16715</v>
      </c>
      <c r="E1879">
        <v>220402</v>
      </c>
      <c r="F1879" s="1" t="s">
        <v>16827</v>
      </c>
      <c r="G1879">
        <v>220402016</v>
      </c>
      <c r="H1879">
        <v>16</v>
      </c>
      <c r="I1879" s="1" t="s">
        <v>16903</v>
      </c>
      <c r="J1879" s="1" t="s">
        <v>16904</v>
      </c>
      <c r="K1879" s="1" t="s">
        <v>16905</v>
      </c>
      <c r="L1879" s="1" t="s">
        <v>16906</v>
      </c>
      <c r="M1879" s="1" t="s">
        <v>16907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x14ac:dyDescent="0.25">
      <c r="A1880">
        <v>22</v>
      </c>
      <c r="B1880" s="1" t="s">
        <v>1795</v>
      </c>
      <c r="C1880">
        <v>2204</v>
      </c>
      <c r="D1880" s="1" t="s">
        <v>16715</v>
      </c>
      <c r="E1880">
        <v>220402</v>
      </c>
      <c r="F1880" s="1" t="s">
        <v>16827</v>
      </c>
      <c r="G1880">
        <v>220402017</v>
      </c>
      <c r="H1880">
        <v>17</v>
      </c>
      <c r="I1880" s="1" t="s">
        <v>16908</v>
      </c>
      <c r="J1880" s="1" t="s">
        <v>16909</v>
      </c>
      <c r="K1880" s="1" t="s">
        <v>16910</v>
      </c>
      <c r="L1880" s="1" t="s">
        <v>16911</v>
      </c>
      <c r="M1880" s="1" t="s">
        <v>16912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x14ac:dyDescent="0.25">
      <c r="A1881">
        <v>22</v>
      </c>
      <c r="B1881" s="1" t="s">
        <v>1795</v>
      </c>
      <c r="C1881">
        <v>2204</v>
      </c>
      <c r="D1881" s="1" t="s">
        <v>16715</v>
      </c>
      <c r="E1881">
        <v>220402</v>
      </c>
      <c r="F1881" s="1" t="s">
        <v>16827</v>
      </c>
      <c r="G1881">
        <v>220402018</v>
      </c>
      <c r="H1881">
        <v>18</v>
      </c>
      <c r="I1881" s="1" t="s">
        <v>16913</v>
      </c>
      <c r="J1881" s="1" t="s">
        <v>16914</v>
      </c>
      <c r="K1881" s="1" t="s">
        <v>16915</v>
      </c>
      <c r="L1881" s="1" t="s">
        <v>16916</v>
      </c>
      <c r="M1881" s="1" t="s">
        <v>16917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x14ac:dyDescent="0.25">
      <c r="A1882">
        <v>22</v>
      </c>
      <c r="B1882" s="1" t="s">
        <v>1795</v>
      </c>
      <c r="C1882">
        <v>2204</v>
      </c>
      <c r="D1882" s="1" t="s">
        <v>16715</v>
      </c>
      <c r="E1882">
        <v>220402</v>
      </c>
      <c r="F1882" s="1" t="s">
        <v>16827</v>
      </c>
      <c r="G1882">
        <v>220402019</v>
      </c>
      <c r="H1882">
        <v>19</v>
      </c>
      <c r="I1882" s="1" t="s">
        <v>16918</v>
      </c>
      <c r="J1882" s="1" t="s">
        <v>16919</v>
      </c>
      <c r="K1882" s="1" t="s">
        <v>16920</v>
      </c>
      <c r="L1882" s="1" t="s">
        <v>16921</v>
      </c>
      <c r="M1882" s="1" t="s">
        <v>16922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x14ac:dyDescent="0.25">
      <c r="A1883">
        <v>22</v>
      </c>
      <c r="B1883" s="1" t="s">
        <v>1795</v>
      </c>
      <c r="C1883">
        <v>2204</v>
      </c>
      <c r="D1883" s="1" t="s">
        <v>16715</v>
      </c>
      <c r="E1883">
        <v>220402</v>
      </c>
      <c r="F1883" s="1" t="s">
        <v>16827</v>
      </c>
      <c r="G1883">
        <v>220402020</v>
      </c>
      <c r="H1883">
        <v>20</v>
      </c>
      <c r="I1883" s="1" t="s">
        <v>16923</v>
      </c>
      <c r="J1883" s="1" t="s">
        <v>16924</v>
      </c>
      <c r="K1883" s="1" t="s">
        <v>16925</v>
      </c>
      <c r="L1883" s="1" t="s">
        <v>16926</v>
      </c>
      <c r="M1883" s="1" t="s">
        <v>16927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x14ac:dyDescent="0.25">
      <c r="A1884">
        <v>22</v>
      </c>
      <c r="B1884" s="1" t="s">
        <v>1795</v>
      </c>
      <c r="C1884">
        <v>2204</v>
      </c>
      <c r="D1884" s="1" t="s">
        <v>16715</v>
      </c>
      <c r="E1884">
        <v>220402</v>
      </c>
      <c r="F1884" s="1" t="s">
        <v>16827</v>
      </c>
      <c r="G1884">
        <v>220402021</v>
      </c>
      <c r="H1884">
        <v>21</v>
      </c>
      <c r="I1884" s="1" t="s">
        <v>16928</v>
      </c>
      <c r="J1884" s="1" t="s">
        <v>16929</v>
      </c>
      <c r="K1884" s="1" t="s">
        <v>16930</v>
      </c>
      <c r="L1884" s="1" t="s">
        <v>16931</v>
      </c>
      <c r="M1884" s="1" t="s">
        <v>16932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x14ac:dyDescent="0.25">
      <c r="A1885">
        <v>22</v>
      </c>
      <c r="B1885" s="1" t="s">
        <v>1795</v>
      </c>
      <c r="C1885">
        <v>2204</v>
      </c>
      <c r="D1885" s="1" t="s">
        <v>16715</v>
      </c>
      <c r="E1885">
        <v>220403</v>
      </c>
      <c r="F1885" s="1" t="s">
        <v>16933</v>
      </c>
      <c r="G1885">
        <v>220403001</v>
      </c>
      <c r="H1885">
        <v>1</v>
      </c>
      <c r="I1885" s="1" t="s">
        <v>16934</v>
      </c>
      <c r="J1885" s="1" t="s">
        <v>16935</v>
      </c>
      <c r="K1885" s="1" t="s">
        <v>16936</v>
      </c>
      <c r="L1885" s="1" t="s">
        <v>16937</v>
      </c>
      <c r="M1885" s="1" t="s">
        <v>16938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x14ac:dyDescent="0.25">
      <c r="A1886">
        <v>22</v>
      </c>
      <c r="B1886" s="1" t="s">
        <v>1795</v>
      </c>
      <c r="C1886">
        <v>2204</v>
      </c>
      <c r="D1886" s="1" t="s">
        <v>16715</v>
      </c>
      <c r="E1886">
        <v>220403</v>
      </c>
      <c r="F1886" s="1" t="s">
        <v>16933</v>
      </c>
      <c r="G1886">
        <v>220403002</v>
      </c>
      <c r="H1886">
        <v>2</v>
      </c>
      <c r="I1886" s="1" t="s">
        <v>16939</v>
      </c>
      <c r="J1886" s="1" t="s">
        <v>16940</v>
      </c>
      <c r="K1886" s="1" t="s">
        <v>16941</v>
      </c>
      <c r="L1886" s="1" t="s">
        <v>16942</v>
      </c>
      <c r="M1886" s="1" t="s">
        <v>16943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x14ac:dyDescent="0.25">
      <c r="A1887">
        <v>22</v>
      </c>
      <c r="B1887" s="1" t="s">
        <v>1795</v>
      </c>
      <c r="C1887">
        <v>2204</v>
      </c>
      <c r="D1887" s="1" t="s">
        <v>16715</v>
      </c>
      <c r="E1887">
        <v>220403</v>
      </c>
      <c r="F1887" s="1" t="s">
        <v>16933</v>
      </c>
      <c r="G1887">
        <v>220403003</v>
      </c>
      <c r="H1887">
        <v>3</v>
      </c>
      <c r="I1887" s="1" t="s">
        <v>16944</v>
      </c>
      <c r="J1887" s="1" t="s">
        <v>16945</v>
      </c>
      <c r="K1887" s="1" t="s">
        <v>16946</v>
      </c>
      <c r="L1887" s="1" t="s">
        <v>16947</v>
      </c>
      <c r="M1887" s="1" t="s">
        <v>16948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x14ac:dyDescent="0.25">
      <c r="A1888">
        <v>22</v>
      </c>
      <c r="B1888" s="1" t="s">
        <v>1795</v>
      </c>
      <c r="C1888">
        <v>2204</v>
      </c>
      <c r="D1888" s="1" t="s">
        <v>16715</v>
      </c>
      <c r="E1888">
        <v>220403</v>
      </c>
      <c r="F1888" s="1" t="s">
        <v>16933</v>
      </c>
      <c r="G1888">
        <v>220403004</v>
      </c>
      <c r="H1888">
        <v>4</v>
      </c>
      <c r="I1888" s="1" t="s">
        <v>16949</v>
      </c>
      <c r="J1888" s="1" t="s">
        <v>16950</v>
      </c>
      <c r="K1888" s="1" t="s">
        <v>16951</v>
      </c>
      <c r="L1888" s="1" t="s">
        <v>16952</v>
      </c>
      <c r="M1888" s="1" t="s">
        <v>16953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x14ac:dyDescent="0.25">
      <c r="A1889">
        <v>22</v>
      </c>
      <c r="B1889" s="1" t="s">
        <v>1795</v>
      </c>
      <c r="C1889">
        <v>2204</v>
      </c>
      <c r="D1889" s="1" t="s">
        <v>16715</v>
      </c>
      <c r="E1889">
        <v>220403</v>
      </c>
      <c r="F1889" s="1" t="s">
        <v>16933</v>
      </c>
      <c r="G1889">
        <v>220403005</v>
      </c>
      <c r="H1889">
        <v>5</v>
      </c>
      <c r="I1889" s="1" t="s">
        <v>16954</v>
      </c>
      <c r="J1889" s="1" t="s">
        <v>16955</v>
      </c>
      <c r="K1889" s="1" t="s">
        <v>16956</v>
      </c>
      <c r="L1889" s="1" t="s">
        <v>16957</v>
      </c>
      <c r="M1889" s="1" t="s">
        <v>16958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x14ac:dyDescent="0.25">
      <c r="A1890">
        <v>22</v>
      </c>
      <c r="B1890" s="1" t="s">
        <v>1795</v>
      </c>
      <c r="C1890">
        <v>2204</v>
      </c>
      <c r="D1890" s="1" t="s">
        <v>16715</v>
      </c>
      <c r="E1890">
        <v>220403</v>
      </c>
      <c r="F1890" s="1" t="s">
        <v>16933</v>
      </c>
      <c r="G1890">
        <v>220403006</v>
      </c>
      <c r="H1890">
        <v>6</v>
      </c>
      <c r="I1890" s="1" t="s">
        <v>16959</v>
      </c>
      <c r="J1890" s="1" t="s">
        <v>16960</v>
      </c>
      <c r="K1890" s="1" t="s">
        <v>16961</v>
      </c>
      <c r="L1890" s="1" t="s">
        <v>16962</v>
      </c>
      <c r="M1890" s="1" t="s">
        <v>16963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x14ac:dyDescent="0.25">
      <c r="A1891">
        <v>22</v>
      </c>
      <c r="B1891" s="1" t="s">
        <v>1795</v>
      </c>
      <c r="C1891">
        <v>2204</v>
      </c>
      <c r="D1891" s="1" t="s">
        <v>16715</v>
      </c>
      <c r="E1891">
        <v>220403</v>
      </c>
      <c r="F1891" s="1" t="s">
        <v>16933</v>
      </c>
      <c r="G1891">
        <v>220403007</v>
      </c>
      <c r="H1891">
        <v>7</v>
      </c>
      <c r="I1891" s="1" t="s">
        <v>16964</v>
      </c>
      <c r="J1891" s="1" t="s">
        <v>16965</v>
      </c>
      <c r="K1891" s="1" t="s">
        <v>16966</v>
      </c>
      <c r="L1891" s="1" t="s">
        <v>16967</v>
      </c>
      <c r="M1891" s="1" t="s">
        <v>16968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x14ac:dyDescent="0.25">
      <c r="A1892">
        <v>22</v>
      </c>
      <c r="B1892" s="1" t="s">
        <v>1795</v>
      </c>
      <c r="C1892">
        <v>2204</v>
      </c>
      <c r="D1892" s="1" t="s">
        <v>16715</v>
      </c>
      <c r="E1892">
        <v>220403</v>
      </c>
      <c r="F1892" s="1" t="s">
        <v>16933</v>
      </c>
      <c r="G1892">
        <v>220403008</v>
      </c>
      <c r="H1892">
        <v>8</v>
      </c>
      <c r="I1892" s="1" t="s">
        <v>16969</v>
      </c>
      <c r="J1892" s="1" t="s">
        <v>16970</v>
      </c>
      <c r="K1892" s="1" t="s">
        <v>16971</v>
      </c>
      <c r="L1892" s="1" t="s">
        <v>16972</v>
      </c>
      <c r="M1892" s="1" t="s">
        <v>16973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x14ac:dyDescent="0.25">
      <c r="A1893">
        <v>22</v>
      </c>
      <c r="B1893" s="1" t="s">
        <v>1795</v>
      </c>
      <c r="C1893">
        <v>2204</v>
      </c>
      <c r="D1893" s="1" t="s">
        <v>16715</v>
      </c>
      <c r="E1893">
        <v>220403</v>
      </c>
      <c r="F1893" s="1" t="s">
        <v>16933</v>
      </c>
      <c r="G1893">
        <v>220403009</v>
      </c>
      <c r="H1893">
        <v>9</v>
      </c>
      <c r="I1893" s="1" t="s">
        <v>16974</v>
      </c>
      <c r="J1893" s="1" t="s">
        <v>16975</v>
      </c>
      <c r="K1893" s="1" t="s">
        <v>16976</v>
      </c>
      <c r="L1893" s="1" t="s">
        <v>16977</v>
      </c>
      <c r="M1893" s="1" t="s">
        <v>16978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x14ac:dyDescent="0.25">
      <c r="A1894">
        <v>22</v>
      </c>
      <c r="B1894" s="1" t="s">
        <v>1795</v>
      </c>
      <c r="C1894">
        <v>2204</v>
      </c>
      <c r="D1894" s="1" t="s">
        <v>16715</v>
      </c>
      <c r="E1894">
        <v>220403</v>
      </c>
      <c r="F1894" s="1" t="s">
        <v>16933</v>
      </c>
      <c r="G1894">
        <v>220403010</v>
      </c>
      <c r="H1894">
        <v>10</v>
      </c>
      <c r="I1894" s="1" t="s">
        <v>16979</v>
      </c>
      <c r="J1894" s="1" t="s">
        <v>16980</v>
      </c>
      <c r="K1894" s="1" t="s">
        <v>16981</v>
      </c>
      <c r="L1894" s="1" t="s">
        <v>16982</v>
      </c>
      <c r="M1894" s="1" t="s">
        <v>16983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x14ac:dyDescent="0.25">
      <c r="A1895">
        <v>22</v>
      </c>
      <c r="B1895" s="1" t="s">
        <v>1795</v>
      </c>
      <c r="C1895">
        <v>2204</v>
      </c>
      <c r="D1895" s="1" t="s">
        <v>16715</v>
      </c>
      <c r="E1895">
        <v>220403</v>
      </c>
      <c r="F1895" s="1" t="s">
        <v>16933</v>
      </c>
      <c r="G1895">
        <v>220403011</v>
      </c>
      <c r="H1895">
        <v>11</v>
      </c>
      <c r="I1895" s="1" t="s">
        <v>16984</v>
      </c>
      <c r="J1895" s="1" t="s">
        <v>16985</v>
      </c>
      <c r="K1895" s="1" t="s">
        <v>16986</v>
      </c>
      <c r="L1895" s="1" t="s">
        <v>16987</v>
      </c>
      <c r="M1895" s="1" t="s">
        <v>16988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x14ac:dyDescent="0.25">
      <c r="A1896">
        <v>22</v>
      </c>
      <c r="B1896" s="1" t="s">
        <v>1795</v>
      </c>
      <c r="C1896">
        <v>2204</v>
      </c>
      <c r="D1896" s="1" t="s">
        <v>16715</v>
      </c>
      <c r="E1896">
        <v>220404</v>
      </c>
      <c r="F1896" s="1" t="s">
        <v>16989</v>
      </c>
      <c r="G1896">
        <v>220404001</v>
      </c>
      <c r="H1896">
        <v>1</v>
      </c>
      <c r="I1896" s="1" t="s">
        <v>16990</v>
      </c>
      <c r="J1896" s="1" t="s">
        <v>16991</v>
      </c>
      <c r="K1896" s="1" t="s">
        <v>16992</v>
      </c>
      <c r="L1896" s="1" t="s">
        <v>16993</v>
      </c>
      <c r="M1896" s="1" t="s">
        <v>16994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x14ac:dyDescent="0.25">
      <c r="A1897">
        <v>22</v>
      </c>
      <c r="B1897" s="1" t="s">
        <v>1795</v>
      </c>
      <c r="C1897">
        <v>2204</v>
      </c>
      <c r="D1897" s="1" t="s">
        <v>16715</v>
      </c>
      <c r="E1897">
        <v>220404</v>
      </c>
      <c r="F1897" s="1" t="s">
        <v>16989</v>
      </c>
      <c r="G1897">
        <v>220404002</v>
      </c>
      <c r="H1897">
        <v>2</v>
      </c>
      <c r="I1897" s="1" t="s">
        <v>16995</v>
      </c>
      <c r="J1897" s="1" t="s">
        <v>16996</v>
      </c>
      <c r="K1897" s="1" t="s">
        <v>16997</v>
      </c>
      <c r="L1897" s="1" t="s">
        <v>16998</v>
      </c>
      <c r="M1897" s="1" t="s">
        <v>16999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x14ac:dyDescent="0.25">
      <c r="A1898">
        <v>22</v>
      </c>
      <c r="B1898" s="1" t="s">
        <v>1795</v>
      </c>
      <c r="C1898">
        <v>2204</v>
      </c>
      <c r="D1898" s="1" t="s">
        <v>16715</v>
      </c>
      <c r="E1898">
        <v>220404</v>
      </c>
      <c r="F1898" s="1" t="s">
        <v>16989</v>
      </c>
      <c r="G1898">
        <v>220404003</v>
      </c>
      <c r="H1898">
        <v>3</v>
      </c>
      <c r="I1898" s="1" t="s">
        <v>17000</v>
      </c>
      <c r="J1898" s="1" t="s">
        <v>17001</v>
      </c>
      <c r="K1898" s="1" t="s">
        <v>17002</v>
      </c>
      <c r="L1898" s="1" t="s">
        <v>17003</v>
      </c>
      <c r="M1898" s="1" t="s">
        <v>17004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x14ac:dyDescent="0.25">
      <c r="A1899">
        <v>22</v>
      </c>
      <c r="B1899" s="1" t="s">
        <v>1795</v>
      </c>
      <c r="C1899">
        <v>2204</v>
      </c>
      <c r="D1899" s="1" t="s">
        <v>16715</v>
      </c>
      <c r="E1899">
        <v>220404</v>
      </c>
      <c r="F1899" s="1" t="s">
        <v>16989</v>
      </c>
      <c r="G1899">
        <v>220404004</v>
      </c>
      <c r="H1899">
        <v>4</v>
      </c>
      <c r="I1899" s="1" t="s">
        <v>17005</v>
      </c>
      <c r="J1899" s="1" t="s">
        <v>17006</v>
      </c>
      <c r="K1899" s="1" t="s">
        <v>17007</v>
      </c>
      <c r="L1899" s="1" t="s">
        <v>17008</v>
      </c>
      <c r="M1899" s="1" t="s">
        <v>17009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x14ac:dyDescent="0.25">
      <c r="A1900">
        <v>22</v>
      </c>
      <c r="B1900" s="1" t="s">
        <v>1795</v>
      </c>
      <c r="C1900">
        <v>2204</v>
      </c>
      <c r="D1900" s="1" t="s">
        <v>16715</v>
      </c>
      <c r="E1900">
        <v>220404</v>
      </c>
      <c r="F1900" s="1" t="s">
        <v>16989</v>
      </c>
      <c r="G1900">
        <v>220404005</v>
      </c>
      <c r="H1900">
        <v>5</v>
      </c>
      <c r="I1900" s="1" t="s">
        <v>10438</v>
      </c>
      <c r="J1900" s="1" t="s">
        <v>17010</v>
      </c>
      <c r="K1900" s="1" t="s">
        <v>17011</v>
      </c>
      <c r="L1900" s="1" t="s">
        <v>17012</v>
      </c>
      <c r="M1900" s="1" t="s">
        <v>17013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x14ac:dyDescent="0.25">
      <c r="A1901">
        <v>22</v>
      </c>
      <c r="B1901" s="1" t="s">
        <v>1795</v>
      </c>
      <c r="C1901">
        <v>2204</v>
      </c>
      <c r="D1901" s="1" t="s">
        <v>16715</v>
      </c>
      <c r="E1901">
        <v>220405</v>
      </c>
      <c r="F1901" s="1" t="s">
        <v>17014</v>
      </c>
      <c r="G1901">
        <v>220405001</v>
      </c>
      <c r="H1901">
        <v>1</v>
      </c>
      <c r="I1901" s="1" t="s">
        <v>17015</v>
      </c>
      <c r="J1901" s="1" t="s">
        <v>17016</v>
      </c>
      <c r="K1901" s="1" t="s">
        <v>17017</v>
      </c>
      <c r="L1901" s="1" t="s">
        <v>17018</v>
      </c>
      <c r="M1901" s="1" t="s">
        <v>17019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x14ac:dyDescent="0.25">
      <c r="A1902">
        <v>22</v>
      </c>
      <c r="B1902" s="1" t="s">
        <v>1795</v>
      </c>
      <c r="C1902">
        <v>2204</v>
      </c>
      <c r="D1902" s="1" t="s">
        <v>16715</v>
      </c>
      <c r="E1902">
        <v>220405</v>
      </c>
      <c r="F1902" s="1" t="s">
        <v>17014</v>
      </c>
      <c r="G1902">
        <v>220405002</v>
      </c>
      <c r="H1902">
        <v>2</v>
      </c>
      <c r="I1902" s="1" t="s">
        <v>17020</v>
      </c>
      <c r="J1902" s="1" t="s">
        <v>17021</v>
      </c>
      <c r="K1902" s="1" t="s">
        <v>17022</v>
      </c>
      <c r="L1902" s="1" t="s">
        <v>17023</v>
      </c>
      <c r="M1902" s="1" t="s">
        <v>17024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x14ac:dyDescent="0.25">
      <c r="A1903">
        <v>22</v>
      </c>
      <c r="B1903" s="1" t="s">
        <v>1795</v>
      </c>
      <c r="C1903">
        <v>2204</v>
      </c>
      <c r="D1903" s="1" t="s">
        <v>16715</v>
      </c>
      <c r="E1903">
        <v>220405</v>
      </c>
      <c r="F1903" s="1" t="s">
        <v>17014</v>
      </c>
      <c r="G1903">
        <v>220405003</v>
      </c>
      <c r="H1903">
        <v>3</v>
      </c>
      <c r="I1903" s="1" t="s">
        <v>17025</v>
      </c>
      <c r="J1903" s="1" t="s">
        <v>17026</v>
      </c>
      <c r="K1903" s="1" t="s">
        <v>17027</v>
      </c>
      <c r="L1903" s="1" t="s">
        <v>17028</v>
      </c>
      <c r="M1903" s="1" t="s">
        <v>17029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x14ac:dyDescent="0.25">
      <c r="A1904">
        <v>22</v>
      </c>
      <c r="B1904" s="1" t="s">
        <v>1795</v>
      </c>
      <c r="C1904">
        <v>2204</v>
      </c>
      <c r="D1904" s="1" t="s">
        <v>16715</v>
      </c>
      <c r="E1904">
        <v>220405</v>
      </c>
      <c r="F1904" s="1" t="s">
        <v>17014</v>
      </c>
      <c r="G1904">
        <v>220405004</v>
      </c>
      <c r="H1904">
        <v>4</v>
      </c>
      <c r="I1904" s="1" t="s">
        <v>17030</v>
      </c>
      <c r="J1904" s="1" t="s">
        <v>17031</v>
      </c>
      <c r="K1904" s="1" t="s">
        <v>17032</v>
      </c>
      <c r="L1904" s="1" t="s">
        <v>17033</v>
      </c>
      <c r="M1904" s="1" t="s">
        <v>17034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x14ac:dyDescent="0.25">
      <c r="A1905">
        <v>22</v>
      </c>
      <c r="B1905" s="1" t="s">
        <v>1795</v>
      </c>
      <c r="C1905">
        <v>2204</v>
      </c>
      <c r="D1905" s="1" t="s">
        <v>16715</v>
      </c>
      <c r="E1905">
        <v>220405</v>
      </c>
      <c r="F1905" s="1" t="s">
        <v>17014</v>
      </c>
      <c r="G1905">
        <v>220405005</v>
      </c>
      <c r="H1905">
        <v>5</v>
      </c>
      <c r="I1905" s="1" t="s">
        <v>17035</v>
      </c>
      <c r="J1905" s="1" t="s">
        <v>17036</v>
      </c>
      <c r="K1905" s="1" t="s">
        <v>17037</v>
      </c>
      <c r="L1905" s="1" t="s">
        <v>17038</v>
      </c>
      <c r="M1905" s="1" t="s">
        <v>17039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x14ac:dyDescent="0.25">
      <c r="A1906">
        <v>22</v>
      </c>
      <c r="B1906" s="1" t="s">
        <v>1795</v>
      </c>
      <c r="C1906">
        <v>2204</v>
      </c>
      <c r="D1906" s="1" t="s">
        <v>16715</v>
      </c>
      <c r="E1906">
        <v>220405</v>
      </c>
      <c r="F1906" s="1" t="s">
        <v>17014</v>
      </c>
      <c r="G1906">
        <v>220405006</v>
      </c>
      <c r="H1906">
        <v>6</v>
      </c>
      <c r="I1906" s="1" t="s">
        <v>17040</v>
      </c>
      <c r="J1906" s="1" t="s">
        <v>17041</v>
      </c>
      <c r="K1906" s="1" t="s">
        <v>17042</v>
      </c>
      <c r="L1906" s="1" t="s">
        <v>17043</v>
      </c>
      <c r="M1906" s="1" t="s">
        <v>17044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x14ac:dyDescent="0.25">
      <c r="A1907">
        <v>22</v>
      </c>
      <c r="B1907" s="1" t="s">
        <v>1795</v>
      </c>
      <c r="C1907">
        <v>2204</v>
      </c>
      <c r="D1907" s="1" t="s">
        <v>16715</v>
      </c>
      <c r="E1907">
        <v>220405</v>
      </c>
      <c r="F1907" s="1" t="s">
        <v>17014</v>
      </c>
      <c r="G1907">
        <v>220405007</v>
      </c>
      <c r="H1907">
        <v>7</v>
      </c>
      <c r="I1907" s="1" t="s">
        <v>17045</v>
      </c>
      <c r="J1907" s="1" t="s">
        <v>17046</v>
      </c>
      <c r="K1907" s="1" t="s">
        <v>17047</v>
      </c>
      <c r="L1907" s="1" t="s">
        <v>17048</v>
      </c>
      <c r="M1907" s="1" t="s">
        <v>17049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x14ac:dyDescent="0.25">
      <c r="A1908">
        <v>22</v>
      </c>
      <c r="B1908" s="1" t="s">
        <v>1795</v>
      </c>
      <c r="C1908">
        <v>2204</v>
      </c>
      <c r="D1908" s="1" t="s">
        <v>16715</v>
      </c>
      <c r="E1908">
        <v>220405</v>
      </c>
      <c r="F1908" s="1" t="s">
        <v>17014</v>
      </c>
      <c r="G1908">
        <v>220405008</v>
      </c>
      <c r="H1908">
        <v>8</v>
      </c>
      <c r="I1908" s="1" t="s">
        <v>17050</v>
      </c>
      <c r="J1908" s="1" t="s">
        <v>17051</v>
      </c>
      <c r="K1908" s="1" t="s">
        <v>17052</v>
      </c>
      <c r="L1908" s="1" t="s">
        <v>17053</v>
      </c>
      <c r="M1908" s="1" t="s">
        <v>17054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x14ac:dyDescent="0.25">
      <c r="A1909">
        <v>22</v>
      </c>
      <c r="B1909" s="1" t="s">
        <v>1795</v>
      </c>
      <c r="C1909">
        <v>2204</v>
      </c>
      <c r="D1909" s="1" t="s">
        <v>16715</v>
      </c>
      <c r="E1909">
        <v>220405</v>
      </c>
      <c r="F1909" s="1" t="s">
        <v>17014</v>
      </c>
      <c r="G1909">
        <v>220405009</v>
      </c>
      <c r="H1909">
        <v>9</v>
      </c>
      <c r="I1909" s="1" t="s">
        <v>17055</v>
      </c>
      <c r="J1909" s="1" t="s">
        <v>17056</v>
      </c>
      <c r="K1909" s="1" t="s">
        <v>17057</v>
      </c>
      <c r="L1909" s="1" t="s">
        <v>17058</v>
      </c>
      <c r="M1909" s="1" t="s">
        <v>17059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x14ac:dyDescent="0.25">
      <c r="A1910">
        <v>22</v>
      </c>
      <c r="B1910" s="1" t="s">
        <v>1795</v>
      </c>
      <c r="C1910">
        <v>2204</v>
      </c>
      <c r="D1910" s="1" t="s">
        <v>16715</v>
      </c>
      <c r="E1910">
        <v>220405</v>
      </c>
      <c r="F1910" s="1" t="s">
        <v>17014</v>
      </c>
      <c r="G1910">
        <v>220405010</v>
      </c>
      <c r="H1910">
        <v>10</v>
      </c>
      <c r="I1910" s="1" t="s">
        <v>17060</v>
      </c>
      <c r="J1910" s="1" t="s">
        <v>17061</v>
      </c>
      <c r="K1910" s="1" t="s">
        <v>17062</v>
      </c>
      <c r="L1910" s="1" t="s">
        <v>17063</v>
      </c>
      <c r="M1910" s="1" t="s">
        <v>17064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x14ac:dyDescent="0.25">
      <c r="A1911">
        <v>22</v>
      </c>
      <c r="B1911" s="1" t="s">
        <v>1795</v>
      </c>
      <c r="C1911">
        <v>2204</v>
      </c>
      <c r="D1911" s="1" t="s">
        <v>16715</v>
      </c>
      <c r="E1911">
        <v>220405</v>
      </c>
      <c r="F1911" s="1" t="s">
        <v>17014</v>
      </c>
      <c r="G1911">
        <v>220405011</v>
      </c>
      <c r="H1911">
        <v>11</v>
      </c>
      <c r="I1911" s="1" t="s">
        <v>17065</v>
      </c>
      <c r="J1911" s="1" t="s">
        <v>17066</v>
      </c>
      <c r="K1911" s="1" t="s">
        <v>17067</v>
      </c>
      <c r="L1911" s="1" t="s">
        <v>17068</v>
      </c>
      <c r="M1911" s="1" t="s">
        <v>17069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x14ac:dyDescent="0.25">
      <c r="A1912">
        <v>22</v>
      </c>
      <c r="B1912" s="1" t="s">
        <v>1795</v>
      </c>
      <c r="C1912">
        <v>2204</v>
      </c>
      <c r="D1912" s="1" t="s">
        <v>16715</v>
      </c>
      <c r="E1912">
        <v>220405</v>
      </c>
      <c r="F1912" s="1" t="s">
        <v>17014</v>
      </c>
      <c r="G1912">
        <v>220405012</v>
      </c>
      <c r="H1912">
        <v>12</v>
      </c>
      <c r="I1912" s="1" t="s">
        <v>17070</v>
      </c>
      <c r="J1912" s="1" t="s">
        <v>17071</v>
      </c>
      <c r="K1912" s="1" t="s">
        <v>17072</v>
      </c>
      <c r="L1912" s="1" t="s">
        <v>17073</v>
      </c>
      <c r="M1912" s="1" t="s">
        <v>17074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x14ac:dyDescent="0.25">
      <c r="A1913">
        <v>22</v>
      </c>
      <c r="B1913" s="1" t="s">
        <v>1795</v>
      </c>
      <c r="C1913">
        <v>2204</v>
      </c>
      <c r="D1913" s="1" t="s">
        <v>16715</v>
      </c>
      <c r="E1913">
        <v>220405</v>
      </c>
      <c r="F1913" s="1" t="s">
        <v>17014</v>
      </c>
      <c r="G1913">
        <v>220405013</v>
      </c>
      <c r="H1913">
        <v>13</v>
      </c>
      <c r="I1913" s="1" t="s">
        <v>17075</v>
      </c>
      <c r="J1913" s="1" t="s">
        <v>17076</v>
      </c>
      <c r="K1913" s="1" t="s">
        <v>17077</v>
      </c>
      <c r="L1913" s="1" t="s">
        <v>17078</v>
      </c>
      <c r="M1913" s="1" t="s">
        <v>17079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x14ac:dyDescent="0.25">
      <c r="A1914">
        <v>22</v>
      </c>
      <c r="B1914" s="1" t="s">
        <v>1795</v>
      </c>
      <c r="C1914">
        <v>2204</v>
      </c>
      <c r="D1914" s="1" t="s">
        <v>16715</v>
      </c>
      <c r="E1914">
        <v>220405</v>
      </c>
      <c r="F1914" s="1" t="s">
        <v>17014</v>
      </c>
      <c r="G1914">
        <v>220405014</v>
      </c>
      <c r="H1914">
        <v>14</v>
      </c>
      <c r="I1914" s="1" t="s">
        <v>17080</v>
      </c>
      <c r="J1914" s="1" t="s">
        <v>17081</v>
      </c>
      <c r="K1914" s="1" t="s">
        <v>17082</v>
      </c>
      <c r="L1914" s="1" t="s">
        <v>17083</v>
      </c>
      <c r="M1914" s="1" t="s">
        <v>17084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x14ac:dyDescent="0.25">
      <c r="A1915">
        <v>22</v>
      </c>
      <c r="B1915" s="1" t="s">
        <v>1795</v>
      </c>
      <c r="C1915">
        <v>2204</v>
      </c>
      <c r="D1915" s="1" t="s">
        <v>16715</v>
      </c>
      <c r="E1915">
        <v>220405</v>
      </c>
      <c r="F1915" s="1" t="s">
        <v>17014</v>
      </c>
      <c r="G1915">
        <v>220405015</v>
      </c>
      <c r="H1915">
        <v>15</v>
      </c>
      <c r="I1915" s="1" t="s">
        <v>17085</v>
      </c>
      <c r="J1915" s="1" t="s">
        <v>17086</v>
      </c>
      <c r="K1915" s="1" t="s">
        <v>17087</v>
      </c>
      <c r="L1915" s="1" t="s">
        <v>17088</v>
      </c>
      <c r="M1915" s="1" t="s">
        <v>17089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x14ac:dyDescent="0.25">
      <c r="A1916">
        <v>22</v>
      </c>
      <c r="B1916" s="1" t="s">
        <v>1795</v>
      </c>
      <c r="C1916">
        <v>2204</v>
      </c>
      <c r="D1916" s="1" t="s">
        <v>16715</v>
      </c>
      <c r="E1916">
        <v>220405</v>
      </c>
      <c r="F1916" s="1" t="s">
        <v>17014</v>
      </c>
      <c r="G1916">
        <v>220405016</v>
      </c>
      <c r="H1916">
        <v>16</v>
      </c>
      <c r="I1916" s="1" t="s">
        <v>17090</v>
      </c>
      <c r="J1916" s="1" t="s">
        <v>17091</v>
      </c>
      <c r="K1916" s="1" t="s">
        <v>17092</v>
      </c>
      <c r="L1916" s="1" t="s">
        <v>17093</v>
      </c>
      <c r="M1916" s="1" t="s">
        <v>17094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x14ac:dyDescent="0.25">
      <c r="A1917">
        <v>22</v>
      </c>
      <c r="B1917" s="1" t="s">
        <v>1795</v>
      </c>
      <c r="C1917">
        <v>2204</v>
      </c>
      <c r="D1917" s="1" t="s">
        <v>16715</v>
      </c>
      <c r="E1917">
        <v>220405</v>
      </c>
      <c r="F1917" s="1" t="s">
        <v>17014</v>
      </c>
      <c r="G1917">
        <v>220405017</v>
      </c>
      <c r="H1917">
        <v>17</v>
      </c>
      <c r="I1917" s="1" t="s">
        <v>17095</v>
      </c>
      <c r="J1917" s="1" t="s">
        <v>17096</v>
      </c>
      <c r="K1917" s="1" t="s">
        <v>17097</v>
      </c>
      <c r="L1917" s="1" t="s">
        <v>17098</v>
      </c>
      <c r="M1917" s="1" t="s">
        <v>17099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x14ac:dyDescent="0.25">
      <c r="A1918">
        <v>22</v>
      </c>
      <c r="B1918" s="1" t="s">
        <v>1795</v>
      </c>
      <c r="C1918">
        <v>2204</v>
      </c>
      <c r="D1918" s="1" t="s">
        <v>16715</v>
      </c>
      <c r="E1918">
        <v>220406</v>
      </c>
      <c r="F1918" s="1" t="s">
        <v>17100</v>
      </c>
      <c r="G1918">
        <v>220406001</v>
      </c>
      <c r="H1918">
        <v>1</v>
      </c>
      <c r="I1918" s="1" t="s">
        <v>17101</v>
      </c>
      <c r="J1918" s="1" t="s">
        <v>17102</v>
      </c>
      <c r="K1918" s="1" t="s">
        <v>17103</v>
      </c>
      <c r="L1918" s="1" t="s">
        <v>17104</v>
      </c>
      <c r="M1918" s="1" t="s">
        <v>17105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x14ac:dyDescent="0.25">
      <c r="A1919">
        <v>22</v>
      </c>
      <c r="B1919" s="1" t="s">
        <v>1795</v>
      </c>
      <c r="C1919">
        <v>2204</v>
      </c>
      <c r="D1919" s="1" t="s">
        <v>16715</v>
      </c>
      <c r="E1919">
        <v>220406</v>
      </c>
      <c r="F1919" s="1" t="s">
        <v>17100</v>
      </c>
      <c r="G1919">
        <v>220406002</v>
      </c>
      <c r="H1919">
        <v>2</v>
      </c>
      <c r="I1919" s="1" t="s">
        <v>17106</v>
      </c>
      <c r="J1919" s="1" t="s">
        <v>17107</v>
      </c>
      <c r="K1919" s="1" t="s">
        <v>17108</v>
      </c>
      <c r="L1919" s="1" t="s">
        <v>17109</v>
      </c>
      <c r="M1919" s="1" t="s">
        <v>17110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x14ac:dyDescent="0.25">
      <c r="A1920">
        <v>22</v>
      </c>
      <c r="B1920" s="1" t="s">
        <v>1795</v>
      </c>
      <c r="C1920">
        <v>2204</v>
      </c>
      <c r="D1920" s="1" t="s">
        <v>16715</v>
      </c>
      <c r="E1920">
        <v>220406</v>
      </c>
      <c r="F1920" s="1" t="s">
        <v>17100</v>
      </c>
      <c r="G1920">
        <v>220406003</v>
      </c>
      <c r="H1920">
        <v>3</v>
      </c>
      <c r="I1920" s="1" t="s">
        <v>17111</v>
      </c>
      <c r="J1920" s="1" t="s">
        <v>17112</v>
      </c>
      <c r="K1920" s="1" t="s">
        <v>17113</v>
      </c>
      <c r="L1920" s="1" t="s">
        <v>17114</v>
      </c>
      <c r="M1920" s="1" t="s">
        <v>17115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x14ac:dyDescent="0.25">
      <c r="A1921">
        <v>22</v>
      </c>
      <c r="B1921" s="1" t="s">
        <v>1795</v>
      </c>
      <c r="C1921">
        <v>2204</v>
      </c>
      <c r="D1921" s="1" t="s">
        <v>16715</v>
      </c>
      <c r="E1921">
        <v>220406</v>
      </c>
      <c r="F1921" s="1" t="s">
        <v>17100</v>
      </c>
      <c r="G1921">
        <v>220406004</v>
      </c>
      <c r="H1921">
        <v>4</v>
      </c>
      <c r="I1921" s="1" t="s">
        <v>17116</v>
      </c>
      <c r="J1921" s="1" t="s">
        <v>17117</v>
      </c>
      <c r="K1921" s="1" t="s">
        <v>17118</v>
      </c>
      <c r="L1921" s="1" t="s">
        <v>17119</v>
      </c>
      <c r="M1921" s="1" t="s">
        <v>17120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x14ac:dyDescent="0.25">
      <c r="A1922">
        <v>22</v>
      </c>
      <c r="B1922" s="1" t="s">
        <v>1795</v>
      </c>
      <c r="C1922">
        <v>2204</v>
      </c>
      <c r="D1922" s="1" t="s">
        <v>16715</v>
      </c>
      <c r="E1922">
        <v>220406</v>
      </c>
      <c r="F1922" s="1" t="s">
        <v>17100</v>
      </c>
      <c r="G1922">
        <v>220406005</v>
      </c>
      <c r="H1922">
        <v>5</v>
      </c>
      <c r="I1922" s="1" t="s">
        <v>17121</v>
      </c>
      <c r="J1922" s="1" t="s">
        <v>17122</v>
      </c>
      <c r="K1922" s="1" t="s">
        <v>17123</v>
      </c>
      <c r="L1922" s="1" t="s">
        <v>17124</v>
      </c>
      <c r="M1922" s="1" t="s">
        <v>17125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x14ac:dyDescent="0.25">
      <c r="A1923">
        <v>22</v>
      </c>
      <c r="B1923" s="1" t="s">
        <v>1795</v>
      </c>
      <c r="C1923">
        <v>2204</v>
      </c>
      <c r="D1923" s="1" t="s">
        <v>16715</v>
      </c>
      <c r="E1923">
        <v>220406</v>
      </c>
      <c r="F1923" s="1" t="s">
        <v>17100</v>
      </c>
      <c r="G1923">
        <v>220406006</v>
      </c>
      <c r="H1923">
        <v>6</v>
      </c>
      <c r="I1923" s="1" t="s">
        <v>17126</v>
      </c>
      <c r="J1923" s="1" t="s">
        <v>17127</v>
      </c>
      <c r="K1923" s="1" t="s">
        <v>17128</v>
      </c>
      <c r="L1923" s="1" t="s">
        <v>17129</v>
      </c>
      <c r="M1923" s="1" t="s">
        <v>17130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x14ac:dyDescent="0.25">
      <c r="A1924">
        <v>22</v>
      </c>
      <c r="B1924" s="1" t="s">
        <v>1795</v>
      </c>
      <c r="C1924">
        <v>2204</v>
      </c>
      <c r="D1924" s="1" t="s">
        <v>16715</v>
      </c>
      <c r="E1924">
        <v>220406</v>
      </c>
      <c r="F1924" s="1" t="s">
        <v>17100</v>
      </c>
      <c r="G1924">
        <v>220406007</v>
      </c>
      <c r="H1924">
        <v>7</v>
      </c>
      <c r="I1924" s="1" t="s">
        <v>17131</v>
      </c>
      <c r="J1924" s="1" t="s">
        <v>17132</v>
      </c>
      <c r="K1924" s="1" t="s">
        <v>17133</v>
      </c>
      <c r="L1924" s="1" t="s">
        <v>17134</v>
      </c>
      <c r="M1924" s="1" t="s">
        <v>17135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x14ac:dyDescent="0.25">
      <c r="A1925">
        <v>22</v>
      </c>
      <c r="B1925" s="1" t="s">
        <v>1795</v>
      </c>
      <c r="C1925">
        <v>2204</v>
      </c>
      <c r="D1925" s="1" t="s">
        <v>16715</v>
      </c>
      <c r="E1925">
        <v>220406</v>
      </c>
      <c r="F1925" s="1" t="s">
        <v>17100</v>
      </c>
      <c r="G1925">
        <v>220406008</v>
      </c>
      <c r="H1925">
        <v>8</v>
      </c>
      <c r="I1925" s="1" t="s">
        <v>17136</v>
      </c>
      <c r="J1925" s="1" t="s">
        <v>17137</v>
      </c>
      <c r="K1925" s="1" t="s">
        <v>17138</v>
      </c>
      <c r="L1925" s="1" t="s">
        <v>17139</v>
      </c>
      <c r="M1925" s="1" t="s">
        <v>17140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x14ac:dyDescent="0.25">
      <c r="A1926">
        <v>22</v>
      </c>
      <c r="B1926" s="1" t="s">
        <v>1795</v>
      </c>
      <c r="C1926">
        <v>2204</v>
      </c>
      <c r="D1926" s="1" t="s">
        <v>16715</v>
      </c>
      <c r="E1926">
        <v>220406</v>
      </c>
      <c r="F1926" s="1" t="s">
        <v>17100</v>
      </c>
      <c r="G1926">
        <v>220406009</v>
      </c>
      <c r="H1926">
        <v>9</v>
      </c>
      <c r="I1926" s="1" t="s">
        <v>17141</v>
      </c>
      <c r="J1926" s="1" t="s">
        <v>17142</v>
      </c>
      <c r="K1926" s="1" t="s">
        <v>17143</v>
      </c>
      <c r="L1926" s="1" t="s">
        <v>17144</v>
      </c>
      <c r="M1926" s="1" t="s">
        <v>17145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x14ac:dyDescent="0.25">
      <c r="A1927">
        <v>22</v>
      </c>
      <c r="B1927" s="1" t="s">
        <v>1795</v>
      </c>
      <c r="C1927">
        <v>2204</v>
      </c>
      <c r="D1927" s="1" t="s">
        <v>16715</v>
      </c>
      <c r="E1927">
        <v>220406</v>
      </c>
      <c r="F1927" s="1" t="s">
        <v>17100</v>
      </c>
      <c r="G1927">
        <v>220406010</v>
      </c>
      <c r="H1927">
        <v>10</v>
      </c>
      <c r="I1927" s="1" t="s">
        <v>17146</v>
      </c>
      <c r="J1927" s="1" t="s">
        <v>17147</v>
      </c>
      <c r="K1927" s="1" t="s">
        <v>17148</v>
      </c>
      <c r="L1927" s="1" t="s">
        <v>17149</v>
      </c>
      <c r="M1927" s="1" t="s">
        <v>17150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x14ac:dyDescent="0.25">
      <c r="A1928">
        <v>22</v>
      </c>
      <c r="B1928" s="1" t="s">
        <v>1795</v>
      </c>
      <c r="C1928">
        <v>2204</v>
      </c>
      <c r="D1928" s="1" t="s">
        <v>16715</v>
      </c>
      <c r="E1928">
        <v>220406</v>
      </c>
      <c r="F1928" s="1" t="s">
        <v>17100</v>
      </c>
      <c r="G1928">
        <v>220406011</v>
      </c>
      <c r="H1928">
        <v>11</v>
      </c>
      <c r="I1928" s="1" t="s">
        <v>17151</v>
      </c>
      <c r="J1928" s="1" t="s">
        <v>17152</v>
      </c>
      <c r="K1928" s="1" t="s">
        <v>17153</v>
      </c>
      <c r="L1928" s="1" t="s">
        <v>17154</v>
      </c>
      <c r="M1928" s="1" t="s">
        <v>17155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x14ac:dyDescent="0.25">
      <c r="A1929">
        <v>22</v>
      </c>
      <c r="B1929" s="1" t="s">
        <v>1795</v>
      </c>
      <c r="C1929">
        <v>2204</v>
      </c>
      <c r="D1929" s="1" t="s">
        <v>16715</v>
      </c>
      <c r="E1929">
        <v>220407</v>
      </c>
      <c r="F1929" s="1" t="s">
        <v>17156</v>
      </c>
      <c r="G1929">
        <v>220407001</v>
      </c>
      <c r="H1929">
        <v>1</v>
      </c>
      <c r="I1929" s="1" t="s">
        <v>17157</v>
      </c>
      <c r="J1929" s="1" t="s">
        <v>17158</v>
      </c>
      <c r="K1929" s="1" t="s">
        <v>17159</v>
      </c>
      <c r="L1929" s="1" t="s">
        <v>17160</v>
      </c>
      <c r="M1929" s="1" t="s">
        <v>17161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x14ac:dyDescent="0.25">
      <c r="A1930">
        <v>22</v>
      </c>
      <c r="B1930" s="1" t="s">
        <v>1795</v>
      </c>
      <c r="C1930">
        <v>2204</v>
      </c>
      <c r="D1930" s="1" t="s">
        <v>16715</v>
      </c>
      <c r="E1930">
        <v>220407</v>
      </c>
      <c r="F1930" s="1" t="s">
        <v>17156</v>
      </c>
      <c r="G1930">
        <v>220407002</v>
      </c>
      <c r="H1930">
        <v>2</v>
      </c>
      <c r="I1930" s="1" t="s">
        <v>17162</v>
      </c>
      <c r="J1930" s="1" t="s">
        <v>17163</v>
      </c>
      <c r="K1930" s="1" t="s">
        <v>17164</v>
      </c>
      <c r="L1930" s="1" t="s">
        <v>17165</v>
      </c>
      <c r="M1930" s="1" t="s">
        <v>17166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x14ac:dyDescent="0.25">
      <c r="A1931">
        <v>22</v>
      </c>
      <c r="B1931" s="1" t="s">
        <v>1795</v>
      </c>
      <c r="C1931">
        <v>2204</v>
      </c>
      <c r="D1931" s="1" t="s">
        <v>16715</v>
      </c>
      <c r="E1931">
        <v>220407</v>
      </c>
      <c r="F1931" s="1" t="s">
        <v>17156</v>
      </c>
      <c r="G1931">
        <v>220407003</v>
      </c>
      <c r="H1931">
        <v>3</v>
      </c>
      <c r="I1931" s="1" t="s">
        <v>17167</v>
      </c>
      <c r="J1931" s="1" t="s">
        <v>17168</v>
      </c>
      <c r="K1931" s="1" t="s">
        <v>17169</v>
      </c>
      <c r="L1931" s="1" t="s">
        <v>17170</v>
      </c>
      <c r="M1931" s="1" t="s">
        <v>17171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x14ac:dyDescent="0.25">
      <c r="A1932">
        <v>22</v>
      </c>
      <c r="B1932" s="1" t="s">
        <v>1795</v>
      </c>
      <c r="C1932">
        <v>2204</v>
      </c>
      <c r="D1932" s="1" t="s">
        <v>16715</v>
      </c>
      <c r="E1932">
        <v>220407</v>
      </c>
      <c r="F1932" s="1" t="s">
        <v>17156</v>
      </c>
      <c r="G1932">
        <v>220407004</v>
      </c>
      <c r="H1932">
        <v>4</v>
      </c>
      <c r="I1932" s="1" t="s">
        <v>17172</v>
      </c>
      <c r="J1932" s="1" t="s">
        <v>17173</v>
      </c>
      <c r="K1932" s="1" t="s">
        <v>17174</v>
      </c>
      <c r="L1932" s="1" t="s">
        <v>17175</v>
      </c>
      <c r="M1932" s="1" t="s">
        <v>17176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x14ac:dyDescent="0.25">
      <c r="A1933">
        <v>22</v>
      </c>
      <c r="B1933" s="1" t="s">
        <v>1795</v>
      </c>
      <c r="C1933">
        <v>2204</v>
      </c>
      <c r="D1933" s="1" t="s">
        <v>16715</v>
      </c>
      <c r="E1933">
        <v>220407</v>
      </c>
      <c r="F1933" s="1" t="s">
        <v>17156</v>
      </c>
      <c r="G1933">
        <v>220407005</v>
      </c>
      <c r="H1933">
        <v>5</v>
      </c>
      <c r="I1933" s="1" t="s">
        <v>17177</v>
      </c>
      <c r="J1933" s="1" t="s">
        <v>17178</v>
      </c>
      <c r="K1933" s="1" t="s">
        <v>17179</v>
      </c>
      <c r="L1933" s="1" t="s">
        <v>17180</v>
      </c>
      <c r="M1933" s="1" t="s">
        <v>17181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x14ac:dyDescent="0.25">
      <c r="A1934">
        <v>22</v>
      </c>
      <c r="B1934" s="1" t="s">
        <v>1795</v>
      </c>
      <c r="C1934">
        <v>2204</v>
      </c>
      <c r="D1934" s="1" t="s">
        <v>16715</v>
      </c>
      <c r="E1934">
        <v>220407</v>
      </c>
      <c r="F1934" s="1" t="s">
        <v>17156</v>
      </c>
      <c r="G1934">
        <v>220407006</v>
      </c>
      <c r="H1934">
        <v>6</v>
      </c>
      <c r="I1934" s="1" t="s">
        <v>17182</v>
      </c>
      <c r="J1934" s="1" t="s">
        <v>17183</v>
      </c>
      <c r="K1934" s="1" t="s">
        <v>17184</v>
      </c>
      <c r="L1934" s="1" t="s">
        <v>17185</v>
      </c>
      <c r="M1934" s="1" t="s">
        <v>17186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x14ac:dyDescent="0.25">
      <c r="A1935">
        <v>22</v>
      </c>
      <c r="B1935" s="1" t="s">
        <v>1795</v>
      </c>
      <c r="C1935">
        <v>2205</v>
      </c>
      <c r="D1935" s="1" t="s">
        <v>17187</v>
      </c>
      <c r="E1935">
        <v>220501</v>
      </c>
      <c r="F1935" s="1" t="s">
        <v>17188</v>
      </c>
      <c r="G1935">
        <v>220501001</v>
      </c>
      <c r="H1935">
        <v>1</v>
      </c>
      <c r="I1935" s="1" t="s">
        <v>17189</v>
      </c>
      <c r="J1935" s="1" t="s">
        <v>17190</v>
      </c>
      <c r="K1935" s="1" t="s">
        <v>17191</v>
      </c>
      <c r="L1935" s="1" t="s">
        <v>17192</v>
      </c>
      <c r="M1935" s="1" t="s">
        <v>17193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x14ac:dyDescent="0.25">
      <c r="A1936">
        <v>22</v>
      </c>
      <c r="B1936" s="1" t="s">
        <v>1795</v>
      </c>
      <c r="C1936">
        <v>2205</v>
      </c>
      <c r="D1936" s="1" t="s">
        <v>17187</v>
      </c>
      <c r="E1936">
        <v>220501</v>
      </c>
      <c r="F1936" s="1" t="s">
        <v>17188</v>
      </c>
      <c r="G1936">
        <v>220501002</v>
      </c>
      <c r="H1936">
        <v>2</v>
      </c>
      <c r="I1936" s="1" t="s">
        <v>17194</v>
      </c>
      <c r="J1936" s="1" t="s">
        <v>17195</v>
      </c>
      <c r="K1936" s="1" t="s">
        <v>17196</v>
      </c>
      <c r="L1936" s="1" t="s">
        <v>17197</v>
      </c>
      <c r="M1936" s="1" t="s">
        <v>17198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x14ac:dyDescent="0.25">
      <c r="A1937">
        <v>22</v>
      </c>
      <c r="B1937" s="1" t="s">
        <v>1795</v>
      </c>
      <c r="C1937">
        <v>2205</v>
      </c>
      <c r="D1937" s="1" t="s">
        <v>17187</v>
      </c>
      <c r="E1937">
        <v>220501</v>
      </c>
      <c r="F1937" s="1" t="s">
        <v>17188</v>
      </c>
      <c r="G1937">
        <v>220501003</v>
      </c>
      <c r="H1937">
        <v>3</v>
      </c>
      <c r="I1937" s="1" t="s">
        <v>17199</v>
      </c>
      <c r="J1937" s="1" t="s">
        <v>17200</v>
      </c>
      <c r="K1937" s="1" t="s">
        <v>17201</v>
      </c>
      <c r="L1937" s="1" t="s">
        <v>17202</v>
      </c>
      <c r="M1937" s="1" t="s">
        <v>17203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x14ac:dyDescent="0.25">
      <c r="A1938">
        <v>22</v>
      </c>
      <c r="B1938" s="1" t="s">
        <v>1795</v>
      </c>
      <c r="C1938">
        <v>2205</v>
      </c>
      <c r="D1938" s="1" t="s">
        <v>17187</v>
      </c>
      <c r="E1938">
        <v>220503</v>
      </c>
      <c r="F1938" s="1" t="s">
        <v>17204</v>
      </c>
      <c r="G1938">
        <v>220503001</v>
      </c>
      <c r="H1938">
        <v>1</v>
      </c>
      <c r="I1938" s="1" t="s">
        <v>17205</v>
      </c>
      <c r="J1938" s="1" t="s">
        <v>17206</v>
      </c>
      <c r="K1938" s="1" t="s">
        <v>17207</v>
      </c>
      <c r="L1938" s="1" t="s">
        <v>17208</v>
      </c>
      <c r="M1938" s="1" t="s">
        <v>17209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x14ac:dyDescent="0.25">
      <c r="A1939">
        <v>22</v>
      </c>
      <c r="B1939" s="1" t="s">
        <v>1795</v>
      </c>
      <c r="C1939">
        <v>2205</v>
      </c>
      <c r="D1939" s="1" t="s">
        <v>17187</v>
      </c>
      <c r="E1939">
        <v>220503</v>
      </c>
      <c r="F1939" s="1" t="s">
        <v>17204</v>
      </c>
      <c r="G1939">
        <v>220503002</v>
      </c>
      <c r="H1939">
        <v>2</v>
      </c>
      <c r="I1939" s="1" t="s">
        <v>17210</v>
      </c>
      <c r="J1939" s="1" t="s">
        <v>17211</v>
      </c>
      <c r="K1939" s="1" t="s">
        <v>17212</v>
      </c>
      <c r="L1939" s="1" t="s">
        <v>17213</v>
      </c>
      <c r="M1939" s="1" t="s">
        <v>17214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x14ac:dyDescent="0.25">
      <c r="A1940">
        <v>22</v>
      </c>
      <c r="B1940" s="1" t="s">
        <v>1795</v>
      </c>
      <c r="C1940">
        <v>2205</v>
      </c>
      <c r="D1940" s="1" t="s">
        <v>17187</v>
      </c>
      <c r="E1940">
        <v>220503</v>
      </c>
      <c r="F1940" s="1" t="s">
        <v>17204</v>
      </c>
      <c r="G1940">
        <v>220503003</v>
      </c>
      <c r="H1940">
        <v>3</v>
      </c>
      <c r="I1940" s="1" t="s">
        <v>15022</v>
      </c>
      <c r="J1940" s="1" t="s">
        <v>17215</v>
      </c>
      <c r="K1940" s="1" t="s">
        <v>17216</v>
      </c>
      <c r="L1940" s="1" t="s">
        <v>17217</v>
      </c>
      <c r="M1940" s="1" t="s">
        <v>17218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x14ac:dyDescent="0.25">
      <c r="A1941">
        <v>22</v>
      </c>
      <c r="B1941" s="1" t="s">
        <v>1795</v>
      </c>
      <c r="C1941">
        <v>2205</v>
      </c>
      <c r="D1941" s="1" t="s">
        <v>17187</v>
      </c>
      <c r="E1941">
        <v>220503</v>
      </c>
      <c r="F1941" s="1" t="s">
        <v>17204</v>
      </c>
      <c r="G1941">
        <v>220503004</v>
      </c>
      <c r="H1941">
        <v>4</v>
      </c>
      <c r="I1941" s="1" t="s">
        <v>17219</v>
      </c>
      <c r="J1941" s="1" t="s">
        <v>17220</v>
      </c>
      <c r="K1941" s="1" t="s">
        <v>17221</v>
      </c>
      <c r="L1941" s="1" t="s">
        <v>17222</v>
      </c>
      <c r="M1941" s="1" t="s">
        <v>17223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x14ac:dyDescent="0.25">
      <c r="A1942">
        <v>22</v>
      </c>
      <c r="B1942" s="1" t="s">
        <v>1795</v>
      </c>
      <c r="C1942">
        <v>2205</v>
      </c>
      <c r="D1942" s="1" t="s">
        <v>17187</v>
      </c>
      <c r="E1942">
        <v>220503</v>
      </c>
      <c r="F1942" s="1" t="s">
        <v>17204</v>
      </c>
      <c r="G1942">
        <v>220503005</v>
      </c>
      <c r="H1942">
        <v>5</v>
      </c>
      <c r="I1942" s="1" t="s">
        <v>17224</v>
      </c>
      <c r="J1942" s="1" t="s">
        <v>17225</v>
      </c>
      <c r="K1942" s="1" t="s">
        <v>17226</v>
      </c>
      <c r="L1942" s="1" t="s">
        <v>17227</v>
      </c>
      <c r="M1942" s="1" t="s">
        <v>17228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x14ac:dyDescent="0.25">
      <c r="A1943">
        <v>22</v>
      </c>
      <c r="B1943" s="1" t="s">
        <v>1795</v>
      </c>
      <c r="C1943">
        <v>2205</v>
      </c>
      <c r="D1943" s="1" t="s">
        <v>17187</v>
      </c>
      <c r="E1943">
        <v>220503</v>
      </c>
      <c r="F1943" s="1" t="s">
        <v>17204</v>
      </c>
      <c r="G1943">
        <v>220503006</v>
      </c>
      <c r="H1943">
        <v>6</v>
      </c>
      <c r="I1943" s="1" t="s">
        <v>17229</v>
      </c>
      <c r="J1943" s="1" t="s">
        <v>17230</v>
      </c>
      <c r="K1943" s="1" t="s">
        <v>17231</v>
      </c>
      <c r="L1943" s="1" t="s">
        <v>17232</v>
      </c>
      <c r="M1943" s="1" t="s">
        <v>17233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x14ac:dyDescent="0.25">
      <c r="A1944">
        <v>22</v>
      </c>
      <c r="B1944" s="1" t="s">
        <v>1795</v>
      </c>
      <c r="C1944">
        <v>2205</v>
      </c>
      <c r="D1944" s="1" t="s">
        <v>17187</v>
      </c>
      <c r="E1944">
        <v>220503</v>
      </c>
      <c r="F1944" s="1" t="s">
        <v>17204</v>
      </c>
      <c r="G1944">
        <v>220503007</v>
      </c>
      <c r="H1944">
        <v>7</v>
      </c>
      <c r="I1944" s="1" t="s">
        <v>17234</v>
      </c>
      <c r="J1944" s="1" t="s">
        <v>17235</v>
      </c>
      <c r="K1944" s="1" t="s">
        <v>17236</v>
      </c>
      <c r="L1944" s="1" t="s">
        <v>17237</v>
      </c>
      <c r="M1944" s="1" t="s">
        <v>17238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x14ac:dyDescent="0.25">
      <c r="A1945">
        <v>22</v>
      </c>
      <c r="B1945" s="1" t="s">
        <v>1795</v>
      </c>
      <c r="C1945">
        <v>2205</v>
      </c>
      <c r="D1945" s="1" t="s">
        <v>17187</v>
      </c>
      <c r="E1945">
        <v>220503</v>
      </c>
      <c r="F1945" s="1" t="s">
        <v>17204</v>
      </c>
      <c r="G1945">
        <v>220503008</v>
      </c>
      <c r="H1945">
        <v>8</v>
      </c>
      <c r="I1945" s="1" t="s">
        <v>5032</v>
      </c>
      <c r="J1945" s="1" t="s">
        <v>17239</v>
      </c>
      <c r="K1945" s="1" t="s">
        <v>17240</v>
      </c>
      <c r="L1945" s="1" t="s">
        <v>17241</v>
      </c>
      <c r="M1945" s="1" t="s">
        <v>17242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x14ac:dyDescent="0.25">
      <c r="A1946">
        <v>22</v>
      </c>
      <c r="B1946" s="1" t="s">
        <v>1795</v>
      </c>
      <c r="C1946">
        <v>2205</v>
      </c>
      <c r="D1946" s="1" t="s">
        <v>17187</v>
      </c>
      <c r="E1946">
        <v>220503</v>
      </c>
      <c r="F1946" s="1" t="s">
        <v>17204</v>
      </c>
      <c r="G1946">
        <v>220503009</v>
      </c>
      <c r="H1946">
        <v>9</v>
      </c>
      <c r="I1946" s="1" t="s">
        <v>17243</v>
      </c>
      <c r="J1946" s="1" t="s">
        <v>17244</v>
      </c>
      <c r="K1946" s="1" t="s">
        <v>17245</v>
      </c>
      <c r="L1946" s="1" t="s">
        <v>17246</v>
      </c>
      <c r="M1946" s="1" t="s">
        <v>17247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x14ac:dyDescent="0.25">
      <c r="A1947">
        <v>22</v>
      </c>
      <c r="B1947" s="1" t="s">
        <v>1795</v>
      </c>
      <c r="C1947">
        <v>2205</v>
      </c>
      <c r="D1947" s="1" t="s">
        <v>17187</v>
      </c>
      <c r="E1947">
        <v>220503</v>
      </c>
      <c r="F1947" s="1" t="s">
        <v>17204</v>
      </c>
      <c r="G1947">
        <v>220503010</v>
      </c>
      <c r="H1947">
        <v>10</v>
      </c>
      <c r="I1947" s="1" t="s">
        <v>17248</v>
      </c>
      <c r="J1947" s="1" t="s">
        <v>17249</v>
      </c>
      <c r="K1947" s="1" t="s">
        <v>17250</v>
      </c>
      <c r="L1947" s="1" t="s">
        <v>17251</v>
      </c>
      <c r="M1947" s="1" t="s">
        <v>17252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x14ac:dyDescent="0.25">
      <c r="A1948">
        <v>22</v>
      </c>
      <c r="B1948" s="1" t="s">
        <v>1795</v>
      </c>
      <c r="C1948">
        <v>2205</v>
      </c>
      <c r="D1948" s="1" t="s">
        <v>17187</v>
      </c>
      <c r="E1948">
        <v>220503</v>
      </c>
      <c r="F1948" s="1" t="s">
        <v>17204</v>
      </c>
      <c r="G1948">
        <v>220503011</v>
      </c>
      <c r="H1948">
        <v>11</v>
      </c>
      <c r="I1948" s="1" t="s">
        <v>17253</v>
      </c>
      <c r="J1948" s="1" t="s">
        <v>17254</v>
      </c>
      <c r="K1948" s="1" t="s">
        <v>17255</v>
      </c>
      <c r="L1948" s="1" t="s">
        <v>17256</v>
      </c>
      <c r="M1948" s="1" t="s">
        <v>17257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x14ac:dyDescent="0.25">
      <c r="A1949">
        <v>22</v>
      </c>
      <c r="B1949" s="1" t="s">
        <v>1795</v>
      </c>
      <c r="C1949">
        <v>2205</v>
      </c>
      <c r="D1949" s="1" t="s">
        <v>17187</v>
      </c>
      <c r="E1949">
        <v>220503</v>
      </c>
      <c r="F1949" s="1" t="s">
        <v>17204</v>
      </c>
      <c r="G1949">
        <v>220503012</v>
      </c>
      <c r="H1949">
        <v>12</v>
      </c>
      <c r="I1949" s="1" t="s">
        <v>17258</v>
      </c>
      <c r="J1949" s="1" t="s">
        <v>17259</v>
      </c>
      <c r="K1949" s="1" t="s">
        <v>17260</v>
      </c>
      <c r="L1949" s="1" t="s">
        <v>17261</v>
      </c>
      <c r="M1949" s="1" t="s">
        <v>17262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x14ac:dyDescent="0.25">
      <c r="A1950">
        <v>22</v>
      </c>
      <c r="B1950" s="1" t="s">
        <v>1795</v>
      </c>
      <c r="C1950">
        <v>2205</v>
      </c>
      <c r="D1950" s="1" t="s">
        <v>17187</v>
      </c>
      <c r="E1950">
        <v>220503</v>
      </c>
      <c r="F1950" s="1" t="s">
        <v>17204</v>
      </c>
      <c r="G1950">
        <v>220503013</v>
      </c>
      <c r="H1950">
        <v>13</v>
      </c>
      <c r="I1950" s="1" t="s">
        <v>17263</v>
      </c>
      <c r="J1950" s="1" t="s">
        <v>17264</v>
      </c>
      <c r="K1950" s="1" t="s">
        <v>17265</v>
      </c>
      <c r="L1950" s="1" t="s">
        <v>17266</v>
      </c>
      <c r="M1950" s="1" t="s">
        <v>17267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x14ac:dyDescent="0.25">
      <c r="A1951">
        <v>22</v>
      </c>
      <c r="B1951" s="1" t="s">
        <v>1795</v>
      </c>
      <c r="C1951">
        <v>2205</v>
      </c>
      <c r="D1951" s="1" t="s">
        <v>17187</v>
      </c>
      <c r="E1951">
        <v>220503</v>
      </c>
      <c r="F1951" s="1" t="s">
        <v>17204</v>
      </c>
      <c r="G1951">
        <v>220503014</v>
      </c>
      <c r="H1951">
        <v>14</v>
      </c>
      <c r="I1951" s="1" t="s">
        <v>9218</v>
      </c>
      <c r="J1951" s="1" t="s">
        <v>17268</v>
      </c>
      <c r="K1951" s="1" t="s">
        <v>17269</v>
      </c>
      <c r="L1951" s="1" t="s">
        <v>17270</v>
      </c>
      <c r="M1951" s="1" t="s">
        <v>17271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x14ac:dyDescent="0.25">
      <c r="A1952">
        <v>22</v>
      </c>
      <c r="B1952" s="1" t="s">
        <v>1795</v>
      </c>
      <c r="C1952">
        <v>2205</v>
      </c>
      <c r="D1952" s="1" t="s">
        <v>17187</v>
      </c>
      <c r="E1952">
        <v>220503</v>
      </c>
      <c r="F1952" s="1" t="s">
        <v>17204</v>
      </c>
      <c r="G1952">
        <v>220503015</v>
      </c>
      <c r="H1952">
        <v>15</v>
      </c>
      <c r="I1952" s="1" t="s">
        <v>17272</v>
      </c>
      <c r="J1952" s="1" t="s">
        <v>17273</v>
      </c>
      <c r="K1952" s="1" t="s">
        <v>17274</v>
      </c>
      <c r="L1952" s="1" t="s">
        <v>17275</v>
      </c>
      <c r="M1952" s="1" t="s">
        <v>17276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x14ac:dyDescent="0.25">
      <c r="A1953">
        <v>22</v>
      </c>
      <c r="B1953" s="1" t="s">
        <v>1795</v>
      </c>
      <c r="C1953">
        <v>2205</v>
      </c>
      <c r="D1953" s="1" t="s">
        <v>17187</v>
      </c>
      <c r="E1953">
        <v>220503</v>
      </c>
      <c r="F1953" s="1" t="s">
        <v>17204</v>
      </c>
      <c r="G1953">
        <v>220503016</v>
      </c>
      <c r="H1953">
        <v>16</v>
      </c>
      <c r="I1953" s="1" t="s">
        <v>17277</v>
      </c>
      <c r="J1953" s="1" t="s">
        <v>17278</v>
      </c>
      <c r="K1953" s="1" t="s">
        <v>17279</v>
      </c>
      <c r="L1953" s="1" t="s">
        <v>17280</v>
      </c>
      <c r="M1953" s="1" t="s">
        <v>17281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x14ac:dyDescent="0.25">
      <c r="A1954">
        <v>22</v>
      </c>
      <c r="B1954" s="1" t="s">
        <v>1795</v>
      </c>
      <c r="C1954">
        <v>2205</v>
      </c>
      <c r="D1954" s="1" t="s">
        <v>17187</v>
      </c>
      <c r="E1954">
        <v>220503</v>
      </c>
      <c r="F1954" s="1" t="s">
        <v>17204</v>
      </c>
      <c r="G1954">
        <v>220503017</v>
      </c>
      <c r="H1954">
        <v>17</v>
      </c>
      <c r="I1954" s="1" t="s">
        <v>17282</v>
      </c>
      <c r="J1954" s="1" t="s">
        <v>17283</v>
      </c>
      <c r="K1954" s="1" t="s">
        <v>17284</v>
      </c>
      <c r="L1954" s="1" t="s">
        <v>17285</v>
      </c>
      <c r="M1954" s="1" t="s">
        <v>17286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x14ac:dyDescent="0.25">
      <c r="A1955">
        <v>22</v>
      </c>
      <c r="B1955" s="1" t="s">
        <v>1795</v>
      </c>
      <c r="C1955">
        <v>2205</v>
      </c>
      <c r="D1955" s="1" t="s">
        <v>17187</v>
      </c>
      <c r="E1955">
        <v>220503</v>
      </c>
      <c r="F1955" s="1" t="s">
        <v>17204</v>
      </c>
      <c r="G1955">
        <v>220503018</v>
      </c>
      <c r="H1955">
        <v>18</v>
      </c>
      <c r="I1955" s="1" t="s">
        <v>17287</v>
      </c>
      <c r="J1955" s="1" t="s">
        <v>17288</v>
      </c>
      <c r="K1955" s="1" t="s">
        <v>17289</v>
      </c>
      <c r="L1955" s="1" t="s">
        <v>17290</v>
      </c>
      <c r="M1955" s="1" t="s">
        <v>17291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x14ac:dyDescent="0.25">
      <c r="A1956">
        <v>22</v>
      </c>
      <c r="B1956" s="1" t="s">
        <v>1795</v>
      </c>
      <c r="C1956">
        <v>2205</v>
      </c>
      <c r="D1956" s="1" t="s">
        <v>17187</v>
      </c>
      <c r="E1956">
        <v>220503</v>
      </c>
      <c r="F1956" s="1" t="s">
        <v>17204</v>
      </c>
      <c r="G1956">
        <v>220503019</v>
      </c>
      <c r="H1956">
        <v>19</v>
      </c>
      <c r="I1956" s="1" t="s">
        <v>17292</v>
      </c>
      <c r="J1956" s="1" t="s">
        <v>17293</v>
      </c>
      <c r="K1956" s="1" t="s">
        <v>17294</v>
      </c>
      <c r="L1956" s="1" t="s">
        <v>17295</v>
      </c>
      <c r="M1956" s="1" t="s">
        <v>17296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x14ac:dyDescent="0.25">
      <c r="A1957">
        <v>22</v>
      </c>
      <c r="B1957" s="1" t="s">
        <v>1795</v>
      </c>
      <c r="C1957">
        <v>2205</v>
      </c>
      <c r="D1957" s="1" t="s">
        <v>17187</v>
      </c>
      <c r="E1957">
        <v>220503</v>
      </c>
      <c r="F1957" s="1" t="s">
        <v>17204</v>
      </c>
      <c r="G1957">
        <v>220503020</v>
      </c>
      <c r="H1957">
        <v>20</v>
      </c>
      <c r="I1957" s="1" t="s">
        <v>11000</v>
      </c>
      <c r="J1957" s="1" t="s">
        <v>17297</v>
      </c>
      <c r="K1957" s="1" t="s">
        <v>17298</v>
      </c>
      <c r="L1957" s="1" t="s">
        <v>17299</v>
      </c>
      <c r="M1957" s="1" t="s">
        <v>17300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x14ac:dyDescent="0.25">
      <c r="A1958">
        <v>22</v>
      </c>
      <c r="B1958" s="1" t="s">
        <v>1795</v>
      </c>
      <c r="C1958">
        <v>2205</v>
      </c>
      <c r="D1958" s="1" t="s">
        <v>17187</v>
      </c>
      <c r="E1958">
        <v>220503</v>
      </c>
      <c r="F1958" s="1" t="s">
        <v>17204</v>
      </c>
      <c r="G1958">
        <v>220503021</v>
      </c>
      <c r="H1958">
        <v>21</v>
      </c>
      <c r="I1958" s="1" t="s">
        <v>11005</v>
      </c>
      <c r="J1958" s="1" t="s">
        <v>17301</v>
      </c>
      <c r="K1958" s="1" t="s">
        <v>17302</v>
      </c>
      <c r="L1958" s="1" t="s">
        <v>17303</v>
      </c>
      <c r="M1958" s="1" t="s">
        <v>17304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x14ac:dyDescent="0.25">
      <c r="A1959">
        <v>22</v>
      </c>
      <c r="B1959" s="1" t="s">
        <v>1795</v>
      </c>
      <c r="C1959">
        <v>2205</v>
      </c>
      <c r="D1959" s="1" t="s">
        <v>17187</v>
      </c>
      <c r="E1959">
        <v>220503</v>
      </c>
      <c r="F1959" s="1" t="s">
        <v>17204</v>
      </c>
      <c r="G1959">
        <v>220503022</v>
      </c>
      <c r="H1959">
        <v>22</v>
      </c>
      <c r="I1959" s="1" t="s">
        <v>11025</v>
      </c>
      <c r="J1959" s="1" t="s">
        <v>17305</v>
      </c>
      <c r="K1959" s="1" t="s">
        <v>17306</v>
      </c>
      <c r="L1959" s="1" t="s">
        <v>17307</v>
      </c>
      <c r="M1959" s="1" t="s">
        <v>17308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x14ac:dyDescent="0.25">
      <c r="A1960">
        <v>22</v>
      </c>
      <c r="B1960" s="1" t="s">
        <v>1795</v>
      </c>
      <c r="C1960">
        <v>2205</v>
      </c>
      <c r="D1960" s="1" t="s">
        <v>17187</v>
      </c>
      <c r="E1960">
        <v>220503</v>
      </c>
      <c r="F1960" s="1" t="s">
        <v>17204</v>
      </c>
      <c r="G1960">
        <v>220503023</v>
      </c>
      <c r="H1960">
        <v>23</v>
      </c>
      <c r="I1960" s="1" t="s">
        <v>17309</v>
      </c>
      <c r="J1960" s="1" t="s">
        <v>17310</v>
      </c>
      <c r="K1960" s="1" t="s">
        <v>17311</v>
      </c>
      <c r="L1960" s="1" t="s">
        <v>17312</v>
      </c>
      <c r="M1960" s="1" t="s">
        <v>17313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x14ac:dyDescent="0.25">
      <c r="A1961">
        <v>22</v>
      </c>
      <c r="B1961" s="1" t="s">
        <v>1795</v>
      </c>
      <c r="C1961">
        <v>2205</v>
      </c>
      <c r="D1961" s="1" t="s">
        <v>17187</v>
      </c>
      <c r="E1961">
        <v>220503</v>
      </c>
      <c r="F1961" s="1" t="s">
        <v>17204</v>
      </c>
      <c r="G1961">
        <v>220503024</v>
      </c>
      <c r="H1961">
        <v>24</v>
      </c>
      <c r="I1961" s="1" t="s">
        <v>17314</v>
      </c>
      <c r="J1961" s="1" t="s">
        <v>17315</v>
      </c>
      <c r="K1961" s="1" t="s">
        <v>17316</v>
      </c>
      <c r="L1961" s="1" t="s">
        <v>17317</v>
      </c>
      <c r="M1961" s="1" t="s">
        <v>17318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x14ac:dyDescent="0.25">
      <c r="A1962">
        <v>22</v>
      </c>
      <c r="B1962" s="1" t="s">
        <v>1795</v>
      </c>
      <c r="C1962">
        <v>2205</v>
      </c>
      <c r="D1962" s="1" t="s">
        <v>17187</v>
      </c>
      <c r="E1962">
        <v>220503</v>
      </c>
      <c r="F1962" s="1" t="s">
        <v>17204</v>
      </c>
      <c r="G1962">
        <v>220503025</v>
      </c>
      <c r="H1962">
        <v>25</v>
      </c>
      <c r="I1962" s="1" t="s">
        <v>17319</v>
      </c>
      <c r="J1962" s="1" t="s">
        <v>17320</v>
      </c>
      <c r="K1962" s="1" t="s">
        <v>17321</v>
      </c>
      <c r="L1962" s="1" t="s">
        <v>17322</v>
      </c>
      <c r="M1962" s="1" t="s">
        <v>17323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x14ac:dyDescent="0.25">
      <c r="A1963">
        <v>22</v>
      </c>
      <c r="B1963" s="1" t="s">
        <v>1795</v>
      </c>
      <c r="C1963">
        <v>2205</v>
      </c>
      <c r="D1963" s="1" t="s">
        <v>17187</v>
      </c>
      <c r="E1963">
        <v>220503</v>
      </c>
      <c r="F1963" s="1" t="s">
        <v>17204</v>
      </c>
      <c r="G1963">
        <v>220503026</v>
      </c>
      <c r="H1963">
        <v>26</v>
      </c>
      <c r="I1963" s="1" t="s">
        <v>11010</v>
      </c>
      <c r="J1963" s="1" t="s">
        <v>17324</v>
      </c>
      <c r="K1963" s="1" t="s">
        <v>17325</v>
      </c>
      <c r="L1963" s="1" t="s">
        <v>17326</v>
      </c>
      <c r="M1963" s="1" t="s">
        <v>17327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x14ac:dyDescent="0.25">
      <c r="A1964">
        <v>22</v>
      </c>
      <c r="B1964" s="1" t="s">
        <v>1795</v>
      </c>
      <c r="C1964">
        <v>2205</v>
      </c>
      <c r="D1964" s="1" t="s">
        <v>17187</v>
      </c>
      <c r="E1964">
        <v>220503</v>
      </c>
      <c r="F1964" s="1" t="s">
        <v>17204</v>
      </c>
      <c r="G1964">
        <v>220503027</v>
      </c>
      <c r="H1964">
        <v>27</v>
      </c>
      <c r="I1964" s="1" t="s">
        <v>17328</v>
      </c>
      <c r="J1964" s="1" t="s">
        <v>17329</v>
      </c>
      <c r="K1964" s="1" t="s">
        <v>17330</v>
      </c>
      <c r="L1964" s="1" t="s">
        <v>17331</v>
      </c>
      <c r="M1964" s="1" t="s">
        <v>17332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x14ac:dyDescent="0.25">
      <c r="A1965">
        <v>22</v>
      </c>
      <c r="B1965" s="1" t="s">
        <v>1795</v>
      </c>
      <c r="C1965">
        <v>2205</v>
      </c>
      <c r="D1965" s="1" t="s">
        <v>17187</v>
      </c>
      <c r="E1965">
        <v>220503</v>
      </c>
      <c r="F1965" s="1" t="s">
        <v>17204</v>
      </c>
      <c r="G1965">
        <v>220503028</v>
      </c>
      <c r="H1965">
        <v>28</v>
      </c>
      <c r="I1965" s="1" t="s">
        <v>11015</v>
      </c>
      <c r="J1965" s="1" t="s">
        <v>17333</v>
      </c>
      <c r="K1965" s="1" t="s">
        <v>17334</v>
      </c>
      <c r="L1965" s="1" t="s">
        <v>17335</v>
      </c>
      <c r="M1965" s="1" t="s">
        <v>17336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x14ac:dyDescent="0.25">
      <c r="A1966">
        <v>22</v>
      </c>
      <c r="B1966" s="1" t="s">
        <v>1795</v>
      </c>
      <c r="C1966">
        <v>2205</v>
      </c>
      <c r="D1966" s="1" t="s">
        <v>17187</v>
      </c>
      <c r="E1966">
        <v>220503</v>
      </c>
      <c r="F1966" s="1" t="s">
        <v>17204</v>
      </c>
      <c r="G1966">
        <v>220503029</v>
      </c>
      <c r="H1966">
        <v>29</v>
      </c>
      <c r="I1966" s="1" t="s">
        <v>13617</v>
      </c>
      <c r="J1966" s="1" t="s">
        <v>17337</v>
      </c>
      <c r="K1966" s="1" t="s">
        <v>17338</v>
      </c>
      <c r="L1966" s="1" t="s">
        <v>17339</v>
      </c>
      <c r="M1966" s="1" t="s">
        <v>17340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x14ac:dyDescent="0.25">
      <c r="A1967">
        <v>22</v>
      </c>
      <c r="B1967" s="1" t="s">
        <v>1795</v>
      </c>
      <c r="C1967">
        <v>2205</v>
      </c>
      <c r="D1967" s="1" t="s">
        <v>17187</v>
      </c>
      <c r="E1967">
        <v>220503</v>
      </c>
      <c r="F1967" s="1" t="s">
        <v>17204</v>
      </c>
      <c r="G1967">
        <v>220503030</v>
      </c>
      <c r="H1967">
        <v>30</v>
      </c>
      <c r="I1967" s="1" t="s">
        <v>17341</v>
      </c>
      <c r="J1967" s="1" t="s">
        <v>17342</v>
      </c>
      <c r="K1967" s="1" t="s">
        <v>17343</v>
      </c>
      <c r="L1967" s="1" t="s">
        <v>17344</v>
      </c>
      <c r="M1967" s="1" t="s">
        <v>17345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x14ac:dyDescent="0.25">
      <c r="A1968">
        <v>22</v>
      </c>
      <c r="B1968" s="1" t="s">
        <v>1795</v>
      </c>
      <c r="C1968">
        <v>2205</v>
      </c>
      <c r="D1968" s="1" t="s">
        <v>17187</v>
      </c>
      <c r="E1968">
        <v>220503</v>
      </c>
      <c r="F1968" s="1" t="s">
        <v>17204</v>
      </c>
      <c r="G1968">
        <v>220503031</v>
      </c>
      <c r="H1968">
        <v>31</v>
      </c>
      <c r="I1968" s="1" t="s">
        <v>17346</v>
      </c>
      <c r="J1968" s="1" t="s">
        <v>17347</v>
      </c>
      <c r="K1968" s="1" t="s">
        <v>17348</v>
      </c>
      <c r="L1968" s="1" t="s">
        <v>17349</v>
      </c>
      <c r="M1968" s="1" t="s">
        <v>17350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x14ac:dyDescent="0.25">
      <c r="A1969">
        <v>22</v>
      </c>
      <c r="B1969" s="1" t="s">
        <v>1795</v>
      </c>
      <c r="C1969">
        <v>2205</v>
      </c>
      <c r="D1969" s="1" t="s">
        <v>17187</v>
      </c>
      <c r="E1969">
        <v>220503</v>
      </c>
      <c r="F1969" s="1" t="s">
        <v>17204</v>
      </c>
      <c r="G1969">
        <v>220503032</v>
      </c>
      <c r="H1969">
        <v>32</v>
      </c>
      <c r="I1969" s="1" t="s">
        <v>17351</v>
      </c>
      <c r="J1969" s="1" t="s">
        <v>17352</v>
      </c>
      <c r="K1969" s="1" t="s">
        <v>17353</v>
      </c>
      <c r="L1969" s="1" t="s">
        <v>17354</v>
      </c>
      <c r="M1969" s="1" t="s">
        <v>17355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x14ac:dyDescent="0.25">
      <c r="A1970">
        <v>22</v>
      </c>
      <c r="B1970" s="1" t="s">
        <v>1795</v>
      </c>
      <c r="C1970">
        <v>2205</v>
      </c>
      <c r="D1970" s="1" t="s">
        <v>17187</v>
      </c>
      <c r="E1970">
        <v>220503</v>
      </c>
      <c r="F1970" s="1" t="s">
        <v>17204</v>
      </c>
      <c r="G1970">
        <v>220503033</v>
      </c>
      <c r="H1970">
        <v>33</v>
      </c>
      <c r="I1970" s="1" t="s">
        <v>17356</v>
      </c>
      <c r="J1970" s="1" t="s">
        <v>17357</v>
      </c>
      <c r="K1970" s="1" t="s">
        <v>17358</v>
      </c>
      <c r="L1970" s="1" t="s">
        <v>17359</v>
      </c>
      <c r="M1970" s="1" t="s">
        <v>17360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x14ac:dyDescent="0.25">
      <c r="A1971">
        <v>22</v>
      </c>
      <c r="B1971" s="1" t="s">
        <v>1795</v>
      </c>
      <c r="C1971">
        <v>2205</v>
      </c>
      <c r="D1971" s="1" t="s">
        <v>17187</v>
      </c>
      <c r="E1971">
        <v>220503</v>
      </c>
      <c r="F1971" s="1" t="s">
        <v>17204</v>
      </c>
      <c r="G1971">
        <v>220503034</v>
      </c>
      <c r="H1971">
        <v>34</v>
      </c>
      <c r="I1971" s="1" t="s">
        <v>17361</v>
      </c>
      <c r="J1971" s="1" t="s">
        <v>17362</v>
      </c>
      <c r="K1971" s="1" t="s">
        <v>17363</v>
      </c>
      <c r="L1971" s="1" t="s">
        <v>17364</v>
      </c>
      <c r="M1971" s="1" t="s">
        <v>17365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x14ac:dyDescent="0.25">
      <c r="A1972">
        <v>22</v>
      </c>
      <c r="B1972" s="1" t="s">
        <v>1795</v>
      </c>
      <c r="C1972">
        <v>2205</v>
      </c>
      <c r="D1972" s="1" t="s">
        <v>17187</v>
      </c>
      <c r="E1972">
        <v>220503</v>
      </c>
      <c r="F1972" s="1" t="s">
        <v>17204</v>
      </c>
      <c r="G1972">
        <v>220503035</v>
      </c>
      <c r="H1972">
        <v>35</v>
      </c>
      <c r="I1972" s="1" t="s">
        <v>17366</v>
      </c>
      <c r="J1972" s="1" t="s">
        <v>17367</v>
      </c>
      <c r="K1972" s="1" t="s">
        <v>17368</v>
      </c>
      <c r="L1972" s="1" t="s">
        <v>17369</v>
      </c>
      <c r="M1972" s="1" t="s">
        <v>17370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x14ac:dyDescent="0.25">
      <c r="A1973">
        <v>22</v>
      </c>
      <c r="B1973" s="1" t="s">
        <v>1795</v>
      </c>
      <c r="C1973">
        <v>2205</v>
      </c>
      <c r="D1973" s="1" t="s">
        <v>17187</v>
      </c>
      <c r="E1973">
        <v>220503</v>
      </c>
      <c r="F1973" s="1" t="s">
        <v>17204</v>
      </c>
      <c r="G1973">
        <v>220503036</v>
      </c>
      <c r="H1973">
        <v>36</v>
      </c>
      <c r="I1973" s="1" t="s">
        <v>17371</v>
      </c>
      <c r="J1973" s="1" t="s">
        <v>17372</v>
      </c>
      <c r="K1973" s="1" t="s">
        <v>17373</v>
      </c>
      <c r="L1973" s="1" t="s">
        <v>17374</v>
      </c>
      <c r="M1973" s="1" t="s">
        <v>17375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x14ac:dyDescent="0.25">
      <c r="A1974">
        <v>22</v>
      </c>
      <c r="B1974" s="1" t="s">
        <v>1795</v>
      </c>
      <c r="C1974">
        <v>2205</v>
      </c>
      <c r="D1974" s="1" t="s">
        <v>17187</v>
      </c>
      <c r="E1974">
        <v>220503</v>
      </c>
      <c r="F1974" s="1" t="s">
        <v>17204</v>
      </c>
      <c r="G1974">
        <v>220503037</v>
      </c>
      <c r="H1974">
        <v>37</v>
      </c>
      <c r="I1974" s="1" t="s">
        <v>17376</v>
      </c>
      <c r="J1974" s="1" t="s">
        <v>17377</v>
      </c>
      <c r="K1974" s="1" t="s">
        <v>17378</v>
      </c>
      <c r="L1974" s="1" t="s">
        <v>17379</v>
      </c>
      <c r="M1974" s="1" t="s">
        <v>17380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x14ac:dyDescent="0.25">
      <c r="A1975">
        <v>22</v>
      </c>
      <c r="B1975" s="1" t="s">
        <v>1795</v>
      </c>
      <c r="C1975">
        <v>2206</v>
      </c>
      <c r="D1975" s="1" t="s">
        <v>17381</v>
      </c>
      <c r="E1975">
        <v>220601</v>
      </c>
      <c r="F1975" s="1" t="s">
        <v>17382</v>
      </c>
      <c r="G1975">
        <v>220601001</v>
      </c>
      <c r="H1975">
        <v>1</v>
      </c>
      <c r="I1975" s="1" t="s">
        <v>17383</v>
      </c>
      <c r="J1975" s="1" t="s">
        <v>17384</v>
      </c>
      <c r="K1975" s="1" t="s">
        <v>17385</v>
      </c>
      <c r="L1975" s="1" t="s">
        <v>17386</v>
      </c>
      <c r="M1975" s="1" t="s">
        <v>17387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x14ac:dyDescent="0.25">
      <c r="A1976">
        <v>22</v>
      </c>
      <c r="B1976" s="1" t="s">
        <v>1795</v>
      </c>
      <c r="C1976">
        <v>2206</v>
      </c>
      <c r="D1976" s="1" t="s">
        <v>17381</v>
      </c>
      <c r="E1976">
        <v>220601</v>
      </c>
      <c r="F1976" s="1" t="s">
        <v>17382</v>
      </c>
      <c r="G1976">
        <v>220601002</v>
      </c>
      <c r="H1976">
        <v>2</v>
      </c>
      <c r="I1976" s="1" t="s">
        <v>17388</v>
      </c>
      <c r="J1976" s="1" t="s">
        <v>17389</v>
      </c>
      <c r="K1976" s="1" t="s">
        <v>17390</v>
      </c>
      <c r="L1976" s="1" t="s">
        <v>17391</v>
      </c>
      <c r="M1976" s="1" t="s">
        <v>17392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x14ac:dyDescent="0.25">
      <c r="A1977">
        <v>22</v>
      </c>
      <c r="B1977" s="1" t="s">
        <v>1795</v>
      </c>
      <c r="C1977">
        <v>2206</v>
      </c>
      <c r="D1977" s="1" t="s">
        <v>17381</v>
      </c>
      <c r="E1977">
        <v>220601</v>
      </c>
      <c r="F1977" s="1" t="s">
        <v>17382</v>
      </c>
      <c r="G1977">
        <v>220601003</v>
      </c>
      <c r="H1977">
        <v>3</v>
      </c>
      <c r="I1977" s="1" t="s">
        <v>17393</v>
      </c>
      <c r="J1977" s="1" t="s">
        <v>17394</v>
      </c>
      <c r="K1977" s="1" t="s">
        <v>17395</v>
      </c>
      <c r="L1977" s="1" t="s">
        <v>17396</v>
      </c>
      <c r="M1977" s="1" t="s">
        <v>17397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x14ac:dyDescent="0.25">
      <c r="A1978">
        <v>22</v>
      </c>
      <c r="B1978" s="1" t="s">
        <v>1795</v>
      </c>
      <c r="C1978">
        <v>2206</v>
      </c>
      <c r="D1978" s="1" t="s">
        <v>17381</v>
      </c>
      <c r="E1978">
        <v>220601</v>
      </c>
      <c r="F1978" s="1" t="s">
        <v>17382</v>
      </c>
      <c r="G1978">
        <v>220601004</v>
      </c>
      <c r="H1978">
        <v>4</v>
      </c>
      <c r="I1978" s="1" t="s">
        <v>17398</v>
      </c>
      <c r="J1978" s="1" t="s">
        <v>17399</v>
      </c>
      <c r="K1978" s="1" t="s">
        <v>17400</v>
      </c>
      <c r="L1978" s="1" t="s">
        <v>17401</v>
      </c>
      <c r="M1978" s="1" t="s">
        <v>17402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x14ac:dyDescent="0.25">
      <c r="A1979">
        <v>22</v>
      </c>
      <c r="B1979" s="1" t="s">
        <v>1795</v>
      </c>
      <c r="C1979">
        <v>2206</v>
      </c>
      <c r="D1979" s="1" t="s">
        <v>17381</v>
      </c>
      <c r="E1979">
        <v>220601</v>
      </c>
      <c r="F1979" s="1" t="s">
        <v>17382</v>
      </c>
      <c r="G1979">
        <v>220601005</v>
      </c>
      <c r="H1979">
        <v>5</v>
      </c>
      <c r="I1979" s="1" t="s">
        <v>17403</v>
      </c>
      <c r="J1979" s="1" t="s">
        <v>17404</v>
      </c>
      <c r="K1979" s="1" t="s">
        <v>17405</v>
      </c>
      <c r="L1979" s="1" t="s">
        <v>17406</v>
      </c>
      <c r="M1979" s="1" t="s">
        <v>17407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x14ac:dyDescent="0.25">
      <c r="A1980">
        <v>22</v>
      </c>
      <c r="B1980" s="1" t="s">
        <v>1795</v>
      </c>
      <c r="C1980">
        <v>2206</v>
      </c>
      <c r="D1980" s="1" t="s">
        <v>17381</v>
      </c>
      <c r="E1980">
        <v>220601</v>
      </c>
      <c r="F1980" s="1" t="s">
        <v>17382</v>
      </c>
      <c r="G1980">
        <v>220601006</v>
      </c>
      <c r="H1980">
        <v>6</v>
      </c>
      <c r="I1980" s="1" t="s">
        <v>17408</v>
      </c>
      <c r="J1980" s="1" t="s">
        <v>17409</v>
      </c>
      <c r="K1980" s="1" t="s">
        <v>17410</v>
      </c>
      <c r="L1980" s="1" t="s">
        <v>17411</v>
      </c>
      <c r="M1980" s="1" t="s">
        <v>17412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x14ac:dyDescent="0.25">
      <c r="A1981">
        <v>22</v>
      </c>
      <c r="B1981" s="1" t="s">
        <v>1795</v>
      </c>
      <c r="C1981">
        <v>2206</v>
      </c>
      <c r="D1981" s="1" t="s">
        <v>17381</v>
      </c>
      <c r="E1981">
        <v>220601</v>
      </c>
      <c r="F1981" s="1" t="s">
        <v>17382</v>
      </c>
      <c r="G1981">
        <v>220601007</v>
      </c>
      <c r="H1981">
        <v>7</v>
      </c>
      <c r="I1981" s="1" t="s">
        <v>17413</v>
      </c>
      <c r="J1981" s="1" t="s">
        <v>17414</v>
      </c>
      <c r="K1981" s="1" t="s">
        <v>17415</v>
      </c>
      <c r="L1981" s="1" t="s">
        <v>17416</v>
      </c>
      <c r="M1981" s="1" t="s">
        <v>17417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x14ac:dyDescent="0.25">
      <c r="A1982">
        <v>22</v>
      </c>
      <c r="B1982" s="1" t="s">
        <v>1795</v>
      </c>
      <c r="C1982">
        <v>2206</v>
      </c>
      <c r="D1982" s="1" t="s">
        <v>17381</v>
      </c>
      <c r="E1982">
        <v>220601</v>
      </c>
      <c r="F1982" s="1" t="s">
        <v>17382</v>
      </c>
      <c r="G1982">
        <v>220601008</v>
      </c>
      <c r="H1982">
        <v>8</v>
      </c>
      <c r="I1982" s="1" t="s">
        <v>17418</v>
      </c>
      <c r="J1982" s="1" t="s">
        <v>17419</v>
      </c>
      <c r="K1982" s="1" t="s">
        <v>17420</v>
      </c>
      <c r="L1982" s="1" t="s">
        <v>17421</v>
      </c>
      <c r="M1982" s="1" t="s">
        <v>17422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x14ac:dyDescent="0.25">
      <c r="A1983">
        <v>22</v>
      </c>
      <c r="B1983" s="1" t="s">
        <v>1795</v>
      </c>
      <c r="C1983">
        <v>2206</v>
      </c>
      <c r="D1983" s="1" t="s">
        <v>17381</v>
      </c>
      <c r="E1983">
        <v>220601</v>
      </c>
      <c r="F1983" s="1" t="s">
        <v>17382</v>
      </c>
      <c r="G1983">
        <v>220601009</v>
      </c>
      <c r="H1983">
        <v>9</v>
      </c>
      <c r="I1983" s="1" t="s">
        <v>17423</v>
      </c>
      <c r="J1983" s="1" t="s">
        <v>17424</v>
      </c>
      <c r="K1983" s="1" t="s">
        <v>17425</v>
      </c>
      <c r="L1983" s="1" t="s">
        <v>17426</v>
      </c>
      <c r="M1983" s="1" t="s">
        <v>17427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x14ac:dyDescent="0.25">
      <c r="A1984">
        <v>22</v>
      </c>
      <c r="B1984" s="1" t="s">
        <v>1795</v>
      </c>
      <c r="C1984">
        <v>2206</v>
      </c>
      <c r="D1984" s="1" t="s">
        <v>17381</v>
      </c>
      <c r="E1984">
        <v>220601</v>
      </c>
      <c r="F1984" s="1" t="s">
        <v>17382</v>
      </c>
      <c r="G1984">
        <v>220601010</v>
      </c>
      <c r="H1984">
        <v>10</v>
      </c>
      <c r="I1984" s="1" t="s">
        <v>17428</v>
      </c>
      <c r="J1984" s="1" t="s">
        <v>17429</v>
      </c>
      <c r="K1984" s="1" t="s">
        <v>17430</v>
      </c>
      <c r="L1984" s="1" t="s">
        <v>17431</v>
      </c>
      <c r="M1984" s="1" t="s">
        <v>17432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x14ac:dyDescent="0.25">
      <c r="A1985">
        <v>22</v>
      </c>
      <c r="B1985" s="1" t="s">
        <v>1795</v>
      </c>
      <c r="C1985">
        <v>2206</v>
      </c>
      <c r="D1985" s="1" t="s">
        <v>17381</v>
      </c>
      <c r="E1985">
        <v>220601</v>
      </c>
      <c r="F1985" s="1" t="s">
        <v>17382</v>
      </c>
      <c r="G1985">
        <v>220601011</v>
      </c>
      <c r="H1985">
        <v>11</v>
      </c>
      <c r="I1985" s="1" t="s">
        <v>17433</v>
      </c>
      <c r="J1985" s="1" t="s">
        <v>17434</v>
      </c>
      <c r="K1985" s="1" t="s">
        <v>17435</v>
      </c>
      <c r="L1985" s="1" t="s">
        <v>17436</v>
      </c>
      <c r="M1985" s="1" t="s">
        <v>17437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x14ac:dyDescent="0.25">
      <c r="A1986">
        <v>22</v>
      </c>
      <c r="B1986" s="1" t="s">
        <v>1795</v>
      </c>
      <c r="C1986">
        <v>2206</v>
      </c>
      <c r="D1986" s="1" t="s">
        <v>17381</v>
      </c>
      <c r="E1986">
        <v>220601</v>
      </c>
      <c r="F1986" s="1" t="s">
        <v>17382</v>
      </c>
      <c r="G1986">
        <v>220601012</v>
      </c>
      <c r="H1986">
        <v>12</v>
      </c>
      <c r="I1986" s="1" t="s">
        <v>17438</v>
      </c>
      <c r="J1986" s="1" t="s">
        <v>17439</v>
      </c>
      <c r="K1986" s="1" t="s">
        <v>17440</v>
      </c>
      <c r="L1986" s="1" t="s">
        <v>17441</v>
      </c>
      <c r="M1986" s="1" t="s">
        <v>17442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x14ac:dyDescent="0.25">
      <c r="A1987">
        <v>22</v>
      </c>
      <c r="B1987" s="1" t="s">
        <v>1795</v>
      </c>
      <c r="C1987">
        <v>2206</v>
      </c>
      <c r="D1987" s="1" t="s">
        <v>17381</v>
      </c>
      <c r="E1987">
        <v>220601</v>
      </c>
      <c r="F1987" s="1" t="s">
        <v>17382</v>
      </c>
      <c r="G1987">
        <v>220601013</v>
      </c>
      <c r="H1987">
        <v>13</v>
      </c>
      <c r="I1987" s="1" t="s">
        <v>17443</v>
      </c>
      <c r="J1987" s="1" t="s">
        <v>17444</v>
      </c>
      <c r="K1987" s="1" t="s">
        <v>17445</v>
      </c>
      <c r="L1987" s="1" t="s">
        <v>17446</v>
      </c>
      <c r="M1987" s="1" t="s">
        <v>17447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x14ac:dyDescent="0.25">
      <c r="A1988">
        <v>22</v>
      </c>
      <c r="B1988" s="1" t="s">
        <v>1795</v>
      </c>
      <c r="C1988">
        <v>2206</v>
      </c>
      <c r="D1988" s="1" t="s">
        <v>17381</v>
      </c>
      <c r="E1988">
        <v>220601</v>
      </c>
      <c r="F1988" s="1" t="s">
        <v>17382</v>
      </c>
      <c r="G1988">
        <v>220601014</v>
      </c>
      <c r="H1988">
        <v>14</v>
      </c>
      <c r="I1988" s="1" t="s">
        <v>17448</v>
      </c>
      <c r="J1988" s="1" t="s">
        <v>17449</v>
      </c>
      <c r="K1988" s="1" t="s">
        <v>17450</v>
      </c>
      <c r="L1988" s="1" t="s">
        <v>17451</v>
      </c>
      <c r="M1988" s="1" t="s">
        <v>17452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x14ac:dyDescent="0.25">
      <c r="A1989">
        <v>22</v>
      </c>
      <c r="B1989" s="1" t="s">
        <v>1795</v>
      </c>
      <c r="C1989">
        <v>2206</v>
      </c>
      <c r="D1989" s="1" t="s">
        <v>17381</v>
      </c>
      <c r="E1989">
        <v>220601</v>
      </c>
      <c r="F1989" s="1" t="s">
        <v>17382</v>
      </c>
      <c r="G1989">
        <v>220601015</v>
      </c>
      <c r="H1989">
        <v>15</v>
      </c>
      <c r="I1989" s="1" t="s">
        <v>17453</v>
      </c>
      <c r="J1989" s="1" t="s">
        <v>17454</v>
      </c>
      <c r="K1989" s="1" t="s">
        <v>17455</v>
      </c>
      <c r="L1989" s="1" t="s">
        <v>17456</v>
      </c>
      <c r="M1989" s="1" t="s">
        <v>17457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x14ac:dyDescent="0.25">
      <c r="A1990">
        <v>22</v>
      </c>
      <c r="B1990" s="1" t="s">
        <v>1795</v>
      </c>
      <c r="C1990">
        <v>2206</v>
      </c>
      <c r="D1990" s="1" t="s">
        <v>17381</v>
      </c>
      <c r="E1990">
        <v>220601</v>
      </c>
      <c r="F1990" s="1" t="s">
        <v>17382</v>
      </c>
      <c r="G1990">
        <v>220601016</v>
      </c>
      <c r="H1990">
        <v>16</v>
      </c>
      <c r="I1990" s="1" t="s">
        <v>17458</v>
      </c>
      <c r="J1990" s="1" t="s">
        <v>17459</v>
      </c>
      <c r="K1990" s="1" t="s">
        <v>17460</v>
      </c>
      <c r="L1990" s="1" t="s">
        <v>17461</v>
      </c>
      <c r="M1990" s="1" t="s">
        <v>17462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x14ac:dyDescent="0.25">
      <c r="A1991">
        <v>22</v>
      </c>
      <c r="B1991" s="1" t="s">
        <v>1795</v>
      </c>
      <c r="C1991">
        <v>2206</v>
      </c>
      <c r="D1991" s="1" t="s">
        <v>17381</v>
      </c>
      <c r="E1991">
        <v>220601</v>
      </c>
      <c r="F1991" s="1" t="s">
        <v>17382</v>
      </c>
      <c r="G1991">
        <v>220601017</v>
      </c>
      <c r="H1991">
        <v>17</v>
      </c>
      <c r="I1991" s="1" t="s">
        <v>17463</v>
      </c>
      <c r="J1991" s="1" t="s">
        <v>17464</v>
      </c>
      <c r="K1991" s="1" t="s">
        <v>17465</v>
      </c>
      <c r="L1991" s="1" t="s">
        <v>17466</v>
      </c>
      <c r="M1991" s="1" t="s">
        <v>17467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x14ac:dyDescent="0.25">
      <c r="A1992">
        <v>22</v>
      </c>
      <c r="B1992" s="1" t="s">
        <v>1795</v>
      </c>
      <c r="C1992">
        <v>2206</v>
      </c>
      <c r="D1992" s="1" t="s">
        <v>17381</v>
      </c>
      <c r="E1992">
        <v>220601</v>
      </c>
      <c r="F1992" s="1" t="s">
        <v>17382</v>
      </c>
      <c r="G1992">
        <v>220601018</v>
      </c>
      <c r="H1992">
        <v>18</v>
      </c>
      <c r="I1992" s="1" t="s">
        <v>17468</v>
      </c>
      <c r="J1992" s="1" t="s">
        <v>17469</v>
      </c>
      <c r="K1992" s="1" t="s">
        <v>17470</v>
      </c>
      <c r="L1992" s="1" t="s">
        <v>17471</v>
      </c>
      <c r="M1992" s="1" t="s">
        <v>17472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x14ac:dyDescent="0.25">
      <c r="A1993">
        <v>22</v>
      </c>
      <c r="B1993" s="1" t="s">
        <v>1795</v>
      </c>
      <c r="C1993">
        <v>2206</v>
      </c>
      <c r="D1993" s="1" t="s">
        <v>17381</v>
      </c>
      <c r="E1993">
        <v>220601</v>
      </c>
      <c r="F1993" s="1" t="s">
        <v>17382</v>
      </c>
      <c r="G1993">
        <v>220601019</v>
      </c>
      <c r="H1993">
        <v>19</v>
      </c>
      <c r="I1993" s="1" t="s">
        <v>17473</v>
      </c>
      <c r="J1993" s="1" t="s">
        <v>17474</v>
      </c>
      <c r="K1993" s="1" t="s">
        <v>17475</v>
      </c>
      <c r="L1993" s="1" t="s">
        <v>17476</v>
      </c>
      <c r="M1993" s="1" t="s">
        <v>17477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x14ac:dyDescent="0.25">
      <c r="A1994">
        <v>22</v>
      </c>
      <c r="B1994" s="1" t="s">
        <v>1795</v>
      </c>
      <c r="C1994">
        <v>2206</v>
      </c>
      <c r="D1994" s="1" t="s">
        <v>17381</v>
      </c>
      <c r="E1994">
        <v>220601</v>
      </c>
      <c r="F1994" s="1" t="s">
        <v>17382</v>
      </c>
      <c r="G1994">
        <v>220601020</v>
      </c>
      <c r="H1994">
        <v>20</v>
      </c>
      <c r="I1994" s="1" t="s">
        <v>17478</v>
      </c>
      <c r="J1994" s="1" t="s">
        <v>17479</v>
      </c>
      <c r="K1994" s="1" t="s">
        <v>17480</v>
      </c>
      <c r="L1994" s="1" t="s">
        <v>17481</v>
      </c>
      <c r="M1994" s="1" t="s">
        <v>17482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x14ac:dyDescent="0.25">
      <c r="A1995">
        <v>22</v>
      </c>
      <c r="B1995" s="1" t="s">
        <v>1795</v>
      </c>
      <c r="C1995">
        <v>2206</v>
      </c>
      <c r="D1995" s="1" t="s">
        <v>17381</v>
      </c>
      <c r="E1995">
        <v>220601</v>
      </c>
      <c r="F1995" s="1" t="s">
        <v>17382</v>
      </c>
      <c r="G1995">
        <v>220601021</v>
      </c>
      <c r="H1995">
        <v>21</v>
      </c>
      <c r="I1995" s="1" t="s">
        <v>17483</v>
      </c>
      <c r="J1995" s="1" t="s">
        <v>17484</v>
      </c>
      <c r="K1995" s="1" t="s">
        <v>17485</v>
      </c>
      <c r="L1995" s="1" t="s">
        <v>17486</v>
      </c>
      <c r="M1995" s="1" t="s">
        <v>17487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x14ac:dyDescent="0.25">
      <c r="A1996">
        <v>22</v>
      </c>
      <c r="B1996" s="1" t="s">
        <v>1795</v>
      </c>
      <c r="C1996">
        <v>2206</v>
      </c>
      <c r="D1996" s="1" t="s">
        <v>17381</v>
      </c>
      <c r="E1996">
        <v>220601</v>
      </c>
      <c r="F1996" s="1" t="s">
        <v>17382</v>
      </c>
      <c r="G1996">
        <v>220601022</v>
      </c>
      <c r="H1996">
        <v>22</v>
      </c>
      <c r="I1996" s="1" t="s">
        <v>17488</v>
      </c>
      <c r="J1996" s="1" t="s">
        <v>17489</v>
      </c>
      <c r="K1996" s="1" t="s">
        <v>17490</v>
      </c>
      <c r="L1996" s="1" t="s">
        <v>17491</v>
      </c>
      <c r="M1996" s="1" t="s">
        <v>17492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x14ac:dyDescent="0.25">
      <c r="A1997">
        <v>22</v>
      </c>
      <c r="B1997" s="1" t="s">
        <v>1795</v>
      </c>
      <c r="C1997">
        <v>2206</v>
      </c>
      <c r="D1997" s="1" t="s">
        <v>17381</v>
      </c>
      <c r="E1997">
        <v>220601</v>
      </c>
      <c r="F1997" s="1" t="s">
        <v>17382</v>
      </c>
      <c r="G1997">
        <v>220601023</v>
      </c>
      <c r="H1997">
        <v>23</v>
      </c>
      <c r="I1997" s="1" t="s">
        <v>17493</v>
      </c>
      <c r="J1997" s="1" t="s">
        <v>17494</v>
      </c>
      <c r="K1997" s="1" t="s">
        <v>17495</v>
      </c>
      <c r="L1997" s="1" t="s">
        <v>17496</v>
      </c>
      <c r="M1997" s="1" t="s">
        <v>17497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x14ac:dyDescent="0.25">
      <c r="A1998">
        <v>22</v>
      </c>
      <c r="B1998" s="1" t="s">
        <v>1795</v>
      </c>
      <c r="C1998">
        <v>2206</v>
      </c>
      <c r="D1998" s="1" t="s">
        <v>17381</v>
      </c>
      <c r="E1998">
        <v>220601</v>
      </c>
      <c r="F1998" s="1" t="s">
        <v>17382</v>
      </c>
      <c r="G1998">
        <v>220601024</v>
      </c>
      <c r="H1998">
        <v>24</v>
      </c>
      <c r="I1998" s="1" t="s">
        <v>17498</v>
      </c>
      <c r="J1998" s="1" t="s">
        <v>17499</v>
      </c>
      <c r="K1998" s="1" t="s">
        <v>17500</v>
      </c>
      <c r="L1998" s="1" t="s">
        <v>17501</v>
      </c>
      <c r="M1998" s="1" t="s">
        <v>17502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x14ac:dyDescent="0.25">
      <c r="A1999">
        <v>22</v>
      </c>
      <c r="B1999" s="1" t="s">
        <v>1795</v>
      </c>
      <c r="C1999">
        <v>2206</v>
      </c>
      <c r="D1999" s="1" t="s">
        <v>17381</v>
      </c>
      <c r="E1999">
        <v>220601</v>
      </c>
      <c r="F1999" s="1" t="s">
        <v>17382</v>
      </c>
      <c r="G1999">
        <v>220601025</v>
      </c>
      <c r="H1999">
        <v>25</v>
      </c>
      <c r="I1999" s="1" t="s">
        <v>17503</v>
      </c>
      <c r="J1999" s="1" t="s">
        <v>17504</v>
      </c>
      <c r="K1999" s="1" t="s">
        <v>17505</v>
      </c>
      <c r="L1999" s="1" t="s">
        <v>17506</v>
      </c>
      <c r="M1999" s="1" t="s">
        <v>17507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x14ac:dyDescent="0.25">
      <c r="A2000">
        <v>22</v>
      </c>
      <c r="B2000" s="1" t="s">
        <v>1795</v>
      </c>
      <c r="C2000">
        <v>2206</v>
      </c>
      <c r="D2000" s="1" t="s">
        <v>17381</v>
      </c>
      <c r="E2000">
        <v>220601</v>
      </c>
      <c r="F2000" s="1" t="s">
        <v>17382</v>
      </c>
      <c r="G2000">
        <v>220601026</v>
      </c>
      <c r="H2000">
        <v>26</v>
      </c>
      <c r="I2000" s="1" t="s">
        <v>17508</v>
      </c>
      <c r="J2000" s="1" t="s">
        <v>17509</v>
      </c>
      <c r="K2000" s="1" t="s">
        <v>17510</v>
      </c>
      <c r="L2000" s="1" t="s">
        <v>17511</v>
      </c>
      <c r="M2000" s="1" t="s">
        <v>17512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x14ac:dyDescent="0.25">
      <c r="A2001">
        <v>22</v>
      </c>
      <c r="B2001" s="1" t="s">
        <v>1795</v>
      </c>
      <c r="C2001">
        <v>2206</v>
      </c>
      <c r="D2001" s="1" t="s">
        <v>17381</v>
      </c>
      <c r="E2001">
        <v>220601</v>
      </c>
      <c r="F2001" s="1" t="s">
        <v>17382</v>
      </c>
      <c r="G2001">
        <v>220601027</v>
      </c>
      <c r="H2001">
        <v>27</v>
      </c>
      <c r="I2001" s="1" t="s">
        <v>17513</v>
      </c>
      <c r="J2001" s="1" t="s">
        <v>17514</v>
      </c>
      <c r="K2001" s="1" t="s">
        <v>17515</v>
      </c>
      <c r="L2001" s="1" t="s">
        <v>17516</v>
      </c>
      <c r="M2001" s="1" t="s">
        <v>17517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x14ac:dyDescent="0.25">
      <c r="A2002">
        <v>22</v>
      </c>
      <c r="B2002" s="1" t="s">
        <v>1795</v>
      </c>
      <c r="C2002">
        <v>2206</v>
      </c>
      <c r="D2002" s="1" t="s">
        <v>17381</v>
      </c>
      <c r="E2002">
        <v>220601</v>
      </c>
      <c r="F2002" s="1" t="s">
        <v>17382</v>
      </c>
      <c r="G2002">
        <v>220601028</v>
      </c>
      <c r="H2002">
        <v>28</v>
      </c>
      <c r="I2002" s="1" t="s">
        <v>17518</v>
      </c>
      <c r="J2002" s="1" t="s">
        <v>17519</v>
      </c>
      <c r="K2002" s="1" t="s">
        <v>17520</v>
      </c>
      <c r="L2002" s="1" t="s">
        <v>17521</v>
      </c>
      <c r="M2002" s="1" t="s">
        <v>17522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x14ac:dyDescent="0.25">
      <c r="A2003">
        <v>22</v>
      </c>
      <c r="B2003" s="1" t="s">
        <v>1795</v>
      </c>
      <c r="C2003">
        <v>2206</v>
      </c>
      <c r="D2003" s="1" t="s">
        <v>17381</v>
      </c>
      <c r="E2003">
        <v>220601</v>
      </c>
      <c r="F2003" s="1" t="s">
        <v>17382</v>
      </c>
      <c r="G2003">
        <v>220601029</v>
      </c>
      <c r="H2003">
        <v>29</v>
      </c>
      <c r="I2003" s="1" t="s">
        <v>17523</v>
      </c>
      <c r="J2003" s="1" t="s">
        <v>17524</v>
      </c>
      <c r="K2003" s="1" t="s">
        <v>17525</v>
      </c>
      <c r="L2003" s="1" t="s">
        <v>17526</v>
      </c>
      <c r="M2003" s="1" t="s">
        <v>17527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x14ac:dyDescent="0.25">
      <c r="A2004">
        <v>22</v>
      </c>
      <c r="B2004" s="1" t="s">
        <v>1795</v>
      </c>
      <c r="C2004">
        <v>2206</v>
      </c>
      <c r="D2004" s="1" t="s">
        <v>17381</v>
      </c>
      <c r="E2004">
        <v>220601</v>
      </c>
      <c r="F2004" s="1" t="s">
        <v>17382</v>
      </c>
      <c r="G2004">
        <v>220601030</v>
      </c>
      <c r="H2004">
        <v>30</v>
      </c>
      <c r="I2004" s="1" t="s">
        <v>17528</v>
      </c>
      <c r="J2004" s="1" t="s">
        <v>17529</v>
      </c>
      <c r="K2004" s="1" t="s">
        <v>17530</v>
      </c>
      <c r="L2004" s="1" t="s">
        <v>17531</v>
      </c>
      <c r="M2004" s="1" t="s">
        <v>17532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x14ac:dyDescent="0.25">
      <c r="A2005">
        <v>22</v>
      </c>
      <c r="B2005" s="1" t="s">
        <v>1795</v>
      </c>
      <c r="C2005">
        <v>2206</v>
      </c>
      <c r="D2005" s="1" t="s">
        <v>17381</v>
      </c>
      <c r="E2005">
        <v>220601</v>
      </c>
      <c r="F2005" s="1" t="s">
        <v>17382</v>
      </c>
      <c r="G2005">
        <v>220601031</v>
      </c>
      <c r="H2005">
        <v>31</v>
      </c>
      <c r="I2005" s="1" t="s">
        <v>17533</v>
      </c>
      <c r="J2005" s="1" t="s">
        <v>17534</v>
      </c>
      <c r="K2005" s="1" t="s">
        <v>17535</v>
      </c>
      <c r="L2005" s="1" t="s">
        <v>17536</v>
      </c>
      <c r="M2005" s="1" t="s">
        <v>17537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x14ac:dyDescent="0.25">
      <c r="A2006">
        <v>22</v>
      </c>
      <c r="B2006" s="1" t="s">
        <v>1795</v>
      </c>
      <c r="C2006">
        <v>2206</v>
      </c>
      <c r="D2006" s="1" t="s">
        <v>17381</v>
      </c>
      <c r="E2006">
        <v>220601</v>
      </c>
      <c r="F2006" s="1" t="s">
        <v>17382</v>
      </c>
      <c r="G2006">
        <v>220601032</v>
      </c>
      <c r="H2006">
        <v>32</v>
      </c>
      <c r="I2006" s="1" t="s">
        <v>17538</v>
      </c>
      <c r="J2006" s="1" t="s">
        <v>17539</v>
      </c>
      <c r="K2006" s="1" t="s">
        <v>17540</v>
      </c>
      <c r="L2006" s="1" t="s">
        <v>17541</v>
      </c>
      <c r="M2006" s="1" t="s">
        <v>17542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x14ac:dyDescent="0.25">
      <c r="A2007">
        <v>22</v>
      </c>
      <c r="B2007" s="1" t="s">
        <v>1795</v>
      </c>
      <c r="C2007">
        <v>2206</v>
      </c>
      <c r="D2007" s="1" t="s">
        <v>17381</v>
      </c>
      <c r="E2007">
        <v>220601</v>
      </c>
      <c r="F2007" s="1" t="s">
        <v>17382</v>
      </c>
      <c r="G2007">
        <v>220601033</v>
      </c>
      <c r="H2007">
        <v>33</v>
      </c>
      <c r="I2007" s="1" t="s">
        <v>17543</v>
      </c>
      <c r="J2007" s="1" t="s">
        <v>17544</v>
      </c>
      <c r="K2007" s="1" t="s">
        <v>17545</v>
      </c>
      <c r="L2007" s="1" t="s">
        <v>17546</v>
      </c>
      <c r="M2007" s="1" t="s">
        <v>17547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x14ac:dyDescent="0.25">
      <c r="A2008">
        <v>22</v>
      </c>
      <c r="B2008" s="1" t="s">
        <v>1795</v>
      </c>
      <c r="C2008">
        <v>2206</v>
      </c>
      <c r="D2008" s="1" t="s">
        <v>17381</v>
      </c>
      <c r="E2008">
        <v>220601</v>
      </c>
      <c r="F2008" s="1" t="s">
        <v>17382</v>
      </c>
      <c r="G2008">
        <v>220601034</v>
      </c>
      <c r="H2008">
        <v>34</v>
      </c>
      <c r="I2008" s="1" t="s">
        <v>17548</v>
      </c>
      <c r="J2008" s="1" t="s">
        <v>17549</v>
      </c>
      <c r="K2008" s="1" t="s">
        <v>17550</v>
      </c>
      <c r="L2008" s="1" t="s">
        <v>17551</v>
      </c>
      <c r="M2008" s="1" t="s">
        <v>17552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x14ac:dyDescent="0.25">
      <c r="A2009">
        <v>22</v>
      </c>
      <c r="B2009" s="1" t="s">
        <v>1795</v>
      </c>
      <c r="C2009">
        <v>2206</v>
      </c>
      <c r="D2009" s="1" t="s">
        <v>17381</v>
      </c>
      <c r="E2009">
        <v>220601</v>
      </c>
      <c r="F2009" s="1" t="s">
        <v>17382</v>
      </c>
      <c r="G2009">
        <v>220601035</v>
      </c>
      <c r="H2009">
        <v>35</v>
      </c>
      <c r="I2009" s="1" t="s">
        <v>17553</v>
      </c>
      <c r="J2009" s="1" t="s">
        <v>17554</v>
      </c>
      <c r="K2009" s="1" t="s">
        <v>17555</v>
      </c>
      <c r="L2009" s="1" t="s">
        <v>17556</v>
      </c>
      <c r="M2009" s="1" t="s">
        <v>17557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x14ac:dyDescent="0.25">
      <c r="A2010">
        <v>22</v>
      </c>
      <c r="B2010" s="1" t="s">
        <v>1795</v>
      </c>
      <c r="C2010">
        <v>2206</v>
      </c>
      <c r="D2010" s="1" t="s">
        <v>17381</v>
      </c>
      <c r="E2010">
        <v>220601</v>
      </c>
      <c r="F2010" s="1" t="s">
        <v>17382</v>
      </c>
      <c r="G2010">
        <v>220601036</v>
      </c>
      <c r="H2010">
        <v>36</v>
      </c>
      <c r="I2010" s="1" t="s">
        <v>17558</v>
      </c>
      <c r="J2010" s="1" t="s">
        <v>17559</v>
      </c>
      <c r="K2010" s="1" t="s">
        <v>17560</v>
      </c>
      <c r="L2010" s="1" t="s">
        <v>17561</v>
      </c>
      <c r="M2010" s="1" t="s">
        <v>17562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x14ac:dyDescent="0.25">
      <c r="A2011">
        <v>22</v>
      </c>
      <c r="B2011" s="1" t="s">
        <v>1795</v>
      </c>
      <c r="C2011">
        <v>2206</v>
      </c>
      <c r="D2011" s="1" t="s">
        <v>17381</v>
      </c>
      <c r="E2011">
        <v>220601</v>
      </c>
      <c r="F2011" s="1" t="s">
        <v>17382</v>
      </c>
      <c r="G2011">
        <v>220601037</v>
      </c>
      <c r="H2011">
        <v>37</v>
      </c>
      <c r="I2011" s="1" t="s">
        <v>17563</v>
      </c>
      <c r="J2011" s="1" t="s">
        <v>17564</v>
      </c>
      <c r="K2011" s="1" t="s">
        <v>17565</v>
      </c>
      <c r="L2011" s="1" t="s">
        <v>17566</v>
      </c>
      <c r="M2011" s="1" t="s">
        <v>17567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x14ac:dyDescent="0.25">
      <c r="A2012">
        <v>22</v>
      </c>
      <c r="B2012" s="1" t="s">
        <v>1795</v>
      </c>
      <c r="C2012">
        <v>2206</v>
      </c>
      <c r="D2012" s="1" t="s">
        <v>17381</v>
      </c>
      <c r="E2012">
        <v>220601</v>
      </c>
      <c r="F2012" s="1" t="s">
        <v>17382</v>
      </c>
      <c r="G2012">
        <v>220601038</v>
      </c>
      <c r="H2012">
        <v>38</v>
      </c>
      <c r="I2012" s="1" t="s">
        <v>17568</v>
      </c>
      <c r="J2012" s="1" t="s">
        <v>17569</v>
      </c>
      <c r="K2012" s="1" t="s">
        <v>17570</v>
      </c>
      <c r="L2012" s="1" t="s">
        <v>17571</v>
      </c>
      <c r="M2012" s="1" t="s">
        <v>17572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x14ac:dyDescent="0.25">
      <c r="A2013">
        <v>22</v>
      </c>
      <c r="B2013" s="1" t="s">
        <v>1795</v>
      </c>
      <c r="C2013">
        <v>2206</v>
      </c>
      <c r="D2013" s="1" t="s">
        <v>17381</v>
      </c>
      <c r="E2013">
        <v>220601</v>
      </c>
      <c r="F2013" s="1" t="s">
        <v>17382</v>
      </c>
      <c r="G2013">
        <v>220601039</v>
      </c>
      <c r="H2013">
        <v>39</v>
      </c>
      <c r="I2013" s="1" t="s">
        <v>17573</v>
      </c>
      <c r="J2013" s="1" t="s">
        <v>17574</v>
      </c>
      <c r="K2013" s="1" t="s">
        <v>17575</v>
      </c>
      <c r="L2013" s="1" t="s">
        <v>17576</v>
      </c>
      <c r="M2013" s="1" t="s">
        <v>17577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x14ac:dyDescent="0.25">
      <c r="A2014">
        <v>22</v>
      </c>
      <c r="B2014" s="1" t="s">
        <v>1795</v>
      </c>
      <c r="C2014">
        <v>2206</v>
      </c>
      <c r="D2014" s="1" t="s">
        <v>17381</v>
      </c>
      <c r="E2014">
        <v>220601</v>
      </c>
      <c r="F2014" s="1" t="s">
        <v>17382</v>
      </c>
      <c r="G2014">
        <v>220601040</v>
      </c>
      <c r="H2014">
        <v>40</v>
      </c>
      <c r="I2014" s="1" t="s">
        <v>17578</v>
      </c>
      <c r="J2014" s="1" t="s">
        <v>17579</v>
      </c>
      <c r="K2014" s="1" t="s">
        <v>17580</v>
      </c>
      <c r="L2014" s="1" t="s">
        <v>17581</v>
      </c>
      <c r="M2014" s="1" t="s">
        <v>17582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x14ac:dyDescent="0.25">
      <c r="A2015">
        <v>22</v>
      </c>
      <c r="B2015" s="1" t="s">
        <v>1795</v>
      </c>
      <c r="C2015">
        <v>2206</v>
      </c>
      <c r="D2015" s="1" t="s">
        <v>17381</v>
      </c>
      <c r="E2015">
        <v>220601</v>
      </c>
      <c r="F2015" s="1" t="s">
        <v>17382</v>
      </c>
      <c r="G2015">
        <v>220601041</v>
      </c>
      <c r="H2015">
        <v>41</v>
      </c>
      <c r="I2015" s="1" t="s">
        <v>17583</v>
      </c>
      <c r="J2015" s="1" t="s">
        <v>17584</v>
      </c>
      <c r="K2015" s="1" t="s">
        <v>17585</v>
      </c>
      <c r="L2015" s="1" t="s">
        <v>17586</v>
      </c>
      <c r="M2015" s="1" t="s">
        <v>17587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x14ac:dyDescent="0.25">
      <c r="A2016">
        <v>22</v>
      </c>
      <c r="B2016" s="1" t="s">
        <v>1795</v>
      </c>
      <c r="C2016">
        <v>2206</v>
      </c>
      <c r="D2016" s="1" t="s">
        <v>17381</v>
      </c>
      <c r="E2016">
        <v>220601</v>
      </c>
      <c r="F2016" s="1" t="s">
        <v>17382</v>
      </c>
      <c r="G2016">
        <v>220601042</v>
      </c>
      <c r="H2016">
        <v>42</v>
      </c>
      <c r="I2016" s="1" t="s">
        <v>17588</v>
      </c>
      <c r="J2016" s="1" t="s">
        <v>17589</v>
      </c>
      <c r="K2016" s="1" t="s">
        <v>17590</v>
      </c>
      <c r="L2016" s="1" t="s">
        <v>17591</v>
      </c>
      <c r="M2016" s="1" t="s">
        <v>17592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x14ac:dyDescent="0.25">
      <c r="A2017">
        <v>22</v>
      </c>
      <c r="B2017" s="1" t="s">
        <v>1795</v>
      </c>
      <c r="C2017">
        <v>2206</v>
      </c>
      <c r="D2017" s="1" t="s">
        <v>17381</v>
      </c>
      <c r="E2017">
        <v>220601</v>
      </c>
      <c r="F2017" s="1" t="s">
        <v>17382</v>
      </c>
      <c r="G2017">
        <v>220601043</v>
      </c>
      <c r="H2017">
        <v>43</v>
      </c>
      <c r="I2017" s="1" t="s">
        <v>17593</v>
      </c>
      <c r="J2017" s="1" t="s">
        <v>17594</v>
      </c>
      <c r="K2017" s="1" t="s">
        <v>17595</v>
      </c>
      <c r="L2017" s="1" t="s">
        <v>17596</v>
      </c>
      <c r="M2017" s="1" t="s">
        <v>17597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x14ac:dyDescent="0.25">
      <c r="A2018">
        <v>22</v>
      </c>
      <c r="B2018" s="1" t="s">
        <v>1795</v>
      </c>
      <c r="C2018">
        <v>2206</v>
      </c>
      <c r="D2018" s="1" t="s">
        <v>17381</v>
      </c>
      <c r="E2018">
        <v>220601</v>
      </c>
      <c r="F2018" s="1" t="s">
        <v>17382</v>
      </c>
      <c r="G2018">
        <v>220601044</v>
      </c>
      <c r="H2018">
        <v>44</v>
      </c>
      <c r="I2018" s="1" t="s">
        <v>17598</v>
      </c>
      <c r="J2018" s="1" t="s">
        <v>17599</v>
      </c>
      <c r="K2018" s="1" t="s">
        <v>17600</v>
      </c>
      <c r="L2018" s="1" t="s">
        <v>17601</v>
      </c>
      <c r="M2018" s="1" t="s">
        <v>17602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x14ac:dyDescent="0.25">
      <c r="A2019">
        <v>22</v>
      </c>
      <c r="B2019" s="1" t="s">
        <v>1795</v>
      </c>
      <c r="C2019">
        <v>2206</v>
      </c>
      <c r="D2019" s="1" t="s">
        <v>17381</v>
      </c>
      <c r="E2019">
        <v>220601</v>
      </c>
      <c r="F2019" s="1" t="s">
        <v>17382</v>
      </c>
      <c r="G2019">
        <v>220601045</v>
      </c>
      <c r="H2019">
        <v>45</v>
      </c>
      <c r="I2019" s="1" t="s">
        <v>17603</v>
      </c>
      <c r="J2019" s="1" t="s">
        <v>17604</v>
      </c>
      <c r="K2019" s="1" t="s">
        <v>17605</v>
      </c>
      <c r="L2019" s="1" t="s">
        <v>17606</v>
      </c>
      <c r="M2019" s="1" t="s">
        <v>17607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x14ac:dyDescent="0.25">
      <c r="A2020">
        <v>22</v>
      </c>
      <c r="B2020" s="1" t="s">
        <v>1795</v>
      </c>
      <c r="C2020">
        <v>2206</v>
      </c>
      <c r="D2020" s="1" t="s">
        <v>17381</v>
      </c>
      <c r="E2020">
        <v>220601</v>
      </c>
      <c r="F2020" s="1" t="s">
        <v>17382</v>
      </c>
      <c r="G2020">
        <v>220601046</v>
      </c>
      <c r="H2020">
        <v>46</v>
      </c>
      <c r="I2020" s="1" t="s">
        <v>17608</v>
      </c>
      <c r="J2020" s="1" t="s">
        <v>17609</v>
      </c>
      <c r="K2020" s="1" t="s">
        <v>17610</v>
      </c>
      <c r="L2020" s="1" t="s">
        <v>17611</v>
      </c>
      <c r="M2020" s="1" t="s">
        <v>17612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x14ac:dyDescent="0.25">
      <c r="A2021">
        <v>22</v>
      </c>
      <c r="B2021" s="1" t="s">
        <v>1795</v>
      </c>
      <c r="C2021">
        <v>2206</v>
      </c>
      <c r="D2021" s="1" t="s">
        <v>17381</v>
      </c>
      <c r="E2021">
        <v>220601</v>
      </c>
      <c r="F2021" s="1" t="s">
        <v>17382</v>
      </c>
      <c r="G2021">
        <v>220601047</v>
      </c>
      <c r="H2021">
        <v>47</v>
      </c>
      <c r="I2021" s="1" t="s">
        <v>17613</v>
      </c>
      <c r="J2021" s="1" t="s">
        <v>17614</v>
      </c>
      <c r="K2021" s="1" t="s">
        <v>17615</v>
      </c>
      <c r="L2021" s="1" t="s">
        <v>17616</v>
      </c>
      <c r="M2021" s="1" t="s">
        <v>17617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x14ac:dyDescent="0.25">
      <c r="A2022">
        <v>22</v>
      </c>
      <c r="B2022" s="1" t="s">
        <v>1795</v>
      </c>
      <c r="C2022">
        <v>2206</v>
      </c>
      <c r="D2022" s="1" t="s">
        <v>17381</v>
      </c>
      <c r="E2022">
        <v>220601</v>
      </c>
      <c r="F2022" s="1" t="s">
        <v>17382</v>
      </c>
      <c r="G2022">
        <v>220601048</v>
      </c>
      <c r="H2022">
        <v>48</v>
      </c>
      <c r="I2022" s="1" t="s">
        <v>17618</v>
      </c>
      <c r="J2022" s="1" t="s">
        <v>17619</v>
      </c>
      <c r="K2022" s="1" t="s">
        <v>17620</v>
      </c>
      <c r="L2022" s="1" t="s">
        <v>17621</v>
      </c>
      <c r="M2022" s="1" t="s">
        <v>17622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x14ac:dyDescent="0.25">
      <c r="A2023">
        <v>22</v>
      </c>
      <c r="B2023" s="1" t="s">
        <v>1795</v>
      </c>
      <c r="C2023">
        <v>2206</v>
      </c>
      <c r="D2023" s="1" t="s">
        <v>17381</v>
      </c>
      <c r="E2023">
        <v>220601</v>
      </c>
      <c r="F2023" s="1" t="s">
        <v>17382</v>
      </c>
      <c r="G2023">
        <v>220601049</v>
      </c>
      <c r="H2023">
        <v>49</v>
      </c>
      <c r="I2023" s="1" t="s">
        <v>17623</v>
      </c>
      <c r="J2023" s="1" t="s">
        <v>17624</v>
      </c>
      <c r="K2023" s="1" t="s">
        <v>17625</v>
      </c>
      <c r="L2023" s="1" t="s">
        <v>17626</v>
      </c>
      <c r="M2023" s="1" t="s">
        <v>17627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x14ac:dyDescent="0.25">
      <c r="A2024">
        <v>22</v>
      </c>
      <c r="B2024" s="1" t="s">
        <v>1795</v>
      </c>
      <c r="C2024">
        <v>2206</v>
      </c>
      <c r="D2024" s="1" t="s">
        <v>17381</v>
      </c>
      <c r="E2024">
        <v>220601</v>
      </c>
      <c r="F2024" s="1" t="s">
        <v>17382</v>
      </c>
      <c r="G2024">
        <v>220601050</v>
      </c>
      <c r="H2024">
        <v>50</v>
      </c>
      <c r="I2024" s="1" t="s">
        <v>17628</v>
      </c>
      <c r="J2024" s="1" t="s">
        <v>17629</v>
      </c>
      <c r="K2024" s="1" t="s">
        <v>17630</v>
      </c>
      <c r="L2024" s="1" t="s">
        <v>17631</v>
      </c>
      <c r="M2024" s="1" t="s">
        <v>17632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x14ac:dyDescent="0.25">
      <c r="A2025">
        <v>22</v>
      </c>
      <c r="B2025" s="1" t="s">
        <v>1795</v>
      </c>
      <c r="C2025">
        <v>2206</v>
      </c>
      <c r="D2025" s="1" t="s">
        <v>17381</v>
      </c>
      <c r="E2025">
        <v>220601</v>
      </c>
      <c r="F2025" s="1" t="s">
        <v>17382</v>
      </c>
      <c r="G2025">
        <v>220601051</v>
      </c>
      <c r="H2025">
        <v>51</v>
      </c>
      <c r="I2025" s="1" t="s">
        <v>17633</v>
      </c>
      <c r="J2025" s="1" t="s">
        <v>17634</v>
      </c>
      <c r="K2025" s="1" t="s">
        <v>17635</v>
      </c>
      <c r="L2025" s="1" t="s">
        <v>17636</v>
      </c>
      <c r="M2025" s="1" t="s">
        <v>17637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x14ac:dyDescent="0.25">
      <c r="A2026">
        <v>22</v>
      </c>
      <c r="B2026" s="1" t="s">
        <v>1795</v>
      </c>
      <c r="C2026">
        <v>2206</v>
      </c>
      <c r="D2026" s="1" t="s">
        <v>17381</v>
      </c>
      <c r="E2026">
        <v>220602</v>
      </c>
      <c r="F2026" s="1" t="s">
        <v>6237</v>
      </c>
      <c r="G2026">
        <v>220602001</v>
      </c>
      <c r="H2026">
        <v>1</v>
      </c>
      <c r="I2026" s="1" t="s">
        <v>17638</v>
      </c>
      <c r="J2026" s="1" t="s">
        <v>17639</v>
      </c>
      <c r="K2026" s="1" t="s">
        <v>17640</v>
      </c>
      <c r="L2026" s="1" t="s">
        <v>17641</v>
      </c>
      <c r="M2026" s="1" t="s">
        <v>17642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x14ac:dyDescent="0.25">
      <c r="A2027">
        <v>22</v>
      </c>
      <c r="B2027" s="1" t="s">
        <v>1795</v>
      </c>
      <c r="C2027">
        <v>2206</v>
      </c>
      <c r="D2027" s="1" t="s">
        <v>17381</v>
      </c>
      <c r="E2027">
        <v>220602</v>
      </c>
      <c r="F2027" s="1" t="s">
        <v>6237</v>
      </c>
      <c r="G2027">
        <v>220602002</v>
      </c>
      <c r="H2027">
        <v>2</v>
      </c>
      <c r="I2027" s="1" t="s">
        <v>17643</v>
      </c>
      <c r="J2027" s="1" t="s">
        <v>17644</v>
      </c>
      <c r="K2027" s="1" t="s">
        <v>17645</v>
      </c>
      <c r="L2027" s="1" t="s">
        <v>17646</v>
      </c>
      <c r="M2027" s="1" t="s">
        <v>17647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x14ac:dyDescent="0.25">
      <c r="A2028">
        <v>22</v>
      </c>
      <c r="B2028" s="1" t="s">
        <v>1795</v>
      </c>
      <c r="C2028">
        <v>2206</v>
      </c>
      <c r="D2028" s="1" t="s">
        <v>17381</v>
      </c>
      <c r="E2028">
        <v>220602</v>
      </c>
      <c r="F2028" s="1" t="s">
        <v>6237</v>
      </c>
      <c r="G2028">
        <v>220602003</v>
      </c>
      <c r="H2028">
        <v>3</v>
      </c>
      <c r="I2028" s="1" t="s">
        <v>17648</v>
      </c>
      <c r="J2028" s="1" t="s">
        <v>17649</v>
      </c>
      <c r="K2028" s="1" t="s">
        <v>17650</v>
      </c>
      <c r="L2028" s="1" t="s">
        <v>17651</v>
      </c>
      <c r="M2028" s="1" t="s">
        <v>17652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x14ac:dyDescent="0.25">
      <c r="A2029">
        <v>22</v>
      </c>
      <c r="B2029" s="1" t="s">
        <v>1795</v>
      </c>
      <c r="C2029">
        <v>2206</v>
      </c>
      <c r="D2029" s="1" t="s">
        <v>17381</v>
      </c>
      <c r="E2029">
        <v>220602</v>
      </c>
      <c r="F2029" s="1" t="s">
        <v>6237</v>
      </c>
      <c r="G2029">
        <v>220602004</v>
      </c>
      <c r="H2029">
        <v>4</v>
      </c>
      <c r="I2029" s="1" t="s">
        <v>17653</v>
      </c>
      <c r="J2029" s="1" t="s">
        <v>17654</v>
      </c>
      <c r="K2029" s="1" t="s">
        <v>17655</v>
      </c>
      <c r="L2029" s="1" t="s">
        <v>17656</v>
      </c>
      <c r="M2029" s="1" t="s">
        <v>17657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x14ac:dyDescent="0.25">
      <c r="A2030">
        <v>22</v>
      </c>
      <c r="B2030" s="1" t="s">
        <v>1795</v>
      </c>
      <c r="C2030">
        <v>2206</v>
      </c>
      <c r="D2030" s="1" t="s">
        <v>17381</v>
      </c>
      <c r="E2030">
        <v>220602</v>
      </c>
      <c r="F2030" s="1" t="s">
        <v>6237</v>
      </c>
      <c r="G2030">
        <v>220602005</v>
      </c>
      <c r="H2030">
        <v>5</v>
      </c>
      <c r="I2030" s="1" t="s">
        <v>17658</v>
      </c>
      <c r="J2030" s="1" t="s">
        <v>17659</v>
      </c>
      <c r="K2030" s="1" t="s">
        <v>17660</v>
      </c>
      <c r="L2030" s="1" t="s">
        <v>17661</v>
      </c>
      <c r="M2030" s="1" t="s">
        <v>17662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x14ac:dyDescent="0.25">
      <c r="A2031">
        <v>22</v>
      </c>
      <c r="B2031" s="1" t="s">
        <v>1795</v>
      </c>
      <c r="C2031">
        <v>2206</v>
      </c>
      <c r="D2031" s="1" t="s">
        <v>17381</v>
      </c>
      <c r="E2031">
        <v>220602</v>
      </c>
      <c r="F2031" s="1" t="s">
        <v>6237</v>
      </c>
      <c r="G2031">
        <v>220602006</v>
      </c>
      <c r="H2031">
        <v>6</v>
      </c>
      <c r="I2031" s="1" t="s">
        <v>17663</v>
      </c>
      <c r="J2031" s="1" t="s">
        <v>17664</v>
      </c>
      <c r="K2031" s="1" t="s">
        <v>17665</v>
      </c>
      <c r="L2031" s="1" t="s">
        <v>17666</v>
      </c>
      <c r="M2031" s="1" t="s">
        <v>17667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x14ac:dyDescent="0.25">
      <c r="A2032">
        <v>22</v>
      </c>
      <c r="B2032" s="1" t="s">
        <v>1795</v>
      </c>
      <c r="C2032">
        <v>2206</v>
      </c>
      <c r="D2032" s="1" t="s">
        <v>17381</v>
      </c>
      <c r="E2032">
        <v>220602</v>
      </c>
      <c r="F2032" s="1" t="s">
        <v>6237</v>
      </c>
      <c r="G2032">
        <v>220602007</v>
      </c>
      <c r="H2032">
        <v>7</v>
      </c>
      <c r="I2032" s="1" t="s">
        <v>17668</v>
      </c>
      <c r="J2032" s="1" t="s">
        <v>17669</v>
      </c>
      <c r="K2032" s="1" t="s">
        <v>17670</v>
      </c>
      <c r="L2032" s="1" t="s">
        <v>17671</v>
      </c>
      <c r="M2032" s="1" t="s">
        <v>17672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x14ac:dyDescent="0.25">
      <c r="A2033">
        <v>22</v>
      </c>
      <c r="B2033" s="1" t="s">
        <v>1795</v>
      </c>
      <c r="C2033">
        <v>2206</v>
      </c>
      <c r="D2033" s="1" t="s">
        <v>17381</v>
      </c>
      <c r="E2033">
        <v>220602</v>
      </c>
      <c r="F2033" s="1" t="s">
        <v>6237</v>
      </c>
      <c r="G2033">
        <v>220602008</v>
      </c>
      <c r="H2033">
        <v>8</v>
      </c>
      <c r="I2033" s="1" t="s">
        <v>17673</v>
      </c>
      <c r="J2033" s="1" t="s">
        <v>17674</v>
      </c>
      <c r="K2033" s="1" t="s">
        <v>17675</v>
      </c>
      <c r="L2033" s="1" t="s">
        <v>17676</v>
      </c>
      <c r="M2033" s="1" t="s">
        <v>17677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x14ac:dyDescent="0.25">
      <c r="A2034">
        <v>22</v>
      </c>
      <c r="B2034" s="1" t="s">
        <v>1795</v>
      </c>
      <c r="C2034">
        <v>2206</v>
      </c>
      <c r="D2034" s="1" t="s">
        <v>17381</v>
      </c>
      <c r="E2034">
        <v>220602</v>
      </c>
      <c r="F2034" s="1" t="s">
        <v>6237</v>
      </c>
      <c r="G2034">
        <v>220602009</v>
      </c>
      <c r="H2034">
        <v>9</v>
      </c>
      <c r="I2034" s="1" t="s">
        <v>17678</v>
      </c>
      <c r="J2034" s="1" t="s">
        <v>17679</v>
      </c>
      <c r="K2034" s="1" t="s">
        <v>17680</v>
      </c>
      <c r="L2034" s="1" t="s">
        <v>17681</v>
      </c>
      <c r="M2034" s="1" t="s">
        <v>17682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x14ac:dyDescent="0.25">
      <c r="A2035">
        <v>22</v>
      </c>
      <c r="B2035" s="1" t="s">
        <v>1795</v>
      </c>
      <c r="C2035">
        <v>2206</v>
      </c>
      <c r="D2035" s="1" t="s">
        <v>17381</v>
      </c>
      <c r="E2035">
        <v>220602</v>
      </c>
      <c r="F2035" s="1" t="s">
        <v>6237</v>
      </c>
      <c r="G2035">
        <v>220602010</v>
      </c>
      <c r="H2035">
        <v>10</v>
      </c>
      <c r="I2035" s="1" t="s">
        <v>17683</v>
      </c>
      <c r="J2035" s="1" t="s">
        <v>17684</v>
      </c>
      <c r="K2035" s="1" t="s">
        <v>17685</v>
      </c>
      <c r="L2035" s="1" t="s">
        <v>17686</v>
      </c>
      <c r="M2035" s="1" t="s">
        <v>17687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x14ac:dyDescent="0.25">
      <c r="A2036">
        <v>22</v>
      </c>
      <c r="B2036" s="1" t="s">
        <v>1795</v>
      </c>
      <c r="C2036">
        <v>2206</v>
      </c>
      <c r="D2036" s="1" t="s">
        <v>17381</v>
      </c>
      <c r="E2036">
        <v>220602</v>
      </c>
      <c r="F2036" s="1" t="s">
        <v>6237</v>
      </c>
      <c r="G2036">
        <v>220602011</v>
      </c>
      <c r="H2036">
        <v>11</v>
      </c>
      <c r="I2036" s="1" t="s">
        <v>17688</v>
      </c>
      <c r="J2036" s="1" t="s">
        <v>17689</v>
      </c>
      <c r="K2036" s="1" t="s">
        <v>17690</v>
      </c>
      <c r="L2036" s="1" t="s">
        <v>17691</v>
      </c>
      <c r="M2036" s="1" t="s">
        <v>17692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x14ac:dyDescent="0.25">
      <c r="A2037">
        <v>22</v>
      </c>
      <c r="B2037" s="1" t="s">
        <v>1795</v>
      </c>
      <c r="C2037">
        <v>2206</v>
      </c>
      <c r="D2037" s="1" t="s">
        <v>17381</v>
      </c>
      <c r="E2037">
        <v>220602</v>
      </c>
      <c r="F2037" s="1" t="s">
        <v>6237</v>
      </c>
      <c r="G2037">
        <v>220602012</v>
      </c>
      <c r="H2037">
        <v>12</v>
      </c>
      <c r="I2037" s="1" t="s">
        <v>17693</v>
      </c>
      <c r="J2037" s="1" t="s">
        <v>17694</v>
      </c>
      <c r="K2037" s="1" t="s">
        <v>17695</v>
      </c>
      <c r="L2037" s="1" t="s">
        <v>17696</v>
      </c>
      <c r="M2037" s="1" t="s">
        <v>17697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x14ac:dyDescent="0.25">
      <c r="A2038">
        <v>22</v>
      </c>
      <c r="B2038" s="1" t="s">
        <v>1795</v>
      </c>
      <c r="C2038">
        <v>2206</v>
      </c>
      <c r="D2038" s="1" t="s">
        <v>17381</v>
      </c>
      <c r="E2038">
        <v>220603</v>
      </c>
      <c r="F2038" s="1" t="s">
        <v>17698</v>
      </c>
      <c r="G2038">
        <v>220603001</v>
      </c>
      <c r="H2038">
        <v>1</v>
      </c>
      <c r="I2038" s="1" t="s">
        <v>17699</v>
      </c>
      <c r="J2038" s="1" t="s">
        <v>17700</v>
      </c>
      <c r="K2038" s="1" t="s">
        <v>17701</v>
      </c>
      <c r="L2038" s="1" t="s">
        <v>17702</v>
      </c>
      <c r="M2038" s="1" t="s">
        <v>17703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x14ac:dyDescent="0.25">
      <c r="A2039">
        <v>22</v>
      </c>
      <c r="B2039" s="1" t="s">
        <v>1795</v>
      </c>
      <c r="C2039">
        <v>2206</v>
      </c>
      <c r="D2039" s="1" t="s">
        <v>17381</v>
      </c>
      <c r="E2039">
        <v>220603</v>
      </c>
      <c r="F2039" s="1" t="s">
        <v>17698</v>
      </c>
      <c r="G2039">
        <v>220603002</v>
      </c>
      <c r="H2039">
        <v>2</v>
      </c>
      <c r="I2039" s="1" t="s">
        <v>6345</v>
      </c>
      <c r="J2039" s="1" t="s">
        <v>17704</v>
      </c>
      <c r="K2039" s="1" t="s">
        <v>17705</v>
      </c>
      <c r="L2039" s="1" t="s">
        <v>17706</v>
      </c>
      <c r="M2039" s="1" t="s">
        <v>17707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x14ac:dyDescent="0.25">
      <c r="A2040">
        <v>22</v>
      </c>
      <c r="B2040" s="1" t="s">
        <v>1795</v>
      </c>
      <c r="C2040">
        <v>2206</v>
      </c>
      <c r="D2040" s="1" t="s">
        <v>17381</v>
      </c>
      <c r="E2040">
        <v>220603</v>
      </c>
      <c r="F2040" s="1" t="s">
        <v>17698</v>
      </c>
      <c r="G2040">
        <v>220603003</v>
      </c>
      <c r="H2040">
        <v>3</v>
      </c>
      <c r="I2040" s="1" t="s">
        <v>17708</v>
      </c>
      <c r="J2040" s="1" t="s">
        <v>17709</v>
      </c>
      <c r="K2040" s="1" t="s">
        <v>17710</v>
      </c>
      <c r="L2040" s="1" t="s">
        <v>17711</v>
      </c>
      <c r="M2040" s="1" t="s">
        <v>17712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x14ac:dyDescent="0.25">
      <c r="A2041">
        <v>22</v>
      </c>
      <c r="B2041" s="1" t="s">
        <v>1795</v>
      </c>
      <c r="C2041">
        <v>2206</v>
      </c>
      <c r="D2041" s="1" t="s">
        <v>17381</v>
      </c>
      <c r="E2041">
        <v>220603</v>
      </c>
      <c r="F2041" s="1" t="s">
        <v>17698</v>
      </c>
      <c r="G2041">
        <v>220603004</v>
      </c>
      <c r="H2041">
        <v>4</v>
      </c>
      <c r="I2041" s="1" t="s">
        <v>17713</v>
      </c>
      <c r="J2041" s="1" t="s">
        <v>17714</v>
      </c>
      <c r="K2041" s="1" t="s">
        <v>17715</v>
      </c>
      <c r="L2041" s="1" t="s">
        <v>17716</v>
      </c>
      <c r="M2041" s="1" t="s">
        <v>17717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x14ac:dyDescent="0.25">
      <c r="A2042">
        <v>22</v>
      </c>
      <c r="B2042" s="1" t="s">
        <v>1795</v>
      </c>
      <c r="C2042">
        <v>2206</v>
      </c>
      <c r="D2042" s="1" t="s">
        <v>17381</v>
      </c>
      <c r="E2042">
        <v>220603</v>
      </c>
      <c r="F2042" s="1" t="s">
        <v>17698</v>
      </c>
      <c r="G2042">
        <v>220603005</v>
      </c>
      <c r="H2042">
        <v>5</v>
      </c>
      <c r="I2042" s="1" t="s">
        <v>17718</v>
      </c>
      <c r="J2042" s="1" t="s">
        <v>17719</v>
      </c>
      <c r="K2042" s="1" t="s">
        <v>17720</v>
      </c>
      <c r="L2042" s="1" t="s">
        <v>17721</v>
      </c>
      <c r="M2042" s="1" t="s">
        <v>17722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x14ac:dyDescent="0.25">
      <c r="A2043">
        <v>22</v>
      </c>
      <c r="B2043" s="1" t="s">
        <v>1795</v>
      </c>
      <c r="C2043">
        <v>2206</v>
      </c>
      <c r="D2043" s="1" t="s">
        <v>17381</v>
      </c>
      <c r="E2043">
        <v>220603</v>
      </c>
      <c r="F2043" s="1" t="s">
        <v>17698</v>
      </c>
      <c r="G2043">
        <v>220603006</v>
      </c>
      <c r="H2043">
        <v>6</v>
      </c>
      <c r="I2043" s="1" t="s">
        <v>17723</v>
      </c>
      <c r="J2043" s="1" t="s">
        <v>17724</v>
      </c>
      <c r="K2043" s="1" t="s">
        <v>17725</v>
      </c>
      <c r="L2043" s="1" t="s">
        <v>17726</v>
      </c>
      <c r="M2043" s="1" t="s">
        <v>17727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x14ac:dyDescent="0.25">
      <c r="A2044">
        <v>22</v>
      </c>
      <c r="B2044" s="1" t="s">
        <v>1795</v>
      </c>
      <c r="C2044">
        <v>2206</v>
      </c>
      <c r="D2044" s="1" t="s">
        <v>17381</v>
      </c>
      <c r="E2044">
        <v>220603</v>
      </c>
      <c r="F2044" s="1" t="s">
        <v>17698</v>
      </c>
      <c r="G2044">
        <v>220603007</v>
      </c>
      <c r="H2044">
        <v>7</v>
      </c>
      <c r="I2044" s="1" t="s">
        <v>17728</v>
      </c>
      <c r="J2044" s="1" t="s">
        <v>17729</v>
      </c>
      <c r="K2044" s="1" t="s">
        <v>17730</v>
      </c>
      <c r="L2044" s="1" t="s">
        <v>17731</v>
      </c>
      <c r="M2044" s="1" t="s">
        <v>17732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x14ac:dyDescent="0.25">
      <c r="A2045">
        <v>22</v>
      </c>
      <c r="B2045" s="1" t="s">
        <v>1795</v>
      </c>
      <c r="C2045">
        <v>2206</v>
      </c>
      <c r="D2045" s="1" t="s">
        <v>17381</v>
      </c>
      <c r="E2045">
        <v>220603</v>
      </c>
      <c r="F2045" s="1" t="s">
        <v>17698</v>
      </c>
      <c r="G2045">
        <v>220603008</v>
      </c>
      <c r="H2045">
        <v>8</v>
      </c>
      <c r="I2045" s="1" t="s">
        <v>17733</v>
      </c>
      <c r="J2045" s="1" t="s">
        <v>17734</v>
      </c>
      <c r="K2045" s="1" t="s">
        <v>17735</v>
      </c>
      <c r="L2045" s="1" t="s">
        <v>17736</v>
      </c>
      <c r="M2045" s="1" t="s">
        <v>17737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x14ac:dyDescent="0.25">
      <c r="A2046">
        <v>22</v>
      </c>
      <c r="B2046" s="1" t="s">
        <v>1795</v>
      </c>
      <c r="C2046">
        <v>2206</v>
      </c>
      <c r="D2046" s="1" t="s">
        <v>17381</v>
      </c>
      <c r="E2046">
        <v>220603</v>
      </c>
      <c r="F2046" s="1" t="s">
        <v>17698</v>
      </c>
      <c r="G2046">
        <v>220603009</v>
      </c>
      <c r="H2046">
        <v>9</v>
      </c>
      <c r="I2046" s="1" t="s">
        <v>17738</v>
      </c>
      <c r="J2046" s="1" t="s">
        <v>17739</v>
      </c>
      <c r="K2046" s="1" t="s">
        <v>17740</v>
      </c>
      <c r="L2046" s="1" t="s">
        <v>17741</v>
      </c>
      <c r="M2046" s="1" t="s">
        <v>17742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x14ac:dyDescent="0.25">
      <c r="A2047">
        <v>22</v>
      </c>
      <c r="B2047" s="1" t="s">
        <v>1795</v>
      </c>
      <c r="C2047">
        <v>2206</v>
      </c>
      <c r="D2047" s="1" t="s">
        <v>17381</v>
      </c>
      <c r="E2047">
        <v>220603</v>
      </c>
      <c r="F2047" s="1" t="s">
        <v>17698</v>
      </c>
      <c r="G2047">
        <v>220603010</v>
      </c>
      <c r="H2047">
        <v>10</v>
      </c>
      <c r="I2047" s="1" t="s">
        <v>17743</v>
      </c>
      <c r="J2047" s="1" t="s">
        <v>17744</v>
      </c>
      <c r="K2047" s="1" t="s">
        <v>17745</v>
      </c>
      <c r="L2047" s="1" t="s">
        <v>17746</v>
      </c>
      <c r="M2047" s="1" t="s">
        <v>17747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x14ac:dyDescent="0.25">
      <c r="A2048">
        <v>22</v>
      </c>
      <c r="B2048" s="1" t="s">
        <v>1795</v>
      </c>
      <c r="C2048">
        <v>2206</v>
      </c>
      <c r="D2048" s="1" t="s">
        <v>17381</v>
      </c>
      <c r="E2048">
        <v>220604</v>
      </c>
      <c r="F2048" s="1" t="s">
        <v>17748</v>
      </c>
      <c r="G2048">
        <v>220604001</v>
      </c>
      <c r="H2048">
        <v>1</v>
      </c>
      <c r="I2048" s="1" t="s">
        <v>17749</v>
      </c>
      <c r="J2048" s="1" t="s">
        <v>17750</v>
      </c>
      <c r="K2048" s="1" t="s">
        <v>17751</v>
      </c>
      <c r="L2048" s="1" t="s">
        <v>17752</v>
      </c>
      <c r="M2048" s="1" t="s">
        <v>17753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x14ac:dyDescent="0.25">
      <c r="A2049">
        <v>22</v>
      </c>
      <c r="B2049" s="1" t="s">
        <v>1795</v>
      </c>
      <c r="C2049">
        <v>2206</v>
      </c>
      <c r="D2049" s="1" t="s">
        <v>17381</v>
      </c>
      <c r="E2049">
        <v>220604</v>
      </c>
      <c r="F2049" s="1" t="s">
        <v>17748</v>
      </c>
      <c r="G2049">
        <v>220604002</v>
      </c>
      <c r="H2049">
        <v>2</v>
      </c>
      <c r="I2049" s="1" t="s">
        <v>17754</v>
      </c>
      <c r="J2049" s="1" t="s">
        <v>17755</v>
      </c>
      <c r="K2049" s="1" t="s">
        <v>17756</v>
      </c>
      <c r="L2049" s="1" t="s">
        <v>17757</v>
      </c>
      <c r="M2049" s="1" t="s">
        <v>17758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x14ac:dyDescent="0.25">
      <c r="A2050">
        <v>22</v>
      </c>
      <c r="B2050" s="1" t="s">
        <v>1795</v>
      </c>
      <c r="C2050">
        <v>2206</v>
      </c>
      <c r="D2050" s="1" t="s">
        <v>17381</v>
      </c>
      <c r="E2050">
        <v>220604</v>
      </c>
      <c r="F2050" s="1" t="s">
        <v>17748</v>
      </c>
      <c r="G2050">
        <v>220604003</v>
      </c>
      <c r="H2050">
        <v>3</v>
      </c>
      <c r="I2050" s="1" t="s">
        <v>17759</v>
      </c>
      <c r="J2050" s="1" t="s">
        <v>17760</v>
      </c>
      <c r="K2050" s="1" t="s">
        <v>17761</v>
      </c>
      <c r="L2050" s="1" t="s">
        <v>17762</v>
      </c>
      <c r="M2050" s="1" t="s">
        <v>17763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x14ac:dyDescent="0.25">
      <c r="A2051">
        <v>22</v>
      </c>
      <c r="B2051" s="1" t="s">
        <v>1795</v>
      </c>
      <c r="C2051">
        <v>2206</v>
      </c>
      <c r="D2051" s="1" t="s">
        <v>17381</v>
      </c>
      <c r="E2051">
        <v>220604</v>
      </c>
      <c r="F2051" s="1" t="s">
        <v>17748</v>
      </c>
      <c r="G2051">
        <v>220604004</v>
      </c>
      <c r="H2051">
        <v>4</v>
      </c>
      <c r="I2051" s="1" t="s">
        <v>17764</v>
      </c>
      <c r="J2051" s="1" t="s">
        <v>17765</v>
      </c>
      <c r="K2051" s="1" t="s">
        <v>17766</v>
      </c>
      <c r="L2051" s="1" t="s">
        <v>17767</v>
      </c>
      <c r="M2051" s="1" t="s">
        <v>17768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x14ac:dyDescent="0.25">
      <c r="A2052">
        <v>22</v>
      </c>
      <c r="B2052" s="1" t="s">
        <v>1795</v>
      </c>
      <c r="C2052">
        <v>2206</v>
      </c>
      <c r="D2052" s="1" t="s">
        <v>17381</v>
      </c>
      <c r="E2052">
        <v>220605</v>
      </c>
      <c r="F2052" s="1" t="s">
        <v>17769</v>
      </c>
      <c r="G2052">
        <v>220605001</v>
      </c>
      <c r="H2052">
        <v>1</v>
      </c>
      <c r="I2052" s="1" t="s">
        <v>17770</v>
      </c>
      <c r="J2052" s="1" t="s">
        <v>17771</v>
      </c>
      <c r="K2052" s="1" t="s">
        <v>17772</v>
      </c>
      <c r="L2052" s="1" t="s">
        <v>17773</v>
      </c>
      <c r="M2052" s="1" t="s">
        <v>17774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x14ac:dyDescent="0.25">
      <c r="A2053">
        <v>22</v>
      </c>
      <c r="B2053" s="1" t="s">
        <v>1795</v>
      </c>
      <c r="C2053">
        <v>2206</v>
      </c>
      <c r="D2053" s="1" t="s">
        <v>17381</v>
      </c>
      <c r="E2053">
        <v>220605</v>
      </c>
      <c r="F2053" s="1" t="s">
        <v>17769</v>
      </c>
      <c r="G2053">
        <v>220605002</v>
      </c>
      <c r="H2053">
        <v>2</v>
      </c>
      <c r="I2053" s="1" t="s">
        <v>17775</v>
      </c>
      <c r="J2053" s="1" t="s">
        <v>17776</v>
      </c>
      <c r="K2053" s="1" t="s">
        <v>17777</v>
      </c>
      <c r="L2053" s="1" t="s">
        <v>17778</v>
      </c>
      <c r="M2053" s="1" t="s">
        <v>17779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x14ac:dyDescent="0.25">
      <c r="A2054">
        <v>22</v>
      </c>
      <c r="B2054" s="1" t="s">
        <v>1795</v>
      </c>
      <c r="C2054">
        <v>2206</v>
      </c>
      <c r="D2054" s="1" t="s">
        <v>17381</v>
      </c>
      <c r="E2054">
        <v>220605</v>
      </c>
      <c r="F2054" s="1" t="s">
        <v>17769</v>
      </c>
      <c r="G2054">
        <v>220605003</v>
      </c>
      <c r="H2054">
        <v>3</v>
      </c>
      <c r="I2054" s="1" t="s">
        <v>17780</v>
      </c>
      <c r="J2054" s="1" t="s">
        <v>17781</v>
      </c>
      <c r="K2054" s="1" t="s">
        <v>17782</v>
      </c>
      <c r="L2054" s="1" t="s">
        <v>17783</v>
      </c>
      <c r="M2054" s="1" t="s">
        <v>17784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x14ac:dyDescent="0.25">
      <c r="A2055">
        <v>22</v>
      </c>
      <c r="B2055" s="1" t="s">
        <v>1795</v>
      </c>
      <c r="C2055">
        <v>2206</v>
      </c>
      <c r="D2055" s="1" t="s">
        <v>17381</v>
      </c>
      <c r="E2055">
        <v>220605</v>
      </c>
      <c r="F2055" s="1" t="s">
        <v>17769</v>
      </c>
      <c r="G2055">
        <v>220605004</v>
      </c>
      <c r="H2055">
        <v>4</v>
      </c>
      <c r="I2055" s="1" t="s">
        <v>17785</v>
      </c>
      <c r="J2055" s="1" t="s">
        <v>17786</v>
      </c>
      <c r="K2055" s="1" t="s">
        <v>17787</v>
      </c>
      <c r="L2055" s="1" t="s">
        <v>17788</v>
      </c>
      <c r="M2055" s="1" t="s">
        <v>17789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x14ac:dyDescent="0.25">
      <c r="A2056">
        <v>22</v>
      </c>
      <c r="B2056" s="1" t="s">
        <v>1795</v>
      </c>
      <c r="C2056">
        <v>2206</v>
      </c>
      <c r="D2056" s="1" t="s">
        <v>17381</v>
      </c>
      <c r="E2056">
        <v>220605</v>
      </c>
      <c r="F2056" s="1" t="s">
        <v>17769</v>
      </c>
      <c r="G2056">
        <v>220605005</v>
      </c>
      <c r="H2056">
        <v>5</v>
      </c>
      <c r="I2056" s="1" t="s">
        <v>17790</v>
      </c>
      <c r="J2056" s="1" t="s">
        <v>17791</v>
      </c>
      <c r="K2056" s="1" t="s">
        <v>17792</v>
      </c>
      <c r="L2056" s="1" t="s">
        <v>17793</v>
      </c>
      <c r="M2056" s="1" t="s">
        <v>17794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x14ac:dyDescent="0.25">
      <c r="A2057">
        <v>22</v>
      </c>
      <c r="B2057" s="1" t="s">
        <v>1795</v>
      </c>
      <c r="C2057">
        <v>2206</v>
      </c>
      <c r="D2057" s="1" t="s">
        <v>17381</v>
      </c>
      <c r="E2057">
        <v>220606</v>
      </c>
      <c r="F2057" s="1" t="s">
        <v>17795</v>
      </c>
      <c r="G2057">
        <v>220606001</v>
      </c>
      <c r="H2057">
        <v>1</v>
      </c>
      <c r="I2057" s="1" t="s">
        <v>17796</v>
      </c>
      <c r="J2057" s="1" t="s">
        <v>17797</v>
      </c>
      <c r="K2057" s="1" t="s">
        <v>17798</v>
      </c>
      <c r="L2057" s="1" t="s">
        <v>17799</v>
      </c>
      <c r="M2057" s="1" t="s">
        <v>17800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x14ac:dyDescent="0.25">
      <c r="A2058">
        <v>22</v>
      </c>
      <c r="B2058" s="1" t="s">
        <v>1795</v>
      </c>
      <c r="C2058">
        <v>2206</v>
      </c>
      <c r="D2058" s="1" t="s">
        <v>17381</v>
      </c>
      <c r="E2058">
        <v>220606</v>
      </c>
      <c r="F2058" s="1" t="s">
        <v>17795</v>
      </c>
      <c r="G2058">
        <v>220606002</v>
      </c>
      <c r="H2058">
        <v>2</v>
      </c>
      <c r="I2058" s="1" t="s">
        <v>17801</v>
      </c>
      <c r="J2058" s="1" t="s">
        <v>17802</v>
      </c>
      <c r="K2058" s="1" t="s">
        <v>17803</v>
      </c>
      <c r="L2058" s="1" t="s">
        <v>17804</v>
      </c>
      <c r="M2058" s="1" t="s">
        <v>17805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x14ac:dyDescent="0.25">
      <c r="A2059">
        <v>22</v>
      </c>
      <c r="B2059" s="1" t="s">
        <v>1795</v>
      </c>
      <c r="C2059">
        <v>2206</v>
      </c>
      <c r="D2059" s="1" t="s">
        <v>17381</v>
      </c>
      <c r="E2059">
        <v>220606</v>
      </c>
      <c r="F2059" s="1" t="s">
        <v>17795</v>
      </c>
      <c r="G2059">
        <v>220606003</v>
      </c>
      <c r="H2059">
        <v>3</v>
      </c>
      <c r="I2059" s="1" t="s">
        <v>17806</v>
      </c>
      <c r="J2059" s="1" t="s">
        <v>17807</v>
      </c>
      <c r="K2059" s="1" t="s">
        <v>17808</v>
      </c>
      <c r="L2059" s="1" t="s">
        <v>17809</v>
      </c>
      <c r="M2059" s="1" t="s">
        <v>17810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x14ac:dyDescent="0.25">
      <c r="A2060">
        <v>22</v>
      </c>
      <c r="B2060" s="1" t="s">
        <v>1795</v>
      </c>
      <c r="C2060">
        <v>2206</v>
      </c>
      <c r="D2060" s="1" t="s">
        <v>17381</v>
      </c>
      <c r="E2060">
        <v>220606</v>
      </c>
      <c r="F2060" s="1" t="s">
        <v>17795</v>
      </c>
      <c r="G2060">
        <v>220606004</v>
      </c>
      <c r="H2060">
        <v>4</v>
      </c>
      <c r="I2060" s="1" t="s">
        <v>17811</v>
      </c>
      <c r="J2060" s="1" t="s">
        <v>17812</v>
      </c>
      <c r="K2060" s="1" t="s">
        <v>17813</v>
      </c>
      <c r="L2060" s="1" t="s">
        <v>17814</v>
      </c>
      <c r="M2060" s="1" t="s">
        <v>17815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x14ac:dyDescent="0.25">
      <c r="A2061">
        <v>22</v>
      </c>
      <c r="B2061" s="1" t="s">
        <v>1795</v>
      </c>
      <c r="C2061">
        <v>2206</v>
      </c>
      <c r="D2061" s="1" t="s">
        <v>17381</v>
      </c>
      <c r="E2061">
        <v>220606</v>
      </c>
      <c r="F2061" s="1" t="s">
        <v>17795</v>
      </c>
      <c r="G2061">
        <v>220606005</v>
      </c>
      <c r="H2061">
        <v>5</v>
      </c>
      <c r="I2061" s="1" t="s">
        <v>17816</v>
      </c>
      <c r="J2061" s="1" t="s">
        <v>17817</v>
      </c>
      <c r="K2061" s="1" t="s">
        <v>17818</v>
      </c>
      <c r="L2061" s="1" t="s">
        <v>17819</v>
      </c>
      <c r="M2061" s="1" t="s">
        <v>17820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x14ac:dyDescent="0.25">
      <c r="A2062">
        <v>22</v>
      </c>
      <c r="B2062" s="1" t="s">
        <v>1795</v>
      </c>
      <c r="C2062">
        <v>2206</v>
      </c>
      <c r="D2062" s="1" t="s">
        <v>17381</v>
      </c>
      <c r="E2062">
        <v>220606</v>
      </c>
      <c r="F2062" s="1" t="s">
        <v>17795</v>
      </c>
      <c r="G2062">
        <v>220606006</v>
      </c>
      <c r="H2062">
        <v>6</v>
      </c>
      <c r="I2062" s="1" t="s">
        <v>17821</v>
      </c>
      <c r="J2062" s="1" t="s">
        <v>17822</v>
      </c>
      <c r="K2062" s="1" t="s">
        <v>17823</v>
      </c>
      <c r="L2062" s="1" t="s">
        <v>17824</v>
      </c>
      <c r="M2062" s="1" t="s">
        <v>17825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x14ac:dyDescent="0.25">
      <c r="A2063">
        <v>22</v>
      </c>
      <c r="B2063" s="1" t="s">
        <v>1795</v>
      </c>
      <c r="C2063">
        <v>2206</v>
      </c>
      <c r="D2063" s="1" t="s">
        <v>17381</v>
      </c>
      <c r="E2063">
        <v>220606</v>
      </c>
      <c r="F2063" s="1" t="s">
        <v>17795</v>
      </c>
      <c r="G2063">
        <v>220606007</v>
      </c>
      <c r="H2063">
        <v>7</v>
      </c>
      <c r="I2063" s="1" t="s">
        <v>17826</v>
      </c>
      <c r="J2063" s="1" t="s">
        <v>17827</v>
      </c>
      <c r="K2063" s="1" t="s">
        <v>17828</v>
      </c>
      <c r="L2063" s="1" t="s">
        <v>17829</v>
      </c>
      <c r="M2063" s="1" t="s">
        <v>17830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x14ac:dyDescent="0.25">
      <c r="A2064">
        <v>22</v>
      </c>
      <c r="B2064" s="1" t="s">
        <v>1795</v>
      </c>
      <c r="C2064">
        <v>2206</v>
      </c>
      <c r="D2064" s="1" t="s">
        <v>17381</v>
      </c>
      <c r="E2064">
        <v>220606</v>
      </c>
      <c r="F2064" s="1" t="s">
        <v>17795</v>
      </c>
      <c r="G2064">
        <v>220606008</v>
      </c>
      <c r="H2064">
        <v>8</v>
      </c>
      <c r="I2064" s="1" t="s">
        <v>17831</v>
      </c>
      <c r="J2064" s="1" t="s">
        <v>17832</v>
      </c>
      <c r="K2064" s="1" t="s">
        <v>17833</v>
      </c>
      <c r="L2064" s="1" t="s">
        <v>17834</v>
      </c>
      <c r="M2064" s="1" t="s">
        <v>17835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x14ac:dyDescent="0.25">
      <c r="A2065">
        <v>22</v>
      </c>
      <c r="B2065" s="1" t="s">
        <v>1795</v>
      </c>
      <c r="C2065">
        <v>2206</v>
      </c>
      <c r="D2065" s="1" t="s">
        <v>17381</v>
      </c>
      <c r="E2065">
        <v>220607</v>
      </c>
      <c r="F2065" s="1" t="s">
        <v>17836</v>
      </c>
      <c r="G2065">
        <v>220607001</v>
      </c>
      <c r="H2065">
        <v>1</v>
      </c>
      <c r="I2065" s="1" t="s">
        <v>17837</v>
      </c>
      <c r="J2065" s="1" t="s">
        <v>17838</v>
      </c>
      <c r="K2065" s="1" t="s">
        <v>17839</v>
      </c>
      <c r="L2065" s="1" t="s">
        <v>17840</v>
      </c>
      <c r="M2065" s="1" t="s">
        <v>17841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x14ac:dyDescent="0.25">
      <c r="A2066">
        <v>22</v>
      </c>
      <c r="B2066" s="1" t="s">
        <v>1795</v>
      </c>
      <c r="C2066">
        <v>2206</v>
      </c>
      <c r="D2066" s="1" t="s">
        <v>17381</v>
      </c>
      <c r="E2066">
        <v>220607</v>
      </c>
      <c r="F2066" s="1" t="s">
        <v>17836</v>
      </c>
      <c r="G2066">
        <v>220607002</v>
      </c>
      <c r="H2066">
        <v>2</v>
      </c>
      <c r="I2066" s="1" t="s">
        <v>17842</v>
      </c>
      <c r="J2066" s="1" t="s">
        <v>17843</v>
      </c>
      <c r="K2066" s="1" t="s">
        <v>17844</v>
      </c>
      <c r="L2066" s="1" t="s">
        <v>17845</v>
      </c>
      <c r="M2066" s="1" t="s">
        <v>17846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x14ac:dyDescent="0.25">
      <c r="A2067">
        <v>22</v>
      </c>
      <c r="B2067" s="1" t="s">
        <v>1795</v>
      </c>
      <c r="C2067">
        <v>2206</v>
      </c>
      <c r="D2067" s="1" t="s">
        <v>17381</v>
      </c>
      <c r="E2067">
        <v>220607</v>
      </c>
      <c r="F2067" s="1" t="s">
        <v>17836</v>
      </c>
      <c r="G2067">
        <v>220607003</v>
      </c>
      <c r="H2067">
        <v>3</v>
      </c>
      <c r="I2067" s="1" t="s">
        <v>17847</v>
      </c>
      <c r="J2067" s="1" t="s">
        <v>17848</v>
      </c>
      <c r="K2067" s="1" t="s">
        <v>17849</v>
      </c>
      <c r="L2067" s="1" t="s">
        <v>17850</v>
      </c>
      <c r="M2067" s="1" t="s">
        <v>17851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x14ac:dyDescent="0.25">
      <c r="A2068">
        <v>22</v>
      </c>
      <c r="B2068" s="1" t="s">
        <v>1795</v>
      </c>
      <c r="C2068">
        <v>2206</v>
      </c>
      <c r="D2068" s="1" t="s">
        <v>17381</v>
      </c>
      <c r="E2068">
        <v>220607</v>
      </c>
      <c r="F2068" s="1" t="s">
        <v>17836</v>
      </c>
      <c r="G2068">
        <v>220607004</v>
      </c>
      <c r="H2068">
        <v>4</v>
      </c>
      <c r="I2068" s="1" t="s">
        <v>17852</v>
      </c>
      <c r="J2068" s="1" t="s">
        <v>17853</v>
      </c>
      <c r="K2068" s="1" t="s">
        <v>17854</v>
      </c>
      <c r="L2068" s="1" t="s">
        <v>17855</v>
      </c>
      <c r="M2068" s="1" t="s">
        <v>17856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x14ac:dyDescent="0.25">
      <c r="A2069">
        <v>22</v>
      </c>
      <c r="B2069" s="1" t="s">
        <v>1795</v>
      </c>
      <c r="C2069">
        <v>2206</v>
      </c>
      <c r="D2069" s="1" t="s">
        <v>17381</v>
      </c>
      <c r="E2069">
        <v>220608</v>
      </c>
      <c r="F2069" s="1" t="s">
        <v>17857</v>
      </c>
      <c r="G2069">
        <v>220608001</v>
      </c>
      <c r="H2069">
        <v>1</v>
      </c>
      <c r="I2069" s="1" t="s">
        <v>17858</v>
      </c>
      <c r="J2069" s="1" t="s">
        <v>17859</v>
      </c>
      <c r="K2069" s="1" t="s">
        <v>17860</v>
      </c>
      <c r="L2069" s="1" t="s">
        <v>17861</v>
      </c>
      <c r="M2069" s="1" t="s">
        <v>17862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x14ac:dyDescent="0.25">
      <c r="A2070">
        <v>22</v>
      </c>
      <c r="B2070" s="1" t="s">
        <v>1795</v>
      </c>
      <c r="C2070">
        <v>2206</v>
      </c>
      <c r="D2070" s="1" t="s">
        <v>17381</v>
      </c>
      <c r="E2070">
        <v>220608</v>
      </c>
      <c r="F2070" s="1" t="s">
        <v>17857</v>
      </c>
      <c r="G2070">
        <v>220608002</v>
      </c>
      <c r="H2070">
        <v>2</v>
      </c>
      <c r="I2070" s="1" t="s">
        <v>17863</v>
      </c>
      <c r="J2070" s="1" t="s">
        <v>17864</v>
      </c>
      <c r="K2070" s="1" t="s">
        <v>17865</v>
      </c>
      <c r="L2070" s="1" t="s">
        <v>17866</v>
      </c>
      <c r="M2070" s="1" t="s">
        <v>17867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x14ac:dyDescent="0.25">
      <c r="A2071">
        <v>22</v>
      </c>
      <c r="B2071" s="1" t="s">
        <v>1795</v>
      </c>
      <c r="C2071">
        <v>2206</v>
      </c>
      <c r="D2071" s="1" t="s">
        <v>17381</v>
      </c>
      <c r="E2071">
        <v>220608</v>
      </c>
      <c r="F2071" s="1" t="s">
        <v>17857</v>
      </c>
      <c r="G2071">
        <v>220608003</v>
      </c>
      <c r="H2071">
        <v>3</v>
      </c>
      <c r="I2071" s="1" t="s">
        <v>17868</v>
      </c>
      <c r="J2071" s="1" t="s">
        <v>17869</v>
      </c>
      <c r="K2071" s="1" t="s">
        <v>17870</v>
      </c>
      <c r="L2071" s="1" t="s">
        <v>17871</v>
      </c>
      <c r="M2071" s="1" t="s">
        <v>17872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x14ac:dyDescent="0.25">
      <c r="A2072">
        <v>22</v>
      </c>
      <c r="B2072" s="1" t="s">
        <v>1795</v>
      </c>
      <c r="C2072">
        <v>2206</v>
      </c>
      <c r="D2072" s="1" t="s">
        <v>17381</v>
      </c>
      <c r="E2072">
        <v>220608</v>
      </c>
      <c r="F2072" s="1" t="s">
        <v>17857</v>
      </c>
      <c r="G2072">
        <v>220608004</v>
      </c>
      <c r="H2072">
        <v>4</v>
      </c>
      <c r="I2072" s="1" t="s">
        <v>17873</v>
      </c>
      <c r="J2072" s="1" t="s">
        <v>17874</v>
      </c>
      <c r="K2072" s="1" t="s">
        <v>17875</v>
      </c>
      <c r="L2072" s="1" t="s">
        <v>17876</v>
      </c>
      <c r="M2072" s="1" t="s">
        <v>17877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x14ac:dyDescent="0.25">
      <c r="A2073">
        <v>22</v>
      </c>
      <c r="B2073" s="1" t="s">
        <v>1795</v>
      </c>
      <c r="C2073">
        <v>2206</v>
      </c>
      <c r="D2073" s="1" t="s">
        <v>17381</v>
      </c>
      <c r="E2073">
        <v>220608</v>
      </c>
      <c r="F2073" s="1" t="s">
        <v>17857</v>
      </c>
      <c r="G2073">
        <v>220608005</v>
      </c>
      <c r="H2073">
        <v>5</v>
      </c>
      <c r="I2073" s="1" t="s">
        <v>17878</v>
      </c>
      <c r="J2073" s="1" t="s">
        <v>17879</v>
      </c>
      <c r="K2073" s="1" t="s">
        <v>17880</v>
      </c>
      <c r="L2073" s="1" t="s">
        <v>17881</v>
      </c>
      <c r="M2073" s="1" t="s">
        <v>17882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x14ac:dyDescent="0.25">
      <c r="A2074">
        <v>22</v>
      </c>
      <c r="B2074" s="1" t="s">
        <v>1795</v>
      </c>
      <c r="C2074">
        <v>2206</v>
      </c>
      <c r="D2074" s="1" t="s">
        <v>17381</v>
      </c>
      <c r="E2074">
        <v>220608</v>
      </c>
      <c r="F2074" s="1" t="s">
        <v>17857</v>
      </c>
      <c r="G2074">
        <v>220608006</v>
      </c>
      <c r="H2074">
        <v>6</v>
      </c>
      <c r="I2074" s="1" t="s">
        <v>17883</v>
      </c>
      <c r="J2074" s="1" t="s">
        <v>17884</v>
      </c>
      <c r="K2074" s="1" t="s">
        <v>17885</v>
      </c>
      <c r="L2074" s="1" t="s">
        <v>17886</v>
      </c>
      <c r="M2074" s="1" t="s">
        <v>17887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x14ac:dyDescent="0.25">
      <c r="A2075">
        <v>22</v>
      </c>
      <c r="B2075" s="1" t="s">
        <v>1795</v>
      </c>
      <c r="C2075">
        <v>2206</v>
      </c>
      <c r="D2075" s="1" t="s">
        <v>17381</v>
      </c>
      <c r="E2075">
        <v>220608</v>
      </c>
      <c r="F2075" s="1" t="s">
        <v>17857</v>
      </c>
      <c r="G2075">
        <v>220608007</v>
      </c>
      <c r="H2075">
        <v>7</v>
      </c>
      <c r="I2075" s="1" t="s">
        <v>17888</v>
      </c>
      <c r="J2075" s="1" t="s">
        <v>17889</v>
      </c>
      <c r="K2075" s="1" t="s">
        <v>17890</v>
      </c>
      <c r="L2075" s="1" t="s">
        <v>17891</v>
      </c>
      <c r="M2075" s="1" t="s">
        <v>17892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x14ac:dyDescent="0.25">
      <c r="A2076">
        <v>22</v>
      </c>
      <c r="B2076" s="1" t="s">
        <v>1795</v>
      </c>
      <c r="C2076">
        <v>2206</v>
      </c>
      <c r="D2076" s="1" t="s">
        <v>17381</v>
      </c>
      <c r="E2076">
        <v>220609</v>
      </c>
      <c r="F2076" s="1" t="s">
        <v>17893</v>
      </c>
      <c r="G2076">
        <v>220609001</v>
      </c>
      <c r="H2076">
        <v>1</v>
      </c>
      <c r="I2076" s="1" t="s">
        <v>17894</v>
      </c>
      <c r="J2076" s="1" t="s">
        <v>17895</v>
      </c>
      <c r="K2076" s="1" t="s">
        <v>17896</v>
      </c>
      <c r="L2076" s="1" t="s">
        <v>17897</v>
      </c>
      <c r="M2076" s="1" t="s">
        <v>17898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x14ac:dyDescent="0.25">
      <c r="A2077">
        <v>22</v>
      </c>
      <c r="B2077" s="1" t="s">
        <v>1795</v>
      </c>
      <c r="C2077">
        <v>2206</v>
      </c>
      <c r="D2077" s="1" t="s">
        <v>17381</v>
      </c>
      <c r="E2077">
        <v>220609</v>
      </c>
      <c r="F2077" s="1" t="s">
        <v>17893</v>
      </c>
      <c r="G2077">
        <v>220609002</v>
      </c>
      <c r="H2077">
        <v>2</v>
      </c>
      <c r="I2077" s="1" t="s">
        <v>17899</v>
      </c>
      <c r="J2077" s="1" t="s">
        <v>17900</v>
      </c>
      <c r="K2077" s="1" t="s">
        <v>17901</v>
      </c>
      <c r="L2077" s="1" t="s">
        <v>17902</v>
      </c>
      <c r="M2077" s="1" t="s">
        <v>17903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x14ac:dyDescent="0.25">
      <c r="A2078">
        <v>22</v>
      </c>
      <c r="B2078" s="1" t="s">
        <v>1795</v>
      </c>
      <c r="C2078">
        <v>2206</v>
      </c>
      <c r="D2078" s="1" t="s">
        <v>17381</v>
      </c>
      <c r="E2078">
        <v>220609</v>
      </c>
      <c r="F2078" s="1" t="s">
        <v>17893</v>
      </c>
      <c r="G2078">
        <v>220609003</v>
      </c>
      <c r="H2078">
        <v>3</v>
      </c>
      <c r="I2078" s="1" t="s">
        <v>17904</v>
      </c>
      <c r="J2078" s="1" t="s">
        <v>17905</v>
      </c>
      <c r="K2078" s="1" t="s">
        <v>17906</v>
      </c>
      <c r="L2078" s="1" t="s">
        <v>17907</v>
      </c>
      <c r="M2078" s="1" t="s">
        <v>17908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x14ac:dyDescent="0.25">
      <c r="A2079">
        <v>22</v>
      </c>
      <c r="B2079" s="1" t="s">
        <v>1795</v>
      </c>
      <c r="C2079">
        <v>2206</v>
      </c>
      <c r="D2079" s="1" t="s">
        <v>17381</v>
      </c>
      <c r="E2079">
        <v>220609</v>
      </c>
      <c r="F2079" s="1" t="s">
        <v>17893</v>
      </c>
      <c r="G2079">
        <v>220609004</v>
      </c>
      <c r="H2079">
        <v>4</v>
      </c>
      <c r="I2079" s="1" t="s">
        <v>17909</v>
      </c>
      <c r="J2079" s="1" t="s">
        <v>17910</v>
      </c>
      <c r="K2079" s="1" t="s">
        <v>17911</v>
      </c>
      <c r="L2079" s="1" t="s">
        <v>17912</v>
      </c>
      <c r="M2079" s="1" t="s">
        <v>17913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x14ac:dyDescent="0.25">
      <c r="A2080">
        <v>22</v>
      </c>
      <c r="B2080" s="1" t="s">
        <v>1795</v>
      </c>
      <c r="C2080">
        <v>2206</v>
      </c>
      <c r="D2080" s="1" t="s">
        <v>17381</v>
      </c>
      <c r="E2080">
        <v>220609</v>
      </c>
      <c r="F2080" s="1" t="s">
        <v>17893</v>
      </c>
      <c r="G2080">
        <v>220609005</v>
      </c>
      <c r="H2080">
        <v>5</v>
      </c>
      <c r="I2080" s="1" t="s">
        <v>17914</v>
      </c>
      <c r="J2080" s="1" t="s">
        <v>17915</v>
      </c>
      <c r="K2080" s="1" t="s">
        <v>17916</v>
      </c>
      <c r="L2080" s="1" t="s">
        <v>17917</v>
      </c>
      <c r="M2080" s="1" t="s">
        <v>17918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x14ac:dyDescent="0.25">
      <c r="A2081">
        <v>22</v>
      </c>
      <c r="B2081" s="1" t="s">
        <v>1795</v>
      </c>
      <c r="C2081">
        <v>2206</v>
      </c>
      <c r="D2081" s="1" t="s">
        <v>17381</v>
      </c>
      <c r="E2081">
        <v>220609</v>
      </c>
      <c r="F2081" s="1" t="s">
        <v>17893</v>
      </c>
      <c r="G2081">
        <v>220609006</v>
      </c>
      <c r="H2081">
        <v>6</v>
      </c>
      <c r="I2081" s="1" t="s">
        <v>17919</v>
      </c>
      <c r="J2081" s="1" t="s">
        <v>17920</v>
      </c>
      <c r="K2081" s="1" t="s">
        <v>17921</v>
      </c>
      <c r="L2081" s="1" t="s">
        <v>17922</v>
      </c>
      <c r="M2081" s="1" t="s">
        <v>17923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x14ac:dyDescent="0.25">
      <c r="A2082">
        <v>22</v>
      </c>
      <c r="B2082" s="1" t="s">
        <v>1795</v>
      </c>
      <c r="C2082">
        <v>2206</v>
      </c>
      <c r="D2082" s="1" t="s">
        <v>17381</v>
      </c>
      <c r="E2082">
        <v>220609</v>
      </c>
      <c r="F2082" s="1" t="s">
        <v>17893</v>
      </c>
      <c r="G2082">
        <v>220609007</v>
      </c>
      <c r="H2082">
        <v>7</v>
      </c>
      <c r="I2082" s="1" t="s">
        <v>17924</v>
      </c>
      <c r="J2082" s="1" t="s">
        <v>17925</v>
      </c>
      <c r="K2082" s="1" t="s">
        <v>17926</v>
      </c>
      <c r="L2082" s="1" t="s">
        <v>17927</v>
      </c>
      <c r="M2082" s="1" t="s">
        <v>17928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x14ac:dyDescent="0.25">
      <c r="A2083">
        <v>22</v>
      </c>
      <c r="B2083" s="1" t="s">
        <v>1795</v>
      </c>
      <c r="C2083">
        <v>2206</v>
      </c>
      <c r="D2083" s="1" t="s">
        <v>17381</v>
      </c>
      <c r="E2083">
        <v>220609</v>
      </c>
      <c r="F2083" s="1" t="s">
        <v>17893</v>
      </c>
      <c r="G2083">
        <v>220609008</v>
      </c>
      <c r="H2083">
        <v>8</v>
      </c>
      <c r="I2083" s="1" t="s">
        <v>17929</v>
      </c>
      <c r="J2083" s="1" t="s">
        <v>17930</v>
      </c>
      <c r="K2083" s="1" t="s">
        <v>17931</v>
      </c>
      <c r="L2083" s="1" t="s">
        <v>17932</v>
      </c>
      <c r="M2083" s="1" t="s">
        <v>17933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x14ac:dyDescent="0.25">
      <c r="A2084">
        <v>22</v>
      </c>
      <c r="B2084" s="1" t="s">
        <v>1795</v>
      </c>
      <c r="C2084">
        <v>2206</v>
      </c>
      <c r="D2084" s="1" t="s">
        <v>17381</v>
      </c>
      <c r="E2084">
        <v>220609</v>
      </c>
      <c r="F2084" s="1" t="s">
        <v>17893</v>
      </c>
      <c r="G2084">
        <v>220609009</v>
      </c>
      <c r="H2084">
        <v>9</v>
      </c>
      <c r="I2084" s="1" t="s">
        <v>17934</v>
      </c>
      <c r="J2084" s="1" t="s">
        <v>17935</v>
      </c>
      <c r="K2084" s="1" t="s">
        <v>17936</v>
      </c>
      <c r="L2084" s="1" t="s">
        <v>17937</v>
      </c>
      <c r="M2084" s="1" t="s">
        <v>17938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x14ac:dyDescent="0.25">
      <c r="A2085">
        <v>22</v>
      </c>
      <c r="B2085" s="1" t="s">
        <v>1795</v>
      </c>
      <c r="C2085">
        <v>2206</v>
      </c>
      <c r="D2085" s="1" t="s">
        <v>17381</v>
      </c>
      <c r="E2085">
        <v>220609</v>
      </c>
      <c r="F2085" s="1" t="s">
        <v>17893</v>
      </c>
      <c r="G2085">
        <v>220609010</v>
      </c>
      <c r="H2085">
        <v>10</v>
      </c>
      <c r="I2085" s="1" t="s">
        <v>17939</v>
      </c>
      <c r="J2085" s="1" t="s">
        <v>17940</v>
      </c>
      <c r="K2085" s="1" t="s">
        <v>17941</v>
      </c>
      <c r="L2085" s="1" t="s">
        <v>17942</v>
      </c>
      <c r="M2085" s="1" t="s">
        <v>17943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x14ac:dyDescent="0.25">
      <c r="A2086">
        <v>22</v>
      </c>
      <c r="B2086" s="1" t="s">
        <v>1795</v>
      </c>
      <c r="C2086">
        <v>2206</v>
      </c>
      <c r="D2086" s="1" t="s">
        <v>17381</v>
      </c>
      <c r="E2086">
        <v>220609</v>
      </c>
      <c r="F2086" s="1" t="s">
        <v>17893</v>
      </c>
      <c r="G2086">
        <v>220609011</v>
      </c>
      <c r="H2086">
        <v>11</v>
      </c>
      <c r="I2086" s="1" t="s">
        <v>17944</v>
      </c>
      <c r="J2086" s="1" t="s">
        <v>17945</v>
      </c>
      <c r="K2086" s="1" t="s">
        <v>17946</v>
      </c>
      <c r="L2086" s="1" t="s">
        <v>17947</v>
      </c>
      <c r="M2086" s="1" t="s">
        <v>17948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x14ac:dyDescent="0.25">
      <c r="A2087">
        <v>22</v>
      </c>
      <c r="B2087" s="1" t="s">
        <v>1795</v>
      </c>
      <c r="C2087">
        <v>2206</v>
      </c>
      <c r="D2087" s="1" t="s">
        <v>17381</v>
      </c>
      <c r="E2087">
        <v>220609</v>
      </c>
      <c r="F2087" s="1" t="s">
        <v>17893</v>
      </c>
      <c r="G2087">
        <v>220609012</v>
      </c>
      <c r="H2087">
        <v>12</v>
      </c>
      <c r="I2087" s="1" t="s">
        <v>17949</v>
      </c>
      <c r="J2087" s="1" t="s">
        <v>17950</v>
      </c>
      <c r="K2087" s="1" t="s">
        <v>17951</v>
      </c>
      <c r="L2087" s="1" t="s">
        <v>17952</v>
      </c>
      <c r="M2087" s="1" t="s">
        <v>17953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x14ac:dyDescent="0.25">
      <c r="A2088">
        <v>22</v>
      </c>
      <c r="B2088" s="1" t="s">
        <v>1795</v>
      </c>
      <c r="C2088">
        <v>2206</v>
      </c>
      <c r="D2088" s="1" t="s">
        <v>17381</v>
      </c>
      <c r="E2088">
        <v>220609</v>
      </c>
      <c r="F2088" s="1" t="s">
        <v>17893</v>
      </c>
      <c r="G2088">
        <v>220609013</v>
      </c>
      <c r="H2088">
        <v>13</v>
      </c>
      <c r="I2088" s="1" t="s">
        <v>17954</v>
      </c>
      <c r="J2088" s="1" t="s">
        <v>17955</v>
      </c>
      <c r="K2088" s="1" t="s">
        <v>17956</v>
      </c>
      <c r="L2088" s="1" t="s">
        <v>17957</v>
      </c>
      <c r="M2088" s="1" t="s">
        <v>17958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x14ac:dyDescent="0.25">
      <c r="A2089">
        <v>22</v>
      </c>
      <c r="B2089" s="1" t="s">
        <v>1795</v>
      </c>
      <c r="C2089">
        <v>2206</v>
      </c>
      <c r="D2089" s="1" t="s">
        <v>17381</v>
      </c>
      <c r="E2089">
        <v>220609</v>
      </c>
      <c r="F2089" s="1" t="s">
        <v>17893</v>
      </c>
      <c r="G2089">
        <v>220609014</v>
      </c>
      <c r="H2089">
        <v>14</v>
      </c>
      <c r="I2089" s="1" t="s">
        <v>17959</v>
      </c>
      <c r="J2089" s="1" t="s">
        <v>17960</v>
      </c>
      <c r="K2089" s="1" t="s">
        <v>17961</v>
      </c>
      <c r="L2089" s="1" t="s">
        <v>17962</v>
      </c>
      <c r="M2089" s="1" t="s">
        <v>17963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x14ac:dyDescent="0.25">
      <c r="A2090">
        <v>22</v>
      </c>
      <c r="B2090" s="1" t="s">
        <v>1795</v>
      </c>
      <c r="C2090">
        <v>2206</v>
      </c>
      <c r="D2090" s="1" t="s">
        <v>17381</v>
      </c>
      <c r="E2090">
        <v>220609</v>
      </c>
      <c r="F2090" s="1" t="s">
        <v>17893</v>
      </c>
      <c r="G2090">
        <v>220609015</v>
      </c>
      <c r="H2090">
        <v>15</v>
      </c>
      <c r="I2090" s="1" t="s">
        <v>17964</v>
      </c>
      <c r="J2090" s="1" t="s">
        <v>17965</v>
      </c>
      <c r="K2090" s="1" t="s">
        <v>17966</v>
      </c>
      <c r="L2090" s="1" t="s">
        <v>17967</v>
      </c>
      <c r="M2090" s="1" t="s">
        <v>17968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x14ac:dyDescent="0.25">
      <c r="A2091">
        <v>22</v>
      </c>
      <c r="B2091" s="1" t="s">
        <v>1795</v>
      </c>
      <c r="C2091">
        <v>2207</v>
      </c>
      <c r="D2091" s="1" t="s">
        <v>16108</v>
      </c>
      <c r="E2091">
        <v>220701</v>
      </c>
      <c r="F2091" s="1" t="s">
        <v>17969</v>
      </c>
      <c r="G2091">
        <v>220701001</v>
      </c>
      <c r="H2091">
        <v>1</v>
      </c>
      <c r="I2091" s="1" t="s">
        <v>17970</v>
      </c>
      <c r="J2091" s="1" t="s">
        <v>17971</v>
      </c>
      <c r="K2091" s="1" t="s">
        <v>17972</v>
      </c>
      <c r="L2091" s="1" t="s">
        <v>17973</v>
      </c>
      <c r="M2091" s="1" t="s">
        <v>17974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x14ac:dyDescent="0.25">
      <c r="A2092">
        <v>22</v>
      </c>
      <c r="B2092" s="1" t="s">
        <v>1795</v>
      </c>
      <c r="C2092">
        <v>2207</v>
      </c>
      <c r="D2092" s="1" t="s">
        <v>16108</v>
      </c>
      <c r="E2092">
        <v>220701</v>
      </c>
      <c r="F2092" s="1" t="s">
        <v>17969</v>
      </c>
      <c r="G2092">
        <v>220701002</v>
      </c>
      <c r="H2092">
        <v>2</v>
      </c>
      <c r="I2092" s="1" t="s">
        <v>17975</v>
      </c>
      <c r="J2092" s="1" t="s">
        <v>17976</v>
      </c>
      <c r="K2092" s="1" t="s">
        <v>17977</v>
      </c>
      <c r="L2092" s="1" t="s">
        <v>17978</v>
      </c>
      <c r="M2092" s="1" t="s">
        <v>17979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x14ac:dyDescent="0.25">
      <c r="A2093">
        <v>22</v>
      </c>
      <c r="B2093" s="1" t="s">
        <v>1795</v>
      </c>
      <c r="C2093">
        <v>2207</v>
      </c>
      <c r="D2093" s="1" t="s">
        <v>16108</v>
      </c>
      <c r="E2093">
        <v>220701</v>
      </c>
      <c r="F2093" s="1" t="s">
        <v>17969</v>
      </c>
      <c r="G2093">
        <v>220701003</v>
      </c>
      <c r="H2093">
        <v>3</v>
      </c>
      <c r="I2093" s="1" t="s">
        <v>17980</v>
      </c>
      <c r="J2093" s="1" t="s">
        <v>17981</v>
      </c>
      <c r="K2093" s="1" t="s">
        <v>17982</v>
      </c>
      <c r="L2093" s="1" t="s">
        <v>17983</v>
      </c>
      <c r="M2093" s="1" t="s">
        <v>17984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x14ac:dyDescent="0.25">
      <c r="A2094">
        <v>22</v>
      </c>
      <c r="B2094" s="1" t="s">
        <v>1795</v>
      </c>
      <c r="C2094">
        <v>2207</v>
      </c>
      <c r="D2094" s="1" t="s">
        <v>16108</v>
      </c>
      <c r="E2094">
        <v>220701</v>
      </c>
      <c r="F2094" s="1" t="s">
        <v>17969</v>
      </c>
      <c r="G2094">
        <v>220701004</v>
      </c>
      <c r="H2094">
        <v>4</v>
      </c>
      <c r="I2094" s="1" t="s">
        <v>17985</v>
      </c>
      <c r="J2094" s="1" t="s">
        <v>17986</v>
      </c>
      <c r="K2094" s="1" t="s">
        <v>17987</v>
      </c>
      <c r="L2094" s="1" t="s">
        <v>17988</v>
      </c>
      <c r="M2094" s="1" t="s">
        <v>17989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x14ac:dyDescent="0.25">
      <c r="A2095">
        <v>22</v>
      </c>
      <c r="B2095" s="1" t="s">
        <v>1795</v>
      </c>
      <c r="C2095">
        <v>2207</v>
      </c>
      <c r="D2095" s="1" t="s">
        <v>16108</v>
      </c>
      <c r="E2095">
        <v>220701</v>
      </c>
      <c r="F2095" s="1" t="s">
        <v>17969</v>
      </c>
      <c r="G2095">
        <v>220701005</v>
      </c>
      <c r="H2095">
        <v>5</v>
      </c>
      <c r="I2095" s="1" t="s">
        <v>17990</v>
      </c>
      <c r="J2095" s="1" t="s">
        <v>17991</v>
      </c>
      <c r="K2095" s="1" t="s">
        <v>17992</v>
      </c>
      <c r="L2095" s="1" t="s">
        <v>17993</v>
      </c>
      <c r="M2095" s="1" t="s">
        <v>17994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x14ac:dyDescent="0.25">
      <c r="A2096">
        <v>22</v>
      </c>
      <c r="B2096" s="1" t="s">
        <v>1795</v>
      </c>
      <c r="C2096">
        <v>2207</v>
      </c>
      <c r="D2096" s="1" t="s">
        <v>16108</v>
      </c>
      <c r="E2096">
        <v>220701</v>
      </c>
      <c r="F2096" s="1" t="s">
        <v>17969</v>
      </c>
      <c r="G2096">
        <v>220701006</v>
      </c>
      <c r="H2096">
        <v>6</v>
      </c>
      <c r="I2096" s="1" t="s">
        <v>17995</v>
      </c>
      <c r="J2096" s="1" t="s">
        <v>17996</v>
      </c>
      <c r="K2096" s="1" t="s">
        <v>17997</v>
      </c>
      <c r="L2096" s="1" t="s">
        <v>17998</v>
      </c>
      <c r="M2096" s="1" t="s">
        <v>17999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x14ac:dyDescent="0.25">
      <c r="A2097">
        <v>22</v>
      </c>
      <c r="B2097" s="1" t="s">
        <v>1795</v>
      </c>
      <c r="C2097">
        <v>2207</v>
      </c>
      <c r="D2097" s="1" t="s">
        <v>16108</v>
      </c>
      <c r="E2097">
        <v>220701</v>
      </c>
      <c r="F2097" s="1" t="s">
        <v>17969</v>
      </c>
      <c r="G2097">
        <v>220701007</v>
      </c>
      <c r="H2097">
        <v>7</v>
      </c>
      <c r="I2097" s="1" t="s">
        <v>18000</v>
      </c>
      <c r="J2097" s="1" t="s">
        <v>18001</v>
      </c>
      <c r="K2097" s="1" t="s">
        <v>18002</v>
      </c>
      <c r="L2097" s="1" t="s">
        <v>18003</v>
      </c>
      <c r="M2097" s="1" t="s">
        <v>18004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x14ac:dyDescent="0.25">
      <c r="A2098">
        <v>22</v>
      </c>
      <c r="B2098" s="1" t="s">
        <v>1795</v>
      </c>
      <c r="C2098">
        <v>2207</v>
      </c>
      <c r="D2098" s="1" t="s">
        <v>16108</v>
      </c>
      <c r="E2098">
        <v>220701</v>
      </c>
      <c r="F2098" s="1" t="s">
        <v>17969</v>
      </c>
      <c r="G2098">
        <v>220701008</v>
      </c>
      <c r="H2098">
        <v>8</v>
      </c>
      <c r="I2098" s="1" t="s">
        <v>18005</v>
      </c>
      <c r="J2098" s="1" t="s">
        <v>18006</v>
      </c>
      <c r="K2098" s="1" t="s">
        <v>18007</v>
      </c>
      <c r="L2098" s="1" t="s">
        <v>18008</v>
      </c>
      <c r="M2098" s="1" t="s">
        <v>18009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x14ac:dyDescent="0.25">
      <c r="A2099">
        <v>22</v>
      </c>
      <c r="B2099" s="1" t="s">
        <v>1795</v>
      </c>
      <c r="C2099">
        <v>2207</v>
      </c>
      <c r="D2099" s="1" t="s">
        <v>16108</v>
      </c>
      <c r="E2099">
        <v>220701</v>
      </c>
      <c r="F2099" s="1" t="s">
        <v>17969</v>
      </c>
      <c r="G2099">
        <v>220701009</v>
      </c>
      <c r="H2099">
        <v>9</v>
      </c>
      <c r="I2099" s="1" t="s">
        <v>18010</v>
      </c>
      <c r="J2099" s="1" t="s">
        <v>18011</v>
      </c>
      <c r="K2099" s="1" t="s">
        <v>18012</v>
      </c>
      <c r="L2099" s="1" t="s">
        <v>18013</v>
      </c>
      <c r="M2099" s="1" t="s">
        <v>18014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x14ac:dyDescent="0.25">
      <c r="A2100">
        <v>22</v>
      </c>
      <c r="B2100" s="1" t="s">
        <v>1795</v>
      </c>
      <c r="C2100">
        <v>2207</v>
      </c>
      <c r="D2100" s="1" t="s">
        <v>16108</v>
      </c>
      <c r="E2100">
        <v>220701</v>
      </c>
      <c r="F2100" s="1" t="s">
        <v>17969</v>
      </c>
      <c r="G2100">
        <v>220701010</v>
      </c>
      <c r="H2100">
        <v>10</v>
      </c>
      <c r="I2100" s="1" t="s">
        <v>18015</v>
      </c>
      <c r="J2100" s="1" t="s">
        <v>18016</v>
      </c>
      <c r="K2100" s="1" t="s">
        <v>18017</v>
      </c>
      <c r="L2100" s="1" t="s">
        <v>18018</v>
      </c>
      <c r="M2100" s="1" t="s">
        <v>18019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x14ac:dyDescent="0.25">
      <c r="A2101">
        <v>22</v>
      </c>
      <c r="B2101" s="1" t="s">
        <v>1795</v>
      </c>
      <c r="C2101">
        <v>2207</v>
      </c>
      <c r="D2101" s="1" t="s">
        <v>16108</v>
      </c>
      <c r="E2101">
        <v>220701</v>
      </c>
      <c r="F2101" s="1" t="s">
        <v>17969</v>
      </c>
      <c r="G2101">
        <v>220701011</v>
      </c>
      <c r="H2101">
        <v>11</v>
      </c>
      <c r="I2101" s="1" t="s">
        <v>18020</v>
      </c>
      <c r="J2101" s="1" t="s">
        <v>18021</v>
      </c>
      <c r="K2101" s="1" t="s">
        <v>18022</v>
      </c>
      <c r="L2101" s="1" t="s">
        <v>18023</v>
      </c>
      <c r="M2101" s="1" t="s">
        <v>18024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x14ac:dyDescent="0.25">
      <c r="A2102">
        <v>22</v>
      </c>
      <c r="B2102" s="1" t="s">
        <v>1795</v>
      </c>
      <c r="C2102">
        <v>2207</v>
      </c>
      <c r="D2102" s="1" t="s">
        <v>16108</v>
      </c>
      <c r="E2102">
        <v>220701</v>
      </c>
      <c r="F2102" s="1" t="s">
        <v>17969</v>
      </c>
      <c r="G2102">
        <v>220701012</v>
      </c>
      <c r="H2102">
        <v>12</v>
      </c>
      <c r="I2102" s="1" t="s">
        <v>18025</v>
      </c>
      <c r="J2102" s="1" t="s">
        <v>18026</v>
      </c>
      <c r="K2102" s="1" t="s">
        <v>18027</v>
      </c>
      <c r="L2102" s="1" t="s">
        <v>18028</v>
      </c>
      <c r="M2102" s="1" t="s">
        <v>18029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x14ac:dyDescent="0.25">
      <c r="A2103">
        <v>22</v>
      </c>
      <c r="B2103" s="1" t="s">
        <v>1795</v>
      </c>
      <c r="C2103">
        <v>2207</v>
      </c>
      <c r="D2103" s="1" t="s">
        <v>16108</v>
      </c>
      <c r="E2103">
        <v>220701</v>
      </c>
      <c r="F2103" s="1" t="s">
        <v>17969</v>
      </c>
      <c r="G2103">
        <v>220701013</v>
      </c>
      <c r="H2103">
        <v>13</v>
      </c>
      <c r="I2103" s="1" t="s">
        <v>18030</v>
      </c>
      <c r="J2103" s="1" t="s">
        <v>18031</v>
      </c>
      <c r="K2103" s="1" t="s">
        <v>18032</v>
      </c>
      <c r="L2103" s="1" t="s">
        <v>18033</v>
      </c>
      <c r="M2103" s="1" t="s">
        <v>18034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x14ac:dyDescent="0.25">
      <c r="A2104">
        <v>22</v>
      </c>
      <c r="B2104" s="1" t="s">
        <v>1795</v>
      </c>
      <c r="C2104">
        <v>2207</v>
      </c>
      <c r="D2104" s="1" t="s">
        <v>16108</v>
      </c>
      <c r="E2104">
        <v>220701</v>
      </c>
      <c r="F2104" s="1" t="s">
        <v>17969</v>
      </c>
      <c r="G2104">
        <v>220701014</v>
      </c>
      <c r="H2104">
        <v>14</v>
      </c>
      <c r="I2104" s="1" t="s">
        <v>18035</v>
      </c>
      <c r="J2104" s="1" t="s">
        <v>18036</v>
      </c>
      <c r="K2104" s="1" t="s">
        <v>18037</v>
      </c>
      <c r="L2104" s="1" t="s">
        <v>18038</v>
      </c>
      <c r="M2104" s="1" t="s">
        <v>18039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x14ac:dyDescent="0.25">
      <c r="A2105">
        <v>22</v>
      </c>
      <c r="B2105" s="1" t="s">
        <v>1795</v>
      </c>
      <c r="C2105">
        <v>2207</v>
      </c>
      <c r="D2105" s="1" t="s">
        <v>16108</v>
      </c>
      <c r="E2105">
        <v>220701</v>
      </c>
      <c r="F2105" s="1" t="s">
        <v>17969</v>
      </c>
      <c r="G2105">
        <v>220701015</v>
      </c>
      <c r="H2105">
        <v>15</v>
      </c>
      <c r="I2105" s="1" t="s">
        <v>18040</v>
      </c>
      <c r="J2105" s="1" t="s">
        <v>18041</v>
      </c>
      <c r="K2105" s="1" t="s">
        <v>18042</v>
      </c>
      <c r="L2105" s="1" t="s">
        <v>18043</v>
      </c>
      <c r="M2105" s="1" t="s">
        <v>18044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x14ac:dyDescent="0.25">
      <c r="A2106">
        <v>22</v>
      </c>
      <c r="B2106" s="1" t="s">
        <v>1795</v>
      </c>
      <c r="C2106">
        <v>2207</v>
      </c>
      <c r="D2106" s="1" t="s">
        <v>16108</v>
      </c>
      <c r="E2106">
        <v>220701</v>
      </c>
      <c r="F2106" s="1" t="s">
        <v>17969</v>
      </c>
      <c r="G2106">
        <v>220701016</v>
      </c>
      <c r="H2106">
        <v>16</v>
      </c>
      <c r="I2106" s="1" t="s">
        <v>18045</v>
      </c>
      <c r="J2106" s="1" t="s">
        <v>18046</v>
      </c>
      <c r="K2106" s="1" t="s">
        <v>18047</v>
      </c>
      <c r="L2106" s="1" t="s">
        <v>18048</v>
      </c>
      <c r="M2106" s="1" t="s">
        <v>18049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x14ac:dyDescent="0.25">
      <c r="A2107">
        <v>22</v>
      </c>
      <c r="B2107" s="1" t="s">
        <v>1795</v>
      </c>
      <c r="C2107">
        <v>2207</v>
      </c>
      <c r="D2107" s="1" t="s">
        <v>16108</v>
      </c>
      <c r="E2107">
        <v>220701</v>
      </c>
      <c r="F2107" s="1" t="s">
        <v>17969</v>
      </c>
      <c r="G2107">
        <v>220701017</v>
      </c>
      <c r="H2107">
        <v>17</v>
      </c>
      <c r="I2107" s="1" t="s">
        <v>18050</v>
      </c>
      <c r="J2107" s="1" t="s">
        <v>18051</v>
      </c>
      <c r="K2107" s="1" t="s">
        <v>18052</v>
      </c>
      <c r="L2107" s="1" t="s">
        <v>18053</v>
      </c>
      <c r="M2107" s="1" t="s">
        <v>18054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x14ac:dyDescent="0.25">
      <c r="A2108">
        <v>22</v>
      </c>
      <c r="B2108" s="1" t="s">
        <v>1795</v>
      </c>
      <c r="C2108">
        <v>2207</v>
      </c>
      <c r="D2108" s="1" t="s">
        <v>16108</v>
      </c>
      <c r="E2108">
        <v>220701</v>
      </c>
      <c r="F2108" s="1" t="s">
        <v>17969</v>
      </c>
      <c r="G2108">
        <v>220701018</v>
      </c>
      <c r="H2108">
        <v>18</v>
      </c>
      <c r="I2108" s="1" t="s">
        <v>18055</v>
      </c>
      <c r="J2108" s="1" t="s">
        <v>18056</v>
      </c>
      <c r="K2108" s="1" t="s">
        <v>18057</v>
      </c>
      <c r="L2108" s="1" t="s">
        <v>18058</v>
      </c>
      <c r="M2108" s="1" t="s">
        <v>18059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x14ac:dyDescent="0.25">
      <c r="A2109">
        <v>22</v>
      </c>
      <c r="B2109" s="1" t="s">
        <v>1795</v>
      </c>
      <c r="C2109">
        <v>2207</v>
      </c>
      <c r="D2109" s="1" t="s">
        <v>16108</v>
      </c>
      <c r="E2109">
        <v>220701</v>
      </c>
      <c r="F2109" s="1" t="s">
        <v>17969</v>
      </c>
      <c r="G2109">
        <v>220701019</v>
      </c>
      <c r="H2109">
        <v>19</v>
      </c>
      <c r="I2109" s="1" t="s">
        <v>18060</v>
      </c>
      <c r="J2109" s="1" t="s">
        <v>18061</v>
      </c>
      <c r="K2109" s="1" t="s">
        <v>18062</v>
      </c>
      <c r="L2109" s="1" t="s">
        <v>18063</v>
      </c>
      <c r="M2109" s="1" t="s">
        <v>18064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x14ac:dyDescent="0.25">
      <c r="A2110">
        <v>22</v>
      </c>
      <c r="B2110" s="1" t="s">
        <v>1795</v>
      </c>
      <c r="C2110">
        <v>2207</v>
      </c>
      <c r="D2110" s="1" t="s">
        <v>16108</v>
      </c>
      <c r="E2110">
        <v>220701</v>
      </c>
      <c r="F2110" s="1" t="s">
        <v>17969</v>
      </c>
      <c r="G2110">
        <v>220701020</v>
      </c>
      <c r="H2110">
        <v>20</v>
      </c>
      <c r="I2110" s="1" t="s">
        <v>4426</v>
      </c>
      <c r="J2110" s="1" t="s">
        <v>18065</v>
      </c>
      <c r="K2110" s="1" t="s">
        <v>18066</v>
      </c>
      <c r="L2110" s="1" t="s">
        <v>18067</v>
      </c>
      <c r="M2110" s="1" t="s">
        <v>18068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x14ac:dyDescent="0.25">
      <c r="A2111">
        <v>22</v>
      </c>
      <c r="B2111" s="1" t="s">
        <v>1795</v>
      </c>
      <c r="C2111">
        <v>2207</v>
      </c>
      <c r="D2111" s="1" t="s">
        <v>16108</v>
      </c>
      <c r="E2111">
        <v>220701</v>
      </c>
      <c r="F2111" s="1" t="s">
        <v>17969</v>
      </c>
      <c r="G2111">
        <v>220701021</v>
      </c>
      <c r="H2111">
        <v>21</v>
      </c>
      <c r="I2111" s="1" t="s">
        <v>18069</v>
      </c>
      <c r="J2111" s="1" t="s">
        <v>18070</v>
      </c>
      <c r="K2111" s="1" t="s">
        <v>18071</v>
      </c>
      <c r="L2111" s="1" t="s">
        <v>18072</v>
      </c>
      <c r="M2111" s="1" t="s">
        <v>18073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x14ac:dyDescent="0.25">
      <c r="A2112">
        <v>22</v>
      </c>
      <c r="B2112" s="1" t="s">
        <v>1795</v>
      </c>
      <c r="C2112">
        <v>2207</v>
      </c>
      <c r="D2112" s="1" t="s">
        <v>16108</v>
      </c>
      <c r="E2112">
        <v>220701</v>
      </c>
      <c r="F2112" s="1" t="s">
        <v>17969</v>
      </c>
      <c r="G2112">
        <v>220701022</v>
      </c>
      <c r="H2112">
        <v>22</v>
      </c>
      <c r="I2112" s="1" t="s">
        <v>11090</v>
      </c>
      <c r="J2112" s="1" t="s">
        <v>18074</v>
      </c>
      <c r="K2112" s="1" t="s">
        <v>18075</v>
      </c>
      <c r="L2112" s="1" t="s">
        <v>18076</v>
      </c>
      <c r="M2112" s="1" t="s">
        <v>18077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x14ac:dyDescent="0.25">
      <c r="A2113">
        <v>22</v>
      </c>
      <c r="B2113" s="1" t="s">
        <v>1795</v>
      </c>
      <c r="C2113">
        <v>2207</v>
      </c>
      <c r="D2113" s="1" t="s">
        <v>16108</v>
      </c>
      <c r="E2113">
        <v>220701</v>
      </c>
      <c r="F2113" s="1" t="s">
        <v>17969</v>
      </c>
      <c r="G2113">
        <v>220701023</v>
      </c>
      <c r="H2113">
        <v>23</v>
      </c>
      <c r="I2113" s="1" t="s">
        <v>18078</v>
      </c>
      <c r="J2113" s="1" t="s">
        <v>18079</v>
      </c>
      <c r="K2113" s="1" t="s">
        <v>18080</v>
      </c>
      <c r="L2113" s="1" t="s">
        <v>18081</v>
      </c>
      <c r="M2113" s="1" t="s">
        <v>18082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x14ac:dyDescent="0.25">
      <c r="A2114">
        <v>22</v>
      </c>
      <c r="B2114" s="1" t="s">
        <v>1795</v>
      </c>
      <c r="C2114">
        <v>2207</v>
      </c>
      <c r="D2114" s="1" t="s">
        <v>16108</v>
      </c>
      <c r="E2114">
        <v>220701</v>
      </c>
      <c r="F2114" s="1" t="s">
        <v>17969</v>
      </c>
      <c r="G2114">
        <v>220701024</v>
      </c>
      <c r="H2114">
        <v>24</v>
      </c>
      <c r="I2114" s="1" t="s">
        <v>18083</v>
      </c>
      <c r="J2114" s="1" t="s">
        <v>18084</v>
      </c>
      <c r="K2114" s="1" t="s">
        <v>18085</v>
      </c>
      <c r="L2114" s="1" t="s">
        <v>18086</v>
      </c>
      <c r="M2114" s="1" t="s">
        <v>18087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x14ac:dyDescent="0.25">
      <c r="A2115">
        <v>22</v>
      </c>
      <c r="B2115" s="1" t="s">
        <v>1795</v>
      </c>
      <c r="C2115">
        <v>2207</v>
      </c>
      <c r="D2115" s="1" t="s">
        <v>16108</v>
      </c>
      <c r="E2115">
        <v>220701</v>
      </c>
      <c r="F2115" s="1" t="s">
        <v>17969</v>
      </c>
      <c r="G2115">
        <v>220701025</v>
      </c>
      <c r="H2115">
        <v>25</v>
      </c>
      <c r="I2115" s="1" t="s">
        <v>18088</v>
      </c>
      <c r="J2115" s="1" t="s">
        <v>18089</v>
      </c>
      <c r="K2115" s="1" t="s">
        <v>18090</v>
      </c>
      <c r="L2115" s="1" t="s">
        <v>18091</v>
      </c>
      <c r="M2115" s="1" t="s">
        <v>18092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x14ac:dyDescent="0.25">
      <c r="A2116">
        <v>22</v>
      </c>
      <c r="B2116" s="1" t="s">
        <v>1795</v>
      </c>
      <c r="C2116">
        <v>2207</v>
      </c>
      <c r="D2116" s="1" t="s">
        <v>16108</v>
      </c>
      <c r="E2116">
        <v>220702</v>
      </c>
      <c r="F2116" s="1" t="s">
        <v>18093</v>
      </c>
      <c r="G2116">
        <v>220702001</v>
      </c>
      <c r="H2116">
        <v>1</v>
      </c>
      <c r="I2116" s="1" t="s">
        <v>18094</v>
      </c>
      <c r="J2116" s="1" t="s">
        <v>18095</v>
      </c>
      <c r="K2116" s="1" t="s">
        <v>18096</v>
      </c>
      <c r="L2116" s="1" t="s">
        <v>18097</v>
      </c>
      <c r="M2116" s="1" t="s">
        <v>18098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x14ac:dyDescent="0.25">
      <c r="A2117">
        <v>22</v>
      </c>
      <c r="B2117" s="1" t="s">
        <v>1795</v>
      </c>
      <c r="C2117">
        <v>2207</v>
      </c>
      <c r="D2117" s="1" t="s">
        <v>16108</v>
      </c>
      <c r="E2117">
        <v>220702</v>
      </c>
      <c r="F2117" s="1" t="s">
        <v>18093</v>
      </c>
      <c r="G2117">
        <v>220702002</v>
      </c>
      <c r="H2117">
        <v>2</v>
      </c>
      <c r="I2117" s="1" t="s">
        <v>18099</v>
      </c>
      <c r="J2117" s="1" t="s">
        <v>18100</v>
      </c>
      <c r="K2117" s="1" t="s">
        <v>18101</v>
      </c>
      <c r="L2117" s="1" t="s">
        <v>18102</v>
      </c>
      <c r="M2117" s="1" t="s">
        <v>18103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x14ac:dyDescent="0.25">
      <c r="A2118">
        <v>22</v>
      </c>
      <c r="B2118" s="1" t="s">
        <v>1795</v>
      </c>
      <c r="C2118">
        <v>2207</v>
      </c>
      <c r="D2118" s="1" t="s">
        <v>16108</v>
      </c>
      <c r="E2118">
        <v>220702</v>
      </c>
      <c r="F2118" s="1" t="s">
        <v>18093</v>
      </c>
      <c r="G2118">
        <v>220702003</v>
      </c>
      <c r="H2118">
        <v>3</v>
      </c>
      <c r="I2118" s="1" t="s">
        <v>18104</v>
      </c>
      <c r="J2118" s="1" t="s">
        <v>18105</v>
      </c>
      <c r="K2118" s="1" t="s">
        <v>18106</v>
      </c>
      <c r="L2118" s="1" t="s">
        <v>18107</v>
      </c>
      <c r="M2118" s="1" t="s">
        <v>18108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x14ac:dyDescent="0.25">
      <c r="A2119">
        <v>22</v>
      </c>
      <c r="B2119" s="1" t="s">
        <v>1795</v>
      </c>
      <c r="C2119">
        <v>2207</v>
      </c>
      <c r="D2119" s="1" t="s">
        <v>16108</v>
      </c>
      <c r="E2119">
        <v>220702</v>
      </c>
      <c r="F2119" s="1" t="s">
        <v>18093</v>
      </c>
      <c r="G2119">
        <v>220702004</v>
      </c>
      <c r="H2119">
        <v>4</v>
      </c>
      <c r="I2119" s="1" t="s">
        <v>18109</v>
      </c>
      <c r="J2119" s="1" t="s">
        <v>18110</v>
      </c>
      <c r="K2119" s="1" t="s">
        <v>18111</v>
      </c>
      <c r="L2119" s="1" t="s">
        <v>18112</v>
      </c>
      <c r="M2119" s="1" t="s">
        <v>18113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x14ac:dyDescent="0.25">
      <c r="A2120">
        <v>22</v>
      </c>
      <c r="B2120" s="1" t="s">
        <v>1795</v>
      </c>
      <c r="C2120">
        <v>2207</v>
      </c>
      <c r="D2120" s="1" t="s">
        <v>16108</v>
      </c>
      <c r="E2120">
        <v>220702</v>
      </c>
      <c r="F2120" s="1" t="s">
        <v>18093</v>
      </c>
      <c r="G2120">
        <v>220702005</v>
      </c>
      <c r="H2120">
        <v>5</v>
      </c>
      <c r="I2120" s="1" t="s">
        <v>18114</v>
      </c>
      <c r="J2120" s="1" t="s">
        <v>18115</v>
      </c>
      <c r="K2120" s="1" t="s">
        <v>18116</v>
      </c>
      <c r="L2120" s="1" t="s">
        <v>18117</v>
      </c>
      <c r="M2120" s="1" t="s">
        <v>18118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x14ac:dyDescent="0.25">
      <c r="A2121">
        <v>22</v>
      </c>
      <c r="B2121" s="1" t="s">
        <v>1795</v>
      </c>
      <c r="C2121">
        <v>2207</v>
      </c>
      <c r="D2121" s="1" t="s">
        <v>16108</v>
      </c>
      <c r="E2121">
        <v>220702</v>
      </c>
      <c r="F2121" s="1" t="s">
        <v>18093</v>
      </c>
      <c r="G2121">
        <v>220702006</v>
      </c>
      <c r="H2121">
        <v>6</v>
      </c>
      <c r="I2121" s="1" t="s">
        <v>18119</v>
      </c>
      <c r="J2121" s="1" t="s">
        <v>18120</v>
      </c>
      <c r="K2121" s="1" t="s">
        <v>18121</v>
      </c>
      <c r="L2121" s="1" t="s">
        <v>18122</v>
      </c>
      <c r="M2121" s="1" t="s">
        <v>18123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x14ac:dyDescent="0.25">
      <c r="A2122">
        <v>22</v>
      </c>
      <c r="B2122" s="1" t="s">
        <v>1795</v>
      </c>
      <c r="C2122">
        <v>2207</v>
      </c>
      <c r="D2122" s="1" t="s">
        <v>16108</v>
      </c>
      <c r="E2122">
        <v>220702</v>
      </c>
      <c r="F2122" s="1" t="s">
        <v>18093</v>
      </c>
      <c r="G2122">
        <v>220702007</v>
      </c>
      <c r="H2122">
        <v>7</v>
      </c>
      <c r="I2122" s="1" t="s">
        <v>18124</v>
      </c>
      <c r="J2122" s="1" t="s">
        <v>18125</v>
      </c>
      <c r="K2122" s="1" t="s">
        <v>18126</v>
      </c>
      <c r="L2122" s="1" t="s">
        <v>18127</v>
      </c>
      <c r="M2122" s="1" t="s">
        <v>18128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x14ac:dyDescent="0.25">
      <c r="A2123">
        <v>22</v>
      </c>
      <c r="B2123" s="1" t="s">
        <v>1795</v>
      </c>
      <c r="C2123">
        <v>2207</v>
      </c>
      <c r="D2123" s="1" t="s">
        <v>16108</v>
      </c>
      <c r="E2123">
        <v>220702</v>
      </c>
      <c r="F2123" s="1" t="s">
        <v>18093</v>
      </c>
      <c r="G2123">
        <v>220702008</v>
      </c>
      <c r="H2123">
        <v>8</v>
      </c>
      <c r="I2123" s="1" t="s">
        <v>18129</v>
      </c>
      <c r="J2123" s="1" t="s">
        <v>18130</v>
      </c>
      <c r="K2123" s="1" t="s">
        <v>18131</v>
      </c>
      <c r="L2123" s="1" t="s">
        <v>18132</v>
      </c>
      <c r="M2123" s="1" t="s">
        <v>18133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x14ac:dyDescent="0.25">
      <c r="A2124">
        <v>22</v>
      </c>
      <c r="B2124" s="1" t="s">
        <v>1795</v>
      </c>
      <c r="C2124">
        <v>2207</v>
      </c>
      <c r="D2124" s="1" t="s">
        <v>16108</v>
      </c>
      <c r="E2124">
        <v>220702</v>
      </c>
      <c r="F2124" s="1" t="s">
        <v>18093</v>
      </c>
      <c r="G2124">
        <v>220702009</v>
      </c>
      <c r="H2124">
        <v>9</v>
      </c>
      <c r="I2124" s="1" t="s">
        <v>18134</v>
      </c>
      <c r="J2124" s="1" t="s">
        <v>18135</v>
      </c>
      <c r="K2124" s="1" t="s">
        <v>18136</v>
      </c>
      <c r="L2124" s="1" t="s">
        <v>18137</v>
      </c>
      <c r="M2124" s="1" t="s">
        <v>18138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x14ac:dyDescent="0.25">
      <c r="A2125">
        <v>22</v>
      </c>
      <c r="B2125" s="1" t="s">
        <v>1795</v>
      </c>
      <c r="C2125">
        <v>2207</v>
      </c>
      <c r="D2125" s="1" t="s">
        <v>16108</v>
      </c>
      <c r="E2125">
        <v>220702</v>
      </c>
      <c r="F2125" s="1" t="s">
        <v>18093</v>
      </c>
      <c r="G2125">
        <v>220702010</v>
      </c>
      <c r="H2125">
        <v>10</v>
      </c>
      <c r="I2125" s="1" t="s">
        <v>18139</v>
      </c>
      <c r="J2125" s="1" t="s">
        <v>18140</v>
      </c>
      <c r="K2125" s="1" t="s">
        <v>18141</v>
      </c>
      <c r="L2125" s="1" t="s">
        <v>18142</v>
      </c>
      <c r="M2125" s="1" t="s">
        <v>18143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x14ac:dyDescent="0.25">
      <c r="A2126">
        <v>22</v>
      </c>
      <c r="B2126" s="1" t="s">
        <v>1795</v>
      </c>
      <c r="C2126">
        <v>2207</v>
      </c>
      <c r="D2126" s="1" t="s">
        <v>16108</v>
      </c>
      <c r="E2126">
        <v>220702</v>
      </c>
      <c r="F2126" s="1" t="s">
        <v>18093</v>
      </c>
      <c r="G2126">
        <v>220702011</v>
      </c>
      <c r="H2126">
        <v>11</v>
      </c>
      <c r="I2126" s="1" t="s">
        <v>18144</v>
      </c>
      <c r="J2126" s="1" t="s">
        <v>18145</v>
      </c>
      <c r="K2126" s="1" t="s">
        <v>18146</v>
      </c>
      <c r="L2126" s="1" t="s">
        <v>18147</v>
      </c>
      <c r="M2126" s="1" t="s">
        <v>18148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x14ac:dyDescent="0.25">
      <c r="A2127">
        <v>22</v>
      </c>
      <c r="B2127" s="1" t="s">
        <v>1795</v>
      </c>
      <c r="C2127">
        <v>2207</v>
      </c>
      <c r="D2127" s="1" t="s">
        <v>16108</v>
      </c>
      <c r="E2127">
        <v>220702</v>
      </c>
      <c r="F2127" s="1" t="s">
        <v>18093</v>
      </c>
      <c r="G2127">
        <v>220702012</v>
      </c>
      <c r="H2127">
        <v>12</v>
      </c>
      <c r="I2127" s="1" t="s">
        <v>18149</v>
      </c>
      <c r="J2127" s="1" t="s">
        <v>18150</v>
      </c>
      <c r="K2127" s="1" t="s">
        <v>18151</v>
      </c>
      <c r="L2127" s="1" t="s">
        <v>18152</v>
      </c>
      <c r="M2127" s="1" t="s">
        <v>18153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x14ac:dyDescent="0.25">
      <c r="A2128">
        <v>22</v>
      </c>
      <c r="B2128" s="1" t="s">
        <v>1795</v>
      </c>
      <c r="C2128">
        <v>2207</v>
      </c>
      <c r="D2128" s="1" t="s">
        <v>16108</v>
      </c>
      <c r="E2128">
        <v>220702</v>
      </c>
      <c r="F2128" s="1" t="s">
        <v>18093</v>
      </c>
      <c r="G2128">
        <v>220702013</v>
      </c>
      <c r="H2128">
        <v>13</v>
      </c>
      <c r="I2128" s="1" t="s">
        <v>18154</v>
      </c>
      <c r="J2128" s="1" t="s">
        <v>18155</v>
      </c>
      <c r="K2128" s="1" t="s">
        <v>18156</v>
      </c>
      <c r="L2128" s="1" t="s">
        <v>18157</v>
      </c>
      <c r="M2128" s="1" t="s">
        <v>18158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x14ac:dyDescent="0.25">
      <c r="A2129">
        <v>22</v>
      </c>
      <c r="B2129" s="1" t="s">
        <v>1795</v>
      </c>
      <c r="C2129">
        <v>2207</v>
      </c>
      <c r="D2129" s="1" t="s">
        <v>16108</v>
      </c>
      <c r="E2129">
        <v>220702</v>
      </c>
      <c r="F2129" s="1" t="s">
        <v>18093</v>
      </c>
      <c r="G2129">
        <v>220702014</v>
      </c>
      <c r="H2129">
        <v>14</v>
      </c>
      <c r="I2129" s="1" t="s">
        <v>18159</v>
      </c>
      <c r="J2129" s="1" t="s">
        <v>18160</v>
      </c>
      <c r="K2129" s="1" t="s">
        <v>18161</v>
      </c>
      <c r="L2129" s="1" t="s">
        <v>18162</v>
      </c>
      <c r="M2129" s="1" t="s">
        <v>18163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x14ac:dyDescent="0.25">
      <c r="A2130">
        <v>22</v>
      </c>
      <c r="B2130" s="1" t="s">
        <v>1795</v>
      </c>
      <c r="C2130">
        <v>2207</v>
      </c>
      <c r="D2130" s="1" t="s">
        <v>16108</v>
      </c>
      <c r="E2130">
        <v>220702</v>
      </c>
      <c r="F2130" s="1" t="s">
        <v>18093</v>
      </c>
      <c r="G2130">
        <v>220702015</v>
      </c>
      <c r="H2130">
        <v>15</v>
      </c>
      <c r="I2130" s="1" t="s">
        <v>18164</v>
      </c>
      <c r="J2130" s="1" t="s">
        <v>18165</v>
      </c>
      <c r="K2130" s="1" t="s">
        <v>18166</v>
      </c>
      <c r="L2130" s="1" t="s">
        <v>18167</v>
      </c>
      <c r="M2130" s="1" t="s">
        <v>18168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x14ac:dyDescent="0.25">
      <c r="A2131">
        <v>22</v>
      </c>
      <c r="B2131" s="1" t="s">
        <v>1795</v>
      </c>
      <c r="C2131">
        <v>2207</v>
      </c>
      <c r="D2131" s="1" t="s">
        <v>16108</v>
      </c>
      <c r="E2131">
        <v>220703</v>
      </c>
      <c r="F2131" s="1" t="s">
        <v>18169</v>
      </c>
      <c r="G2131">
        <v>220703001</v>
      </c>
      <c r="H2131">
        <v>1</v>
      </c>
      <c r="I2131" s="1" t="s">
        <v>18170</v>
      </c>
      <c r="J2131" s="1" t="s">
        <v>18171</v>
      </c>
      <c r="K2131" s="1" t="s">
        <v>18172</v>
      </c>
      <c r="L2131" s="1" t="s">
        <v>18173</v>
      </c>
      <c r="M2131" s="1" t="s">
        <v>18174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x14ac:dyDescent="0.25">
      <c r="A2132">
        <v>22</v>
      </c>
      <c r="B2132" s="1" t="s">
        <v>1795</v>
      </c>
      <c r="C2132">
        <v>2207</v>
      </c>
      <c r="D2132" s="1" t="s">
        <v>16108</v>
      </c>
      <c r="E2132">
        <v>220703</v>
      </c>
      <c r="F2132" s="1" t="s">
        <v>18169</v>
      </c>
      <c r="G2132">
        <v>220703002</v>
      </c>
      <c r="H2132">
        <v>2</v>
      </c>
      <c r="I2132" s="1" t="s">
        <v>18175</v>
      </c>
      <c r="J2132" s="1" t="s">
        <v>18176</v>
      </c>
      <c r="K2132" s="1" t="s">
        <v>18177</v>
      </c>
      <c r="L2132" s="1" t="s">
        <v>18178</v>
      </c>
      <c r="M2132" s="1" t="s">
        <v>18179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x14ac:dyDescent="0.25">
      <c r="A2133">
        <v>22</v>
      </c>
      <c r="B2133" s="1" t="s">
        <v>1795</v>
      </c>
      <c r="C2133">
        <v>2207</v>
      </c>
      <c r="D2133" s="1" t="s">
        <v>16108</v>
      </c>
      <c r="E2133">
        <v>220703</v>
      </c>
      <c r="F2133" s="1" t="s">
        <v>18169</v>
      </c>
      <c r="G2133">
        <v>220703003</v>
      </c>
      <c r="H2133">
        <v>3</v>
      </c>
      <c r="I2133" s="1" t="s">
        <v>18180</v>
      </c>
      <c r="J2133" s="1" t="s">
        <v>18181</v>
      </c>
      <c r="K2133" s="1" t="s">
        <v>18182</v>
      </c>
      <c r="L2133" s="1" t="s">
        <v>18183</v>
      </c>
      <c r="M2133" s="1" t="s">
        <v>18184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x14ac:dyDescent="0.25">
      <c r="A2134">
        <v>22</v>
      </c>
      <c r="B2134" s="1" t="s">
        <v>1795</v>
      </c>
      <c r="C2134">
        <v>2207</v>
      </c>
      <c r="D2134" s="1" t="s">
        <v>16108</v>
      </c>
      <c r="E2134">
        <v>220703</v>
      </c>
      <c r="F2134" s="1" t="s">
        <v>18169</v>
      </c>
      <c r="G2134">
        <v>220703004</v>
      </c>
      <c r="H2134">
        <v>4</v>
      </c>
      <c r="I2134" s="1" t="s">
        <v>18185</v>
      </c>
      <c r="J2134" s="1" t="s">
        <v>18186</v>
      </c>
      <c r="K2134" s="1" t="s">
        <v>18187</v>
      </c>
      <c r="L2134" s="1" t="s">
        <v>18188</v>
      </c>
      <c r="M2134" s="1" t="s">
        <v>18189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x14ac:dyDescent="0.25">
      <c r="A2135">
        <v>22</v>
      </c>
      <c r="B2135" s="1" t="s">
        <v>1795</v>
      </c>
      <c r="C2135">
        <v>2207</v>
      </c>
      <c r="D2135" s="1" t="s">
        <v>16108</v>
      </c>
      <c r="E2135">
        <v>220703</v>
      </c>
      <c r="F2135" s="1" t="s">
        <v>18169</v>
      </c>
      <c r="G2135">
        <v>220703005</v>
      </c>
      <c r="H2135">
        <v>5</v>
      </c>
      <c r="I2135" s="1" t="s">
        <v>18190</v>
      </c>
      <c r="J2135" s="1" t="s">
        <v>18191</v>
      </c>
      <c r="K2135" s="1" t="s">
        <v>18192</v>
      </c>
      <c r="L2135" s="1" t="s">
        <v>18193</v>
      </c>
      <c r="M2135" s="1" t="s">
        <v>18194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x14ac:dyDescent="0.25">
      <c r="A2136">
        <v>22</v>
      </c>
      <c r="B2136" s="1" t="s">
        <v>1795</v>
      </c>
      <c r="C2136">
        <v>2207</v>
      </c>
      <c r="D2136" s="1" t="s">
        <v>16108</v>
      </c>
      <c r="E2136">
        <v>220703</v>
      </c>
      <c r="F2136" s="1" t="s">
        <v>18169</v>
      </c>
      <c r="G2136">
        <v>220703006</v>
      </c>
      <c r="H2136">
        <v>6</v>
      </c>
      <c r="I2136" s="1" t="s">
        <v>18195</v>
      </c>
      <c r="J2136" s="1" t="s">
        <v>18196</v>
      </c>
      <c r="K2136" s="1" t="s">
        <v>18197</v>
      </c>
      <c r="L2136" s="1" t="s">
        <v>18198</v>
      </c>
      <c r="M2136" s="1" t="s">
        <v>18199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x14ac:dyDescent="0.25">
      <c r="A2137">
        <v>22</v>
      </c>
      <c r="B2137" s="1" t="s">
        <v>1795</v>
      </c>
      <c r="C2137">
        <v>2207</v>
      </c>
      <c r="D2137" s="1" t="s">
        <v>16108</v>
      </c>
      <c r="E2137">
        <v>220703</v>
      </c>
      <c r="F2137" s="1" t="s">
        <v>18169</v>
      </c>
      <c r="G2137">
        <v>220703007</v>
      </c>
      <c r="H2137">
        <v>7</v>
      </c>
      <c r="I2137" s="1" t="s">
        <v>18200</v>
      </c>
      <c r="J2137" s="1" t="s">
        <v>18201</v>
      </c>
      <c r="K2137" s="1" t="s">
        <v>18202</v>
      </c>
      <c r="L2137" s="1" t="s">
        <v>18203</v>
      </c>
      <c r="M2137" s="1" t="s">
        <v>18204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x14ac:dyDescent="0.25">
      <c r="A2138">
        <v>22</v>
      </c>
      <c r="B2138" s="1" t="s">
        <v>1795</v>
      </c>
      <c r="C2138">
        <v>2207</v>
      </c>
      <c r="D2138" s="1" t="s">
        <v>16108</v>
      </c>
      <c r="E2138">
        <v>220703</v>
      </c>
      <c r="F2138" s="1" t="s">
        <v>18169</v>
      </c>
      <c r="G2138">
        <v>220703008</v>
      </c>
      <c r="H2138">
        <v>8</v>
      </c>
      <c r="I2138" s="1" t="s">
        <v>18205</v>
      </c>
      <c r="J2138" s="1" t="s">
        <v>18206</v>
      </c>
      <c r="K2138" s="1" t="s">
        <v>18207</v>
      </c>
      <c r="L2138" s="1" t="s">
        <v>18208</v>
      </c>
      <c r="M2138" s="1" t="s">
        <v>18209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x14ac:dyDescent="0.25">
      <c r="A2139">
        <v>22</v>
      </c>
      <c r="B2139" s="1" t="s">
        <v>1795</v>
      </c>
      <c r="C2139">
        <v>2207</v>
      </c>
      <c r="D2139" s="1" t="s">
        <v>16108</v>
      </c>
      <c r="E2139">
        <v>220703</v>
      </c>
      <c r="F2139" s="1" t="s">
        <v>18169</v>
      </c>
      <c r="G2139">
        <v>220703009</v>
      </c>
      <c r="H2139">
        <v>9</v>
      </c>
      <c r="I2139" s="1" t="s">
        <v>18210</v>
      </c>
      <c r="J2139" s="1" t="s">
        <v>18211</v>
      </c>
      <c r="K2139" s="1" t="s">
        <v>18212</v>
      </c>
      <c r="L2139" s="1" t="s">
        <v>18213</v>
      </c>
      <c r="M2139" s="1" t="s">
        <v>18214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x14ac:dyDescent="0.25">
      <c r="A2140">
        <v>22</v>
      </c>
      <c r="B2140" s="1" t="s">
        <v>1795</v>
      </c>
      <c r="C2140">
        <v>2207</v>
      </c>
      <c r="D2140" s="1" t="s">
        <v>16108</v>
      </c>
      <c r="E2140">
        <v>220703</v>
      </c>
      <c r="F2140" s="1" t="s">
        <v>18169</v>
      </c>
      <c r="G2140">
        <v>220703010</v>
      </c>
      <c r="H2140">
        <v>10</v>
      </c>
      <c r="I2140" s="1" t="s">
        <v>18215</v>
      </c>
      <c r="J2140" s="1" t="s">
        <v>18216</v>
      </c>
      <c r="K2140" s="1" t="s">
        <v>18217</v>
      </c>
      <c r="L2140" s="1" t="s">
        <v>18218</v>
      </c>
      <c r="M2140" s="1" t="s">
        <v>18219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x14ac:dyDescent="0.25">
      <c r="A2141">
        <v>22</v>
      </c>
      <c r="B2141" s="1" t="s">
        <v>1795</v>
      </c>
      <c r="C2141">
        <v>2207</v>
      </c>
      <c r="D2141" s="1" t="s">
        <v>16108</v>
      </c>
      <c r="E2141">
        <v>220703</v>
      </c>
      <c r="F2141" s="1" t="s">
        <v>18169</v>
      </c>
      <c r="G2141">
        <v>220703011</v>
      </c>
      <c r="H2141">
        <v>11</v>
      </c>
      <c r="I2141" s="1" t="s">
        <v>18220</v>
      </c>
      <c r="J2141" s="1" t="s">
        <v>18221</v>
      </c>
      <c r="K2141" s="1" t="s">
        <v>18222</v>
      </c>
      <c r="L2141" s="1" t="s">
        <v>18223</v>
      </c>
      <c r="M2141" s="1" t="s">
        <v>18224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x14ac:dyDescent="0.25">
      <c r="A2142">
        <v>22</v>
      </c>
      <c r="B2142" s="1" t="s">
        <v>1795</v>
      </c>
      <c r="C2142">
        <v>2207</v>
      </c>
      <c r="D2142" s="1" t="s">
        <v>16108</v>
      </c>
      <c r="E2142">
        <v>220703</v>
      </c>
      <c r="F2142" s="1" t="s">
        <v>18169</v>
      </c>
      <c r="G2142">
        <v>220703012</v>
      </c>
      <c r="H2142">
        <v>12</v>
      </c>
      <c r="I2142" s="1" t="s">
        <v>18225</v>
      </c>
      <c r="J2142" s="1" t="s">
        <v>18226</v>
      </c>
      <c r="K2142" s="1" t="s">
        <v>18227</v>
      </c>
      <c r="L2142" s="1" t="s">
        <v>18228</v>
      </c>
      <c r="M2142" s="1" t="s">
        <v>18229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x14ac:dyDescent="0.25">
      <c r="A2143">
        <v>22</v>
      </c>
      <c r="B2143" s="1" t="s">
        <v>1795</v>
      </c>
      <c r="C2143">
        <v>2207</v>
      </c>
      <c r="D2143" s="1" t="s">
        <v>16108</v>
      </c>
      <c r="E2143">
        <v>220703</v>
      </c>
      <c r="F2143" s="1" t="s">
        <v>18169</v>
      </c>
      <c r="G2143">
        <v>220703013</v>
      </c>
      <c r="H2143">
        <v>13</v>
      </c>
      <c r="I2143" s="1" t="s">
        <v>18230</v>
      </c>
      <c r="J2143" s="1" t="s">
        <v>18231</v>
      </c>
      <c r="K2143" s="1" t="s">
        <v>18232</v>
      </c>
      <c r="L2143" s="1" t="s">
        <v>18233</v>
      </c>
      <c r="M2143" s="1" t="s">
        <v>18234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x14ac:dyDescent="0.25">
      <c r="A2144">
        <v>22</v>
      </c>
      <c r="B2144" s="1" t="s">
        <v>1795</v>
      </c>
      <c r="C2144">
        <v>2207</v>
      </c>
      <c r="D2144" s="1" t="s">
        <v>16108</v>
      </c>
      <c r="E2144">
        <v>220704</v>
      </c>
      <c r="F2144" s="1" t="s">
        <v>18235</v>
      </c>
      <c r="G2144">
        <v>220704001</v>
      </c>
      <c r="H2144">
        <v>1</v>
      </c>
      <c r="I2144" s="1" t="s">
        <v>18236</v>
      </c>
      <c r="J2144" s="1" t="s">
        <v>18237</v>
      </c>
      <c r="K2144" s="1" t="s">
        <v>18238</v>
      </c>
      <c r="L2144" s="1" t="s">
        <v>18239</v>
      </c>
      <c r="M2144" s="1" t="s">
        <v>18240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x14ac:dyDescent="0.25">
      <c r="A2145">
        <v>22</v>
      </c>
      <c r="B2145" s="1" t="s">
        <v>1795</v>
      </c>
      <c r="C2145">
        <v>2207</v>
      </c>
      <c r="D2145" s="1" t="s">
        <v>16108</v>
      </c>
      <c r="E2145">
        <v>220704</v>
      </c>
      <c r="F2145" s="1" t="s">
        <v>18235</v>
      </c>
      <c r="G2145">
        <v>220704002</v>
      </c>
      <c r="H2145">
        <v>2</v>
      </c>
      <c r="I2145" s="1" t="s">
        <v>18241</v>
      </c>
      <c r="J2145" s="1" t="s">
        <v>18242</v>
      </c>
      <c r="K2145" s="1" t="s">
        <v>18243</v>
      </c>
      <c r="L2145" s="1" t="s">
        <v>18244</v>
      </c>
      <c r="M2145" s="1" t="s">
        <v>18245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x14ac:dyDescent="0.25">
      <c r="A2146">
        <v>22</v>
      </c>
      <c r="B2146" s="1" t="s">
        <v>1795</v>
      </c>
      <c r="C2146">
        <v>2207</v>
      </c>
      <c r="D2146" s="1" t="s">
        <v>16108</v>
      </c>
      <c r="E2146">
        <v>220704</v>
      </c>
      <c r="F2146" s="1" t="s">
        <v>18235</v>
      </c>
      <c r="G2146">
        <v>220704003</v>
      </c>
      <c r="H2146">
        <v>3</v>
      </c>
      <c r="I2146" s="1" t="s">
        <v>18246</v>
      </c>
      <c r="J2146" s="1" t="s">
        <v>18247</v>
      </c>
      <c r="K2146" s="1" t="s">
        <v>18248</v>
      </c>
      <c r="L2146" s="1" t="s">
        <v>18249</v>
      </c>
      <c r="M2146" s="1" t="s">
        <v>18250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x14ac:dyDescent="0.25">
      <c r="A2147">
        <v>22</v>
      </c>
      <c r="B2147" s="1" t="s">
        <v>1795</v>
      </c>
      <c r="C2147">
        <v>2207</v>
      </c>
      <c r="D2147" s="1" t="s">
        <v>16108</v>
      </c>
      <c r="E2147">
        <v>220704</v>
      </c>
      <c r="F2147" s="1" t="s">
        <v>18235</v>
      </c>
      <c r="G2147">
        <v>220704004</v>
      </c>
      <c r="H2147">
        <v>4</v>
      </c>
      <c r="I2147" s="1" t="s">
        <v>18251</v>
      </c>
      <c r="J2147" s="1" t="s">
        <v>18252</v>
      </c>
      <c r="K2147" s="1" t="s">
        <v>18253</v>
      </c>
      <c r="L2147" s="1" t="s">
        <v>18254</v>
      </c>
      <c r="M2147" s="1" t="s">
        <v>18255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x14ac:dyDescent="0.25">
      <c r="A2148">
        <v>22</v>
      </c>
      <c r="B2148" s="1" t="s">
        <v>1795</v>
      </c>
      <c r="C2148">
        <v>2207</v>
      </c>
      <c r="D2148" s="1" t="s">
        <v>16108</v>
      </c>
      <c r="E2148">
        <v>220704</v>
      </c>
      <c r="F2148" s="1" t="s">
        <v>18235</v>
      </c>
      <c r="G2148">
        <v>220704005</v>
      </c>
      <c r="H2148">
        <v>5</v>
      </c>
      <c r="I2148" s="1" t="s">
        <v>18256</v>
      </c>
      <c r="J2148" s="1" t="s">
        <v>18257</v>
      </c>
      <c r="K2148" s="1" t="s">
        <v>18258</v>
      </c>
      <c r="L2148" s="1" t="s">
        <v>18259</v>
      </c>
      <c r="M2148" s="1" t="s">
        <v>18260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x14ac:dyDescent="0.25">
      <c r="A2149">
        <v>22</v>
      </c>
      <c r="B2149" s="1" t="s">
        <v>1795</v>
      </c>
      <c r="C2149">
        <v>2207</v>
      </c>
      <c r="D2149" s="1" t="s">
        <v>16108</v>
      </c>
      <c r="E2149">
        <v>220704</v>
      </c>
      <c r="F2149" s="1" t="s">
        <v>18235</v>
      </c>
      <c r="G2149">
        <v>220704006</v>
      </c>
      <c r="H2149">
        <v>6</v>
      </c>
      <c r="I2149" s="1" t="s">
        <v>18261</v>
      </c>
      <c r="J2149" s="1" t="s">
        <v>18262</v>
      </c>
      <c r="K2149" s="1" t="s">
        <v>18263</v>
      </c>
      <c r="L2149" s="1" t="s">
        <v>18264</v>
      </c>
      <c r="M2149" s="1" t="s">
        <v>18265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x14ac:dyDescent="0.25">
      <c r="A2150">
        <v>22</v>
      </c>
      <c r="B2150" s="1" t="s">
        <v>1795</v>
      </c>
      <c r="C2150">
        <v>2207</v>
      </c>
      <c r="D2150" s="1" t="s">
        <v>16108</v>
      </c>
      <c r="E2150">
        <v>220705</v>
      </c>
      <c r="F2150" s="1" t="s">
        <v>18266</v>
      </c>
      <c r="G2150">
        <v>220705001</v>
      </c>
      <c r="H2150">
        <v>1</v>
      </c>
      <c r="I2150" s="1" t="s">
        <v>18267</v>
      </c>
      <c r="J2150" s="1" t="s">
        <v>18268</v>
      </c>
      <c r="K2150" s="1" t="s">
        <v>18269</v>
      </c>
      <c r="L2150" s="1" t="s">
        <v>18270</v>
      </c>
      <c r="M2150" s="1" t="s">
        <v>18271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x14ac:dyDescent="0.25">
      <c r="A2151">
        <v>22</v>
      </c>
      <c r="B2151" s="1" t="s">
        <v>1795</v>
      </c>
      <c r="C2151">
        <v>2207</v>
      </c>
      <c r="D2151" s="1" t="s">
        <v>16108</v>
      </c>
      <c r="E2151">
        <v>220705</v>
      </c>
      <c r="F2151" s="1" t="s">
        <v>18266</v>
      </c>
      <c r="G2151">
        <v>220705002</v>
      </c>
      <c r="H2151">
        <v>2</v>
      </c>
      <c r="I2151" s="1" t="s">
        <v>18272</v>
      </c>
      <c r="J2151" s="1" t="s">
        <v>18273</v>
      </c>
      <c r="K2151" s="1" t="s">
        <v>18274</v>
      </c>
      <c r="L2151" s="1" t="s">
        <v>18275</v>
      </c>
      <c r="M2151" s="1" t="s">
        <v>18276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x14ac:dyDescent="0.25">
      <c r="A2152">
        <v>22</v>
      </c>
      <c r="B2152" s="1" t="s">
        <v>1795</v>
      </c>
      <c r="C2152">
        <v>2207</v>
      </c>
      <c r="D2152" s="1" t="s">
        <v>16108</v>
      </c>
      <c r="E2152">
        <v>220705</v>
      </c>
      <c r="F2152" s="1" t="s">
        <v>18266</v>
      </c>
      <c r="G2152">
        <v>220705003</v>
      </c>
      <c r="H2152">
        <v>3</v>
      </c>
      <c r="I2152" s="1" t="s">
        <v>18277</v>
      </c>
      <c r="J2152" s="1" t="s">
        <v>18278</v>
      </c>
      <c r="K2152" s="1" t="s">
        <v>18279</v>
      </c>
      <c r="L2152" s="1" t="s">
        <v>18280</v>
      </c>
      <c r="M2152" s="1" t="s">
        <v>18281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x14ac:dyDescent="0.25">
      <c r="A2153">
        <v>22</v>
      </c>
      <c r="B2153" s="1" t="s">
        <v>1795</v>
      </c>
      <c r="C2153">
        <v>2207</v>
      </c>
      <c r="D2153" s="1" t="s">
        <v>16108</v>
      </c>
      <c r="E2153">
        <v>220705</v>
      </c>
      <c r="F2153" s="1" t="s">
        <v>18266</v>
      </c>
      <c r="G2153">
        <v>220705004</v>
      </c>
      <c r="H2153">
        <v>4</v>
      </c>
      <c r="I2153" s="1" t="s">
        <v>18282</v>
      </c>
      <c r="J2153" s="1" t="s">
        <v>18283</v>
      </c>
      <c r="K2153" s="1" t="s">
        <v>18284</v>
      </c>
      <c r="L2153" s="1" t="s">
        <v>18285</v>
      </c>
      <c r="M2153" s="1" t="s">
        <v>18286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x14ac:dyDescent="0.25">
      <c r="A2154">
        <v>22</v>
      </c>
      <c r="B2154" s="1" t="s">
        <v>1795</v>
      </c>
      <c r="C2154">
        <v>2207</v>
      </c>
      <c r="D2154" s="1" t="s">
        <v>16108</v>
      </c>
      <c r="E2154">
        <v>220705</v>
      </c>
      <c r="F2154" s="1" t="s">
        <v>18266</v>
      </c>
      <c r="G2154">
        <v>220705005</v>
      </c>
      <c r="H2154">
        <v>5</v>
      </c>
      <c r="I2154" s="1" t="s">
        <v>18287</v>
      </c>
      <c r="J2154" s="1" t="s">
        <v>18288</v>
      </c>
      <c r="K2154" s="1" t="s">
        <v>18289</v>
      </c>
      <c r="L2154" s="1" t="s">
        <v>18290</v>
      </c>
      <c r="M2154" s="1" t="s">
        <v>18291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x14ac:dyDescent="0.25">
      <c r="A2155">
        <v>22</v>
      </c>
      <c r="B2155" s="1" t="s">
        <v>1795</v>
      </c>
      <c r="C2155">
        <v>2207</v>
      </c>
      <c r="D2155" s="1" t="s">
        <v>16108</v>
      </c>
      <c r="E2155">
        <v>220705</v>
      </c>
      <c r="F2155" s="1" t="s">
        <v>18266</v>
      </c>
      <c r="G2155">
        <v>220705006</v>
      </c>
      <c r="H2155">
        <v>6</v>
      </c>
      <c r="I2155" s="1" t="s">
        <v>18292</v>
      </c>
      <c r="J2155" s="1" t="s">
        <v>18293</v>
      </c>
      <c r="K2155" s="1" t="s">
        <v>18294</v>
      </c>
      <c r="L2155" s="1" t="s">
        <v>18295</v>
      </c>
      <c r="M2155" s="1" t="s">
        <v>18296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x14ac:dyDescent="0.25">
      <c r="A2156">
        <v>22</v>
      </c>
      <c r="B2156" s="1" t="s">
        <v>1795</v>
      </c>
      <c r="C2156">
        <v>2207</v>
      </c>
      <c r="D2156" s="1" t="s">
        <v>16108</v>
      </c>
      <c r="E2156">
        <v>220705</v>
      </c>
      <c r="F2156" s="1" t="s">
        <v>18266</v>
      </c>
      <c r="G2156">
        <v>220705007</v>
      </c>
      <c r="H2156">
        <v>7</v>
      </c>
      <c r="I2156" s="1" t="s">
        <v>18297</v>
      </c>
      <c r="J2156" s="1" t="s">
        <v>18298</v>
      </c>
      <c r="K2156" s="1" t="s">
        <v>18299</v>
      </c>
      <c r="L2156" s="1" t="s">
        <v>18300</v>
      </c>
      <c r="M2156" s="1" t="s">
        <v>18301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x14ac:dyDescent="0.25">
      <c r="A2157">
        <v>22</v>
      </c>
      <c r="B2157" s="1" t="s">
        <v>1795</v>
      </c>
      <c r="C2157">
        <v>2207</v>
      </c>
      <c r="D2157" s="1" t="s">
        <v>16108</v>
      </c>
      <c r="E2157">
        <v>220705</v>
      </c>
      <c r="F2157" s="1" t="s">
        <v>18266</v>
      </c>
      <c r="G2157">
        <v>220705008</v>
      </c>
      <c r="H2157">
        <v>8</v>
      </c>
      <c r="I2157" s="1" t="s">
        <v>18302</v>
      </c>
      <c r="J2157" s="1" t="s">
        <v>18303</v>
      </c>
      <c r="K2157" s="1" t="s">
        <v>18304</v>
      </c>
      <c r="L2157" s="1" t="s">
        <v>18305</v>
      </c>
      <c r="M2157" s="1" t="s">
        <v>18306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x14ac:dyDescent="0.25">
      <c r="A2158">
        <v>22</v>
      </c>
      <c r="B2158" s="1" t="s">
        <v>1795</v>
      </c>
      <c r="C2158">
        <v>2207</v>
      </c>
      <c r="D2158" s="1" t="s">
        <v>16108</v>
      </c>
      <c r="E2158">
        <v>220706</v>
      </c>
      <c r="F2158" s="1" t="s">
        <v>18307</v>
      </c>
      <c r="G2158">
        <v>220706001</v>
      </c>
      <c r="H2158">
        <v>1</v>
      </c>
      <c r="I2158" s="1" t="s">
        <v>18308</v>
      </c>
      <c r="J2158" s="1" t="s">
        <v>18309</v>
      </c>
      <c r="K2158" s="1" t="s">
        <v>18310</v>
      </c>
      <c r="L2158" s="1" t="s">
        <v>18311</v>
      </c>
      <c r="M2158" s="1" t="s">
        <v>18312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x14ac:dyDescent="0.25">
      <c r="A2159">
        <v>22</v>
      </c>
      <c r="B2159" s="1" t="s">
        <v>1795</v>
      </c>
      <c r="C2159">
        <v>2207</v>
      </c>
      <c r="D2159" s="1" t="s">
        <v>16108</v>
      </c>
      <c r="E2159">
        <v>220706</v>
      </c>
      <c r="F2159" s="1" t="s">
        <v>18307</v>
      </c>
      <c r="G2159">
        <v>220706002</v>
      </c>
      <c r="H2159">
        <v>2</v>
      </c>
      <c r="I2159" s="1" t="s">
        <v>18313</v>
      </c>
      <c r="J2159" s="1" t="s">
        <v>18314</v>
      </c>
      <c r="K2159" s="1" t="s">
        <v>18315</v>
      </c>
      <c r="L2159" s="1" t="s">
        <v>18316</v>
      </c>
      <c r="M2159" s="1" t="s">
        <v>18317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x14ac:dyDescent="0.25">
      <c r="A2160">
        <v>22</v>
      </c>
      <c r="B2160" s="1" t="s">
        <v>1795</v>
      </c>
      <c r="C2160">
        <v>2207</v>
      </c>
      <c r="D2160" s="1" t="s">
        <v>16108</v>
      </c>
      <c r="E2160">
        <v>220706</v>
      </c>
      <c r="F2160" s="1" t="s">
        <v>18307</v>
      </c>
      <c r="G2160">
        <v>220706003</v>
      </c>
      <c r="H2160">
        <v>3</v>
      </c>
      <c r="I2160" s="1" t="s">
        <v>15252</v>
      </c>
      <c r="J2160" s="1" t="s">
        <v>18318</v>
      </c>
      <c r="K2160" s="1" t="s">
        <v>18319</v>
      </c>
      <c r="L2160" s="1" t="s">
        <v>18320</v>
      </c>
      <c r="M2160" s="1" t="s">
        <v>18321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x14ac:dyDescent="0.25">
      <c r="A2161">
        <v>22</v>
      </c>
      <c r="B2161" s="1" t="s">
        <v>1795</v>
      </c>
      <c r="C2161">
        <v>2207</v>
      </c>
      <c r="D2161" s="1" t="s">
        <v>16108</v>
      </c>
      <c r="E2161">
        <v>220706</v>
      </c>
      <c r="F2161" s="1" t="s">
        <v>18307</v>
      </c>
      <c r="G2161">
        <v>220706004</v>
      </c>
      <c r="H2161">
        <v>4</v>
      </c>
      <c r="I2161" s="1" t="s">
        <v>18322</v>
      </c>
      <c r="J2161" s="1" t="s">
        <v>18323</v>
      </c>
      <c r="K2161" s="1" t="s">
        <v>18324</v>
      </c>
      <c r="L2161" s="1" t="s">
        <v>18325</v>
      </c>
      <c r="M2161" s="1" t="s">
        <v>18326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x14ac:dyDescent="0.25">
      <c r="A2162">
        <v>22</v>
      </c>
      <c r="B2162" s="1" t="s">
        <v>1795</v>
      </c>
      <c r="C2162">
        <v>2207</v>
      </c>
      <c r="D2162" s="1" t="s">
        <v>16108</v>
      </c>
      <c r="E2162">
        <v>220706</v>
      </c>
      <c r="F2162" s="1" t="s">
        <v>18307</v>
      </c>
      <c r="G2162">
        <v>220706005</v>
      </c>
      <c r="H2162">
        <v>5</v>
      </c>
      <c r="I2162" s="1" t="s">
        <v>18327</v>
      </c>
      <c r="J2162" s="1" t="s">
        <v>18328</v>
      </c>
      <c r="K2162" s="1" t="s">
        <v>18329</v>
      </c>
      <c r="L2162" s="1" t="s">
        <v>18330</v>
      </c>
      <c r="M2162" s="1" t="s">
        <v>18331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x14ac:dyDescent="0.25">
      <c r="A2163">
        <v>22</v>
      </c>
      <c r="B2163" s="1" t="s">
        <v>1795</v>
      </c>
      <c r="C2163">
        <v>2207</v>
      </c>
      <c r="D2163" s="1" t="s">
        <v>16108</v>
      </c>
      <c r="E2163">
        <v>220706</v>
      </c>
      <c r="F2163" s="1" t="s">
        <v>18307</v>
      </c>
      <c r="G2163">
        <v>220706006</v>
      </c>
      <c r="H2163">
        <v>6</v>
      </c>
      <c r="I2163" s="1" t="s">
        <v>18332</v>
      </c>
      <c r="J2163" s="1" t="s">
        <v>18333</v>
      </c>
      <c r="K2163" s="1" t="s">
        <v>18334</v>
      </c>
      <c r="L2163" s="1" t="s">
        <v>18335</v>
      </c>
      <c r="M2163" s="1" t="s">
        <v>18336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x14ac:dyDescent="0.25">
      <c r="A2164">
        <v>22</v>
      </c>
      <c r="B2164" s="1" t="s">
        <v>1795</v>
      </c>
      <c r="C2164">
        <v>2207</v>
      </c>
      <c r="D2164" s="1" t="s">
        <v>16108</v>
      </c>
      <c r="E2164">
        <v>220706</v>
      </c>
      <c r="F2164" s="1" t="s">
        <v>18307</v>
      </c>
      <c r="G2164">
        <v>220706007</v>
      </c>
      <c r="H2164">
        <v>7</v>
      </c>
      <c r="I2164" s="1" t="s">
        <v>18337</v>
      </c>
      <c r="J2164" s="1" t="s">
        <v>18338</v>
      </c>
      <c r="K2164" s="1" t="s">
        <v>18339</v>
      </c>
      <c r="L2164" s="1" t="s">
        <v>18340</v>
      </c>
      <c r="M2164" s="1" t="s">
        <v>18341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x14ac:dyDescent="0.25">
      <c r="A2165">
        <v>22</v>
      </c>
      <c r="B2165" s="1" t="s">
        <v>1795</v>
      </c>
      <c r="C2165">
        <v>2207</v>
      </c>
      <c r="D2165" s="1" t="s">
        <v>16108</v>
      </c>
      <c r="E2165">
        <v>220706</v>
      </c>
      <c r="F2165" s="1" t="s">
        <v>18307</v>
      </c>
      <c r="G2165">
        <v>220706008</v>
      </c>
      <c r="H2165">
        <v>8</v>
      </c>
      <c r="I2165" s="1" t="s">
        <v>18342</v>
      </c>
      <c r="J2165" s="1" t="s">
        <v>18343</v>
      </c>
      <c r="K2165" s="1" t="s">
        <v>18344</v>
      </c>
      <c r="L2165" s="1" t="s">
        <v>18345</v>
      </c>
      <c r="M2165" s="1" t="s">
        <v>18346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x14ac:dyDescent="0.25">
      <c r="A2166">
        <v>22</v>
      </c>
      <c r="B2166" s="1" t="s">
        <v>1795</v>
      </c>
      <c r="C2166">
        <v>2207</v>
      </c>
      <c r="D2166" s="1" t="s">
        <v>16108</v>
      </c>
      <c r="E2166">
        <v>220706</v>
      </c>
      <c r="F2166" s="1" t="s">
        <v>18307</v>
      </c>
      <c r="G2166">
        <v>220706009</v>
      </c>
      <c r="H2166">
        <v>9</v>
      </c>
      <c r="I2166" s="1" t="s">
        <v>18347</v>
      </c>
      <c r="J2166" s="1" t="s">
        <v>18348</v>
      </c>
      <c r="K2166" s="1" t="s">
        <v>18349</v>
      </c>
      <c r="L2166" s="1" t="s">
        <v>18350</v>
      </c>
      <c r="M2166" s="1" t="s">
        <v>18351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x14ac:dyDescent="0.25">
      <c r="A2167">
        <v>22</v>
      </c>
      <c r="B2167" s="1" t="s">
        <v>1795</v>
      </c>
      <c r="C2167">
        <v>2207</v>
      </c>
      <c r="D2167" s="1" t="s">
        <v>16108</v>
      </c>
      <c r="E2167">
        <v>220706</v>
      </c>
      <c r="F2167" s="1" t="s">
        <v>18307</v>
      </c>
      <c r="G2167">
        <v>220706010</v>
      </c>
      <c r="H2167">
        <v>10</v>
      </c>
      <c r="I2167" s="1" t="s">
        <v>18352</v>
      </c>
      <c r="J2167" s="1" t="s">
        <v>18353</v>
      </c>
      <c r="K2167" s="1" t="s">
        <v>18354</v>
      </c>
      <c r="L2167" s="1" t="s">
        <v>18355</v>
      </c>
      <c r="M2167" s="1" t="s">
        <v>18356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x14ac:dyDescent="0.25">
      <c r="A2168">
        <v>22</v>
      </c>
      <c r="B2168" s="1" t="s">
        <v>1795</v>
      </c>
      <c r="C2168">
        <v>2207</v>
      </c>
      <c r="D2168" s="1" t="s">
        <v>16108</v>
      </c>
      <c r="E2168">
        <v>220706</v>
      </c>
      <c r="F2168" s="1" t="s">
        <v>18307</v>
      </c>
      <c r="G2168">
        <v>220706011</v>
      </c>
      <c r="H2168">
        <v>11</v>
      </c>
      <c r="I2168" s="1" t="s">
        <v>18357</v>
      </c>
      <c r="J2168" s="1" t="s">
        <v>18358</v>
      </c>
      <c r="K2168" s="1" t="s">
        <v>18359</v>
      </c>
      <c r="L2168" s="1" t="s">
        <v>18360</v>
      </c>
      <c r="M2168" s="1" t="s">
        <v>18361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x14ac:dyDescent="0.25">
      <c r="A2169">
        <v>22</v>
      </c>
      <c r="B2169" s="1" t="s">
        <v>1795</v>
      </c>
      <c r="C2169">
        <v>2207</v>
      </c>
      <c r="D2169" s="1" t="s">
        <v>16108</v>
      </c>
      <c r="E2169">
        <v>220706</v>
      </c>
      <c r="F2169" s="1" t="s">
        <v>18307</v>
      </c>
      <c r="G2169">
        <v>220706012</v>
      </c>
      <c r="H2169">
        <v>12</v>
      </c>
      <c r="I2169" s="1" t="s">
        <v>18362</v>
      </c>
      <c r="J2169" s="1" t="s">
        <v>18363</v>
      </c>
      <c r="K2169" s="1" t="s">
        <v>18364</v>
      </c>
      <c r="L2169" s="1" t="s">
        <v>18365</v>
      </c>
      <c r="M2169" s="1" t="s">
        <v>18366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x14ac:dyDescent="0.25">
      <c r="A2170">
        <v>22</v>
      </c>
      <c r="B2170" s="1" t="s">
        <v>1795</v>
      </c>
      <c r="C2170">
        <v>2207</v>
      </c>
      <c r="D2170" s="1" t="s">
        <v>16108</v>
      </c>
      <c r="E2170">
        <v>220706</v>
      </c>
      <c r="F2170" s="1" t="s">
        <v>18307</v>
      </c>
      <c r="G2170">
        <v>220706013</v>
      </c>
      <c r="H2170">
        <v>13</v>
      </c>
      <c r="I2170" s="1" t="s">
        <v>18367</v>
      </c>
      <c r="J2170" s="1" t="s">
        <v>18368</v>
      </c>
      <c r="K2170" s="1" t="s">
        <v>18369</v>
      </c>
      <c r="L2170" s="1" t="s">
        <v>18370</v>
      </c>
      <c r="M2170" s="1" t="s">
        <v>18371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x14ac:dyDescent="0.25">
      <c r="A2171">
        <v>22</v>
      </c>
      <c r="B2171" s="1" t="s">
        <v>1795</v>
      </c>
      <c r="C2171">
        <v>2207</v>
      </c>
      <c r="D2171" s="1" t="s">
        <v>16108</v>
      </c>
      <c r="E2171">
        <v>220706</v>
      </c>
      <c r="F2171" s="1" t="s">
        <v>18307</v>
      </c>
      <c r="G2171">
        <v>220706014</v>
      </c>
      <c r="H2171">
        <v>14</v>
      </c>
      <c r="I2171" s="1" t="s">
        <v>18372</v>
      </c>
      <c r="J2171" s="1" t="s">
        <v>18373</v>
      </c>
      <c r="K2171" s="1" t="s">
        <v>18374</v>
      </c>
      <c r="L2171" s="1" t="s">
        <v>18375</v>
      </c>
      <c r="M2171" s="1" t="s">
        <v>18376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x14ac:dyDescent="0.25">
      <c r="A2172">
        <v>22</v>
      </c>
      <c r="B2172" s="1" t="s">
        <v>1795</v>
      </c>
      <c r="C2172">
        <v>2207</v>
      </c>
      <c r="D2172" s="1" t="s">
        <v>16108</v>
      </c>
      <c r="E2172">
        <v>220706</v>
      </c>
      <c r="F2172" s="1" t="s">
        <v>18307</v>
      </c>
      <c r="G2172">
        <v>220706015</v>
      </c>
      <c r="H2172">
        <v>15</v>
      </c>
      <c r="I2172" s="1" t="s">
        <v>18377</v>
      </c>
      <c r="J2172" s="1" t="s">
        <v>18378</v>
      </c>
      <c r="K2172" s="1" t="s">
        <v>18379</v>
      </c>
      <c r="L2172" s="1" t="s">
        <v>18380</v>
      </c>
      <c r="M2172" s="1" t="s">
        <v>18381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x14ac:dyDescent="0.25">
      <c r="A2173">
        <v>22</v>
      </c>
      <c r="B2173" s="1" t="s">
        <v>1795</v>
      </c>
      <c r="C2173">
        <v>2207</v>
      </c>
      <c r="D2173" s="1" t="s">
        <v>16108</v>
      </c>
      <c r="E2173">
        <v>220706</v>
      </c>
      <c r="F2173" s="1" t="s">
        <v>18307</v>
      </c>
      <c r="G2173">
        <v>220706016</v>
      </c>
      <c r="H2173">
        <v>16</v>
      </c>
      <c r="I2173" s="1" t="s">
        <v>18382</v>
      </c>
      <c r="J2173" s="1" t="s">
        <v>18383</v>
      </c>
      <c r="K2173" s="1" t="s">
        <v>18384</v>
      </c>
      <c r="L2173" s="1" t="s">
        <v>18385</v>
      </c>
      <c r="M2173" s="1" t="s">
        <v>18386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x14ac:dyDescent="0.25">
      <c r="A2174">
        <v>22</v>
      </c>
      <c r="B2174" s="1" t="s">
        <v>1795</v>
      </c>
      <c r="C2174">
        <v>2207</v>
      </c>
      <c r="D2174" s="1" t="s">
        <v>16108</v>
      </c>
      <c r="E2174">
        <v>220706</v>
      </c>
      <c r="F2174" s="1" t="s">
        <v>18307</v>
      </c>
      <c r="G2174">
        <v>220706017</v>
      </c>
      <c r="H2174">
        <v>17</v>
      </c>
      <c r="I2174" s="1" t="s">
        <v>18387</v>
      </c>
      <c r="J2174" s="1" t="s">
        <v>18388</v>
      </c>
      <c r="K2174" s="1" t="s">
        <v>18389</v>
      </c>
      <c r="L2174" s="1" t="s">
        <v>18390</v>
      </c>
      <c r="M2174" s="1" t="s">
        <v>18391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x14ac:dyDescent="0.25">
      <c r="A2175">
        <v>22</v>
      </c>
      <c r="B2175" s="1" t="s">
        <v>1795</v>
      </c>
      <c r="C2175">
        <v>2207</v>
      </c>
      <c r="D2175" s="1" t="s">
        <v>16108</v>
      </c>
      <c r="E2175">
        <v>220706</v>
      </c>
      <c r="F2175" s="1" t="s">
        <v>18307</v>
      </c>
      <c r="G2175">
        <v>220706018</v>
      </c>
      <c r="H2175">
        <v>18</v>
      </c>
      <c r="I2175" s="1" t="s">
        <v>18392</v>
      </c>
      <c r="J2175" s="1" t="s">
        <v>18393</v>
      </c>
      <c r="K2175" s="1" t="s">
        <v>18394</v>
      </c>
      <c r="L2175" s="1" t="s">
        <v>18395</v>
      </c>
      <c r="M2175" s="1" t="s">
        <v>18396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x14ac:dyDescent="0.25">
      <c r="A2176">
        <v>22</v>
      </c>
      <c r="B2176" s="1" t="s">
        <v>1795</v>
      </c>
      <c r="C2176">
        <v>2207</v>
      </c>
      <c r="D2176" s="1" t="s">
        <v>16108</v>
      </c>
      <c r="E2176">
        <v>220706</v>
      </c>
      <c r="F2176" s="1" t="s">
        <v>18307</v>
      </c>
      <c r="G2176">
        <v>220706019</v>
      </c>
      <c r="H2176">
        <v>19</v>
      </c>
      <c r="I2176" s="1" t="s">
        <v>18397</v>
      </c>
      <c r="J2176" s="1" t="s">
        <v>18398</v>
      </c>
      <c r="K2176" s="1" t="s">
        <v>18399</v>
      </c>
      <c r="L2176" s="1" t="s">
        <v>18400</v>
      </c>
      <c r="M2176" s="1" t="s">
        <v>18401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x14ac:dyDescent="0.25">
      <c r="A2177">
        <v>22</v>
      </c>
      <c r="B2177" s="1" t="s">
        <v>1795</v>
      </c>
      <c r="C2177">
        <v>2207</v>
      </c>
      <c r="D2177" s="1" t="s">
        <v>16108</v>
      </c>
      <c r="E2177">
        <v>220706</v>
      </c>
      <c r="F2177" s="1" t="s">
        <v>18307</v>
      </c>
      <c r="G2177">
        <v>220706020</v>
      </c>
      <c r="H2177">
        <v>20</v>
      </c>
      <c r="I2177" s="1" t="s">
        <v>18402</v>
      </c>
      <c r="J2177" s="1" t="s">
        <v>18403</v>
      </c>
      <c r="K2177" s="1" t="s">
        <v>18404</v>
      </c>
      <c r="L2177" s="1" t="s">
        <v>18405</v>
      </c>
      <c r="M2177" s="1" t="s">
        <v>18406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x14ac:dyDescent="0.25">
      <c r="A2178">
        <v>22</v>
      </c>
      <c r="B2178" s="1" t="s">
        <v>1795</v>
      </c>
      <c r="C2178">
        <v>2207</v>
      </c>
      <c r="D2178" s="1" t="s">
        <v>16108</v>
      </c>
      <c r="E2178">
        <v>220706</v>
      </c>
      <c r="F2178" s="1" t="s">
        <v>18307</v>
      </c>
      <c r="G2178">
        <v>220706021</v>
      </c>
      <c r="H2178">
        <v>21</v>
      </c>
      <c r="I2178" s="1" t="s">
        <v>18407</v>
      </c>
      <c r="J2178" s="1" t="s">
        <v>18408</v>
      </c>
      <c r="K2178" s="1" t="s">
        <v>18409</v>
      </c>
      <c r="L2178" s="1" t="s">
        <v>18410</v>
      </c>
      <c r="M2178" s="1" t="s">
        <v>18411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x14ac:dyDescent="0.25">
      <c r="A2179">
        <v>22</v>
      </c>
      <c r="B2179" s="1" t="s">
        <v>1795</v>
      </c>
      <c r="C2179">
        <v>2207</v>
      </c>
      <c r="D2179" s="1" t="s">
        <v>16108</v>
      </c>
      <c r="E2179">
        <v>220706</v>
      </c>
      <c r="F2179" s="1" t="s">
        <v>18307</v>
      </c>
      <c r="G2179">
        <v>220706022</v>
      </c>
      <c r="H2179">
        <v>22</v>
      </c>
      <c r="I2179" s="1" t="s">
        <v>18412</v>
      </c>
      <c r="J2179" s="1" t="s">
        <v>18413</v>
      </c>
      <c r="K2179" s="1" t="s">
        <v>18414</v>
      </c>
      <c r="L2179" s="1" t="s">
        <v>18415</v>
      </c>
      <c r="M2179" s="1" t="s">
        <v>18416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x14ac:dyDescent="0.25">
      <c r="A2180">
        <v>22</v>
      </c>
      <c r="B2180" s="1" t="s">
        <v>1795</v>
      </c>
      <c r="C2180">
        <v>2207</v>
      </c>
      <c r="D2180" s="1" t="s">
        <v>16108</v>
      </c>
      <c r="E2180">
        <v>220706</v>
      </c>
      <c r="F2180" s="1" t="s">
        <v>18307</v>
      </c>
      <c r="G2180">
        <v>220706023</v>
      </c>
      <c r="H2180">
        <v>23</v>
      </c>
      <c r="I2180" s="1" t="s">
        <v>18417</v>
      </c>
      <c r="J2180" s="1" t="s">
        <v>18418</v>
      </c>
      <c r="K2180" s="1" t="s">
        <v>18419</v>
      </c>
      <c r="L2180" s="1" t="s">
        <v>18420</v>
      </c>
      <c r="M2180" s="1" t="s">
        <v>18421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x14ac:dyDescent="0.25">
      <c r="A2181">
        <v>22</v>
      </c>
      <c r="B2181" s="1" t="s">
        <v>1795</v>
      </c>
      <c r="C2181">
        <v>2208</v>
      </c>
      <c r="D2181" s="1" t="s">
        <v>18422</v>
      </c>
      <c r="E2181">
        <v>220801</v>
      </c>
      <c r="F2181" s="1" t="s">
        <v>18423</v>
      </c>
      <c r="G2181">
        <v>220801001</v>
      </c>
      <c r="H2181">
        <v>1</v>
      </c>
      <c r="I2181" s="1" t="s">
        <v>18424</v>
      </c>
      <c r="J2181" s="1" t="s">
        <v>18425</v>
      </c>
      <c r="K2181" s="1" t="s">
        <v>18426</v>
      </c>
      <c r="L2181" s="1" t="s">
        <v>18427</v>
      </c>
      <c r="M2181" s="1" t="s">
        <v>18428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x14ac:dyDescent="0.25">
      <c r="A2182">
        <v>22</v>
      </c>
      <c r="B2182" s="1" t="s">
        <v>1795</v>
      </c>
      <c r="C2182">
        <v>2208</v>
      </c>
      <c r="D2182" s="1" t="s">
        <v>18422</v>
      </c>
      <c r="E2182">
        <v>220801</v>
      </c>
      <c r="F2182" s="1" t="s">
        <v>18423</v>
      </c>
      <c r="G2182">
        <v>220801002</v>
      </c>
      <c r="H2182">
        <v>2</v>
      </c>
      <c r="I2182" s="1" t="s">
        <v>18429</v>
      </c>
      <c r="J2182" s="1" t="s">
        <v>18430</v>
      </c>
      <c r="K2182" s="1" t="s">
        <v>18431</v>
      </c>
      <c r="L2182" s="1" t="s">
        <v>18432</v>
      </c>
      <c r="M2182" s="1" t="s">
        <v>18433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x14ac:dyDescent="0.25">
      <c r="A2183">
        <v>22</v>
      </c>
      <c r="B2183" s="1" t="s">
        <v>1795</v>
      </c>
      <c r="C2183">
        <v>2208</v>
      </c>
      <c r="D2183" s="1" t="s">
        <v>18422</v>
      </c>
      <c r="E2183">
        <v>220801</v>
      </c>
      <c r="F2183" s="1" t="s">
        <v>18423</v>
      </c>
      <c r="G2183">
        <v>220801003</v>
      </c>
      <c r="H2183">
        <v>3</v>
      </c>
      <c r="I2183" s="1" t="s">
        <v>18434</v>
      </c>
      <c r="J2183" s="1" t="s">
        <v>18435</v>
      </c>
      <c r="K2183" s="1" t="s">
        <v>18436</v>
      </c>
      <c r="L2183" s="1" t="s">
        <v>18437</v>
      </c>
      <c r="M2183" s="1" t="s">
        <v>18438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x14ac:dyDescent="0.25">
      <c r="A2184">
        <v>22</v>
      </c>
      <c r="B2184" s="1" t="s">
        <v>1795</v>
      </c>
      <c r="C2184">
        <v>2208</v>
      </c>
      <c r="D2184" s="1" t="s">
        <v>18422</v>
      </c>
      <c r="E2184">
        <v>220801</v>
      </c>
      <c r="F2184" s="1" t="s">
        <v>18423</v>
      </c>
      <c r="G2184">
        <v>220801004</v>
      </c>
      <c r="H2184">
        <v>4</v>
      </c>
      <c r="I2184" s="1" t="s">
        <v>18439</v>
      </c>
      <c r="J2184" s="1" t="s">
        <v>18440</v>
      </c>
      <c r="K2184" s="1" t="s">
        <v>18441</v>
      </c>
      <c r="L2184" s="1" t="s">
        <v>18442</v>
      </c>
      <c r="M2184" s="1" t="s">
        <v>18443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x14ac:dyDescent="0.25">
      <c r="A2185">
        <v>22</v>
      </c>
      <c r="B2185" s="1" t="s">
        <v>1795</v>
      </c>
      <c r="C2185">
        <v>2208</v>
      </c>
      <c r="D2185" s="1" t="s">
        <v>18422</v>
      </c>
      <c r="E2185">
        <v>220801</v>
      </c>
      <c r="F2185" s="1" t="s">
        <v>18423</v>
      </c>
      <c r="G2185">
        <v>220801005</v>
      </c>
      <c r="H2185">
        <v>5</v>
      </c>
      <c r="I2185" s="1" t="s">
        <v>18444</v>
      </c>
      <c r="J2185" s="1" t="s">
        <v>18445</v>
      </c>
      <c r="K2185" s="1" t="s">
        <v>18446</v>
      </c>
      <c r="L2185" s="1" t="s">
        <v>18447</v>
      </c>
      <c r="M2185" s="1" t="s">
        <v>18448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x14ac:dyDescent="0.25">
      <c r="A2186">
        <v>22</v>
      </c>
      <c r="B2186" s="1" t="s">
        <v>1795</v>
      </c>
      <c r="C2186">
        <v>2208</v>
      </c>
      <c r="D2186" s="1" t="s">
        <v>18422</v>
      </c>
      <c r="E2186">
        <v>220801</v>
      </c>
      <c r="F2186" s="1" t="s">
        <v>18423</v>
      </c>
      <c r="G2186">
        <v>220801006</v>
      </c>
      <c r="H2186">
        <v>6</v>
      </c>
      <c r="I2186" s="1" t="s">
        <v>18449</v>
      </c>
      <c r="J2186" s="1" t="s">
        <v>18450</v>
      </c>
      <c r="K2186" s="1" t="s">
        <v>18451</v>
      </c>
      <c r="L2186" s="1" t="s">
        <v>18452</v>
      </c>
      <c r="M2186" s="1" t="s">
        <v>18453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x14ac:dyDescent="0.25">
      <c r="A2187">
        <v>22</v>
      </c>
      <c r="B2187" s="1" t="s">
        <v>1795</v>
      </c>
      <c r="C2187">
        <v>2208</v>
      </c>
      <c r="D2187" s="1" t="s">
        <v>18422</v>
      </c>
      <c r="E2187">
        <v>220801</v>
      </c>
      <c r="F2187" s="1" t="s">
        <v>18423</v>
      </c>
      <c r="G2187">
        <v>220801007</v>
      </c>
      <c r="H2187">
        <v>7</v>
      </c>
      <c r="I2187" s="1" t="s">
        <v>18454</v>
      </c>
      <c r="J2187" s="1" t="s">
        <v>18455</v>
      </c>
      <c r="K2187" s="1" t="s">
        <v>18456</v>
      </c>
      <c r="L2187" s="1" t="s">
        <v>18457</v>
      </c>
      <c r="M2187" s="1" t="s">
        <v>18458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x14ac:dyDescent="0.25">
      <c r="A2188">
        <v>22</v>
      </c>
      <c r="B2188" s="1" t="s">
        <v>1795</v>
      </c>
      <c r="C2188">
        <v>2208</v>
      </c>
      <c r="D2188" s="1" t="s">
        <v>18422</v>
      </c>
      <c r="E2188">
        <v>220801</v>
      </c>
      <c r="F2188" s="1" t="s">
        <v>18423</v>
      </c>
      <c r="G2188">
        <v>220801008</v>
      </c>
      <c r="H2188">
        <v>8</v>
      </c>
      <c r="I2188" s="1" t="s">
        <v>18459</v>
      </c>
      <c r="J2188" s="1" t="s">
        <v>18460</v>
      </c>
      <c r="K2188" s="1" t="s">
        <v>18461</v>
      </c>
      <c r="L2188" s="1" t="s">
        <v>18462</v>
      </c>
      <c r="M2188" s="1" t="s">
        <v>18463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x14ac:dyDescent="0.25">
      <c r="A2189">
        <v>22</v>
      </c>
      <c r="B2189" s="1" t="s">
        <v>1795</v>
      </c>
      <c r="C2189">
        <v>2208</v>
      </c>
      <c r="D2189" s="1" t="s">
        <v>18422</v>
      </c>
      <c r="E2189">
        <v>220801</v>
      </c>
      <c r="F2189" s="1" t="s">
        <v>18423</v>
      </c>
      <c r="G2189">
        <v>220801009</v>
      </c>
      <c r="H2189">
        <v>9</v>
      </c>
      <c r="I2189" s="1" t="s">
        <v>18464</v>
      </c>
      <c r="J2189" s="1" t="s">
        <v>18465</v>
      </c>
      <c r="K2189" s="1" t="s">
        <v>18466</v>
      </c>
      <c r="L2189" s="1" t="s">
        <v>18467</v>
      </c>
      <c r="M2189" s="1" t="s">
        <v>18468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x14ac:dyDescent="0.25">
      <c r="A2190">
        <v>22</v>
      </c>
      <c r="B2190" s="1" t="s">
        <v>1795</v>
      </c>
      <c r="C2190">
        <v>2208</v>
      </c>
      <c r="D2190" s="1" t="s">
        <v>18422</v>
      </c>
      <c r="E2190">
        <v>220801</v>
      </c>
      <c r="F2190" s="1" t="s">
        <v>18423</v>
      </c>
      <c r="G2190">
        <v>220801010</v>
      </c>
      <c r="H2190">
        <v>10</v>
      </c>
      <c r="I2190" s="1" t="s">
        <v>18469</v>
      </c>
      <c r="J2190" s="1" t="s">
        <v>18470</v>
      </c>
      <c r="K2190" s="1" t="s">
        <v>18471</v>
      </c>
      <c r="L2190" s="1" t="s">
        <v>18472</v>
      </c>
      <c r="M2190" s="1" t="s">
        <v>18473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x14ac:dyDescent="0.25">
      <c r="A2191">
        <v>22</v>
      </c>
      <c r="B2191" s="1" t="s">
        <v>1795</v>
      </c>
      <c r="C2191">
        <v>2208</v>
      </c>
      <c r="D2191" s="1" t="s">
        <v>18422</v>
      </c>
      <c r="E2191">
        <v>220801</v>
      </c>
      <c r="F2191" s="1" t="s">
        <v>18423</v>
      </c>
      <c r="G2191">
        <v>220801011</v>
      </c>
      <c r="H2191">
        <v>11</v>
      </c>
      <c r="I2191" s="1" t="s">
        <v>18474</v>
      </c>
      <c r="J2191" s="1" t="s">
        <v>18475</v>
      </c>
      <c r="K2191" s="1" t="s">
        <v>18476</v>
      </c>
      <c r="L2191" s="1" t="s">
        <v>18477</v>
      </c>
      <c r="M2191" s="1" t="s">
        <v>18478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x14ac:dyDescent="0.25">
      <c r="A2192">
        <v>22</v>
      </c>
      <c r="B2192" s="1" t="s">
        <v>1795</v>
      </c>
      <c r="C2192">
        <v>2208</v>
      </c>
      <c r="D2192" s="1" t="s">
        <v>18422</v>
      </c>
      <c r="E2192">
        <v>220802</v>
      </c>
      <c r="F2192" s="1" t="s">
        <v>18479</v>
      </c>
      <c r="G2192">
        <v>220802001</v>
      </c>
      <c r="H2192">
        <v>1</v>
      </c>
      <c r="I2192" s="1" t="s">
        <v>18480</v>
      </c>
      <c r="J2192" s="1" t="s">
        <v>18481</v>
      </c>
      <c r="K2192" s="1" t="s">
        <v>18482</v>
      </c>
      <c r="L2192" s="1" t="s">
        <v>18483</v>
      </c>
      <c r="M2192" s="1" t="s">
        <v>18484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x14ac:dyDescent="0.25">
      <c r="A2193">
        <v>22</v>
      </c>
      <c r="B2193" s="1" t="s">
        <v>1795</v>
      </c>
      <c r="C2193">
        <v>2208</v>
      </c>
      <c r="D2193" s="1" t="s">
        <v>18422</v>
      </c>
      <c r="E2193">
        <v>220802</v>
      </c>
      <c r="F2193" s="1" t="s">
        <v>18479</v>
      </c>
      <c r="G2193">
        <v>220802002</v>
      </c>
      <c r="H2193">
        <v>2</v>
      </c>
      <c r="I2193" s="1" t="s">
        <v>18485</v>
      </c>
      <c r="J2193" s="1" t="s">
        <v>18486</v>
      </c>
      <c r="K2193" s="1" t="s">
        <v>18487</v>
      </c>
      <c r="L2193" s="1" t="s">
        <v>18488</v>
      </c>
      <c r="M2193" s="1" t="s">
        <v>18489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x14ac:dyDescent="0.25">
      <c r="A2194">
        <v>22</v>
      </c>
      <c r="B2194" s="1" t="s">
        <v>1795</v>
      </c>
      <c r="C2194">
        <v>2208</v>
      </c>
      <c r="D2194" s="1" t="s">
        <v>18422</v>
      </c>
      <c r="E2194">
        <v>220802</v>
      </c>
      <c r="F2194" s="1" t="s">
        <v>18479</v>
      </c>
      <c r="G2194">
        <v>220802003</v>
      </c>
      <c r="H2194">
        <v>3</v>
      </c>
      <c r="I2194" s="1" t="s">
        <v>18490</v>
      </c>
      <c r="J2194" s="1" t="s">
        <v>18491</v>
      </c>
      <c r="K2194" s="1" t="s">
        <v>18492</v>
      </c>
      <c r="L2194" s="1" t="s">
        <v>18493</v>
      </c>
      <c r="M2194" s="1" t="s">
        <v>18494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x14ac:dyDescent="0.25">
      <c r="A2195">
        <v>22</v>
      </c>
      <c r="B2195" s="1" t="s">
        <v>1795</v>
      </c>
      <c r="C2195">
        <v>2208</v>
      </c>
      <c r="D2195" s="1" t="s">
        <v>18422</v>
      </c>
      <c r="E2195">
        <v>220802</v>
      </c>
      <c r="F2195" s="1" t="s">
        <v>18479</v>
      </c>
      <c r="G2195">
        <v>220802004</v>
      </c>
      <c r="H2195">
        <v>4</v>
      </c>
      <c r="I2195" s="1" t="s">
        <v>18495</v>
      </c>
      <c r="J2195" s="1" t="s">
        <v>18496</v>
      </c>
      <c r="K2195" s="1" t="s">
        <v>18497</v>
      </c>
      <c r="L2195" s="1" t="s">
        <v>18498</v>
      </c>
      <c r="M2195" s="1" t="s">
        <v>18499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x14ac:dyDescent="0.25">
      <c r="A2196">
        <v>22</v>
      </c>
      <c r="B2196" s="1" t="s">
        <v>1795</v>
      </c>
      <c r="C2196">
        <v>2208</v>
      </c>
      <c r="D2196" s="1" t="s">
        <v>18422</v>
      </c>
      <c r="E2196">
        <v>220802</v>
      </c>
      <c r="F2196" s="1" t="s">
        <v>18479</v>
      </c>
      <c r="G2196">
        <v>220802005</v>
      </c>
      <c r="H2196">
        <v>5</v>
      </c>
      <c r="I2196" s="1" t="s">
        <v>18500</v>
      </c>
      <c r="J2196" s="1" t="s">
        <v>18501</v>
      </c>
      <c r="K2196" s="1" t="s">
        <v>18502</v>
      </c>
      <c r="L2196" s="1" t="s">
        <v>18503</v>
      </c>
      <c r="M2196" s="1" t="s">
        <v>18504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x14ac:dyDescent="0.25">
      <c r="A2197">
        <v>22</v>
      </c>
      <c r="B2197" s="1" t="s">
        <v>1795</v>
      </c>
      <c r="C2197">
        <v>2208</v>
      </c>
      <c r="D2197" s="1" t="s">
        <v>18422</v>
      </c>
      <c r="E2197">
        <v>220802</v>
      </c>
      <c r="F2197" s="1" t="s">
        <v>18479</v>
      </c>
      <c r="G2197">
        <v>220802006</v>
      </c>
      <c r="H2197">
        <v>6</v>
      </c>
      <c r="I2197" s="1" t="s">
        <v>18505</v>
      </c>
      <c r="J2197" s="1" t="s">
        <v>18506</v>
      </c>
      <c r="K2197" s="1" t="s">
        <v>18507</v>
      </c>
      <c r="L2197" s="1" t="s">
        <v>18508</v>
      </c>
      <c r="M2197" s="1" t="s">
        <v>18509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x14ac:dyDescent="0.25">
      <c r="A2198">
        <v>22</v>
      </c>
      <c r="B2198" s="1" t="s">
        <v>1795</v>
      </c>
      <c r="C2198">
        <v>2208</v>
      </c>
      <c r="D2198" s="1" t="s">
        <v>18422</v>
      </c>
      <c r="E2198">
        <v>220802</v>
      </c>
      <c r="F2198" s="1" t="s">
        <v>18479</v>
      </c>
      <c r="G2198">
        <v>220802007</v>
      </c>
      <c r="H2198">
        <v>7</v>
      </c>
      <c r="I2198" s="1" t="s">
        <v>18510</v>
      </c>
      <c r="J2198" s="1" t="s">
        <v>18511</v>
      </c>
      <c r="K2198" s="1" t="s">
        <v>18512</v>
      </c>
      <c r="L2198" s="1" t="s">
        <v>18513</v>
      </c>
      <c r="M2198" s="1" t="s">
        <v>18514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x14ac:dyDescent="0.25">
      <c r="A2199">
        <v>22</v>
      </c>
      <c r="B2199" s="1" t="s">
        <v>1795</v>
      </c>
      <c r="C2199">
        <v>2208</v>
      </c>
      <c r="D2199" s="1" t="s">
        <v>18422</v>
      </c>
      <c r="E2199">
        <v>220802</v>
      </c>
      <c r="F2199" s="1" t="s">
        <v>18479</v>
      </c>
      <c r="G2199">
        <v>220802008</v>
      </c>
      <c r="H2199">
        <v>8</v>
      </c>
      <c r="I2199" s="1" t="s">
        <v>18515</v>
      </c>
      <c r="J2199" s="1" t="s">
        <v>18516</v>
      </c>
      <c r="K2199" s="1" t="s">
        <v>18517</v>
      </c>
      <c r="L2199" s="1" t="s">
        <v>18518</v>
      </c>
      <c r="M2199" s="1" t="s">
        <v>18519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x14ac:dyDescent="0.25">
      <c r="A2200">
        <v>22</v>
      </c>
      <c r="B2200" s="1" t="s">
        <v>1795</v>
      </c>
      <c r="C2200">
        <v>2208</v>
      </c>
      <c r="D2200" s="1" t="s">
        <v>18422</v>
      </c>
      <c r="E2200">
        <v>220802</v>
      </c>
      <c r="F2200" s="1" t="s">
        <v>18479</v>
      </c>
      <c r="G2200">
        <v>220802009</v>
      </c>
      <c r="H2200">
        <v>9</v>
      </c>
      <c r="I2200" s="1" t="s">
        <v>18520</v>
      </c>
      <c r="J2200" s="1" t="s">
        <v>18521</v>
      </c>
      <c r="K2200" s="1" t="s">
        <v>18522</v>
      </c>
      <c r="L2200" s="1" t="s">
        <v>18523</v>
      </c>
      <c r="M2200" s="1" t="s">
        <v>18524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x14ac:dyDescent="0.25">
      <c r="A2201">
        <v>22</v>
      </c>
      <c r="B2201" s="1" t="s">
        <v>1795</v>
      </c>
      <c r="C2201">
        <v>2208</v>
      </c>
      <c r="D2201" s="1" t="s">
        <v>18422</v>
      </c>
      <c r="E2201">
        <v>220802</v>
      </c>
      <c r="F2201" s="1" t="s">
        <v>18479</v>
      </c>
      <c r="G2201">
        <v>220802010</v>
      </c>
      <c r="H2201">
        <v>10</v>
      </c>
      <c r="I2201" s="1" t="s">
        <v>18525</v>
      </c>
      <c r="J2201" s="1" t="s">
        <v>18526</v>
      </c>
      <c r="K2201" s="1" t="s">
        <v>18527</v>
      </c>
      <c r="L2201" s="1" t="s">
        <v>18528</v>
      </c>
      <c r="M2201" s="1" t="s">
        <v>18529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x14ac:dyDescent="0.25">
      <c r="A2202">
        <v>22</v>
      </c>
      <c r="B2202" s="1" t="s">
        <v>1795</v>
      </c>
      <c r="C2202">
        <v>2208</v>
      </c>
      <c r="D2202" s="1" t="s">
        <v>18422</v>
      </c>
      <c r="E2202">
        <v>220802</v>
      </c>
      <c r="F2202" s="1" t="s">
        <v>18479</v>
      </c>
      <c r="G2202">
        <v>220802011</v>
      </c>
      <c r="H2202">
        <v>11</v>
      </c>
      <c r="I2202" s="1" t="s">
        <v>15763</v>
      </c>
      <c r="J2202" s="1" t="s">
        <v>18530</v>
      </c>
      <c r="K2202" s="1" t="s">
        <v>18531</v>
      </c>
      <c r="L2202" s="1" t="s">
        <v>18532</v>
      </c>
      <c r="M2202" s="1" t="s">
        <v>18533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x14ac:dyDescent="0.25">
      <c r="A2203">
        <v>22</v>
      </c>
      <c r="B2203" s="1" t="s">
        <v>1795</v>
      </c>
      <c r="C2203">
        <v>2208</v>
      </c>
      <c r="D2203" s="1" t="s">
        <v>18422</v>
      </c>
      <c r="E2203">
        <v>220802</v>
      </c>
      <c r="F2203" s="1" t="s">
        <v>18479</v>
      </c>
      <c r="G2203">
        <v>220802012</v>
      </c>
      <c r="H2203">
        <v>12</v>
      </c>
      <c r="I2203" s="1" t="s">
        <v>18534</v>
      </c>
      <c r="J2203" s="1" t="s">
        <v>18535</v>
      </c>
      <c r="K2203" s="1" t="s">
        <v>18536</v>
      </c>
      <c r="L2203" s="1" t="s">
        <v>18537</v>
      </c>
      <c r="M2203" s="1" t="s">
        <v>18538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x14ac:dyDescent="0.25">
      <c r="A2204">
        <v>22</v>
      </c>
      <c r="B2204" s="1" t="s">
        <v>1795</v>
      </c>
      <c r="C2204">
        <v>2208</v>
      </c>
      <c r="D2204" s="1" t="s">
        <v>18422</v>
      </c>
      <c r="E2204">
        <v>220802</v>
      </c>
      <c r="F2204" s="1" t="s">
        <v>18479</v>
      </c>
      <c r="G2204">
        <v>220802013</v>
      </c>
      <c r="H2204">
        <v>13</v>
      </c>
      <c r="I2204" s="1" t="s">
        <v>18539</v>
      </c>
      <c r="J2204" s="1" t="s">
        <v>18540</v>
      </c>
      <c r="K2204" s="1" t="s">
        <v>18541</v>
      </c>
      <c r="L2204" s="1" t="s">
        <v>18542</v>
      </c>
      <c r="M2204" s="1" t="s">
        <v>18543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x14ac:dyDescent="0.25">
      <c r="A2205">
        <v>22</v>
      </c>
      <c r="B2205" s="1" t="s">
        <v>1795</v>
      </c>
      <c r="C2205">
        <v>2208</v>
      </c>
      <c r="D2205" s="1" t="s">
        <v>18422</v>
      </c>
      <c r="E2205">
        <v>220802</v>
      </c>
      <c r="F2205" s="1" t="s">
        <v>18479</v>
      </c>
      <c r="G2205">
        <v>220802014</v>
      </c>
      <c r="H2205">
        <v>14</v>
      </c>
      <c r="I2205" s="1" t="s">
        <v>18544</v>
      </c>
      <c r="J2205" s="1" t="s">
        <v>18545</v>
      </c>
      <c r="K2205" s="1" t="s">
        <v>18546</v>
      </c>
      <c r="L2205" s="1" t="s">
        <v>18547</v>
      </c>
      <c r="M2205" s="1" t="s">
        <v>18548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x14ac:dyDescent="0.25">
      <c r="A2206">
        <v>22</v>
      </c>
      <c r="B2206" s="1" t="s">
        <v>1795</v>
      </c>
      <c r="C2206">
        <v>2208</v>
      </c>
      <c r="D2206" s="1" t="s">
        <v>18422</v>
      </c>
      <c r="E2206">
        <v>220802</v>
      </c>
      <c r="F2206" s="1" t="s">
        <v>18479</v>
      </c>
      <c r="G2206">
        <v>220802015</v>
      </c>
      <c r="H2206">
        <v>15</v>
      </c>
      <c r="I2206" s="1" t="s">
        <v>18549</v>
      </c>
      <c r="J2206" s="1" t="s">
        <v>18550</v>
      </c>
      <c r="K2206" s="1" t="s">
        <v>18551</v>
      </c>
      <c r="L2206" s="1" t="s">
        <v>18552</v>
      </c>
      <c r="M2206" s="1" t="s">
        <v>18553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x14ac:dyDescent="0.25">
      <c r="A2207">
        <v>22</v>
      </c>
      <c r="B2207" s="1" t="s">
        <v>1795</v>
      </c>
      <c r="C2207">
        <v>2208</v>
      </c>
      <c r="D2207" s="1" t="s">
        <v>18422</v>
      </c>
      <c r="E2207">
        <v>220802</v>
      </c>
      <c r="F2207" s="1" t="s">
        <v>18479</v>
      </c>
      <c r="G2207">
        <v>220802016</v>
      </c>
      <c r="H2207">
        <v>16</v>
      </c>
      <c r="I2207" s="1" t="s">
        <v>18554</v>
      </c>
      <c r="J2207" s="1" t="s">
        <v>18555</v>
      </c>
      <c r="K2207" s="1" t="s">
        <v>18556</v>
      </c>
      <c r="L2207" s="1" t="s">
        <v>18557</v>
      </c>
      <c r="M2207" s="1" t="s">
        <v>18558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x14ac:dyDescent="0.25">
      <c r="A2208">
        <v>22</v>
      </c>
      <c r="B2208" s="1" t="s">
        <v>1795</v>
      </c>
      <c r="C2208">
        <v>2208</v>
      </c>
      <c r="D2208" s="1" t="s">
        <v>18422</v>
      </c>
      <c r="E2208">
        <v>220802</v>
      </c>
      <c r="F2208" s="1" t="s">
        <v>18479</v>
      </c>
      <c r="G2208">
        <v>220802017</v>
      </c>
      <c r="H2208">
        <v>17</v>
      </c>
      <c r="I2208" s="1" t="s">
        <v>18559</v>
      </c>
      <c r="J2208" s="1" t="s">
        <v>18560</v>
      </c>
      <c r="K2208" s="1" t="s">
        <v>18561</v>
      </c>
      <c r="L2208" s="1" t="s">
        <v>18562</v>
      </c>
      <c r="M2208" s="1" t="s">
        <v>18563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x14ac:dyDescent="0.25">
      <c r="A2209">
        <v>22</v>
      </c>
      <c r="B2209" s="1" t="s">
        <v>1795</v>
      </c>
      <c r="C2209">
        <v>2208</v>
      </c>
      <c r="D2209" s="1" t="s">
        <v>18422</v>
      </c>
      <c r="E2209">
        <v>220802</v>
      </c>
      <c r="F2209" s="1" t="s">
        <v>18479</v>
      </c>
      <c r="G2209">
        <v>220802018</v>
      </c>
      <c r="H2209">
        <v>18</v>
      </c>
      <c r="I2209" s="1" t="s">
        <v>18564</v>
      </c>
      <c r="J2209" s="1" t="s">
        <v>18565</v>
      </c>
      <c r="K2209" s="1" t="s">
        <v>18566</v>
      </c>
      <c r="L2209" s="1" t="s">
        <v>18567</v>
      </c>
      <c r="M2209" s="1" t="s">
        <v>18568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x14ac:dyDescent="0.25">
      <c r="A2210">
        <v>22</v>
      </c>
      <c r="B2210" s="1" t="s">
        <v>1795</v>
      </c>
      <c r="C2210">
        <v>2208</v>
      </c>
      <c r="D2210" s="1" t="s">
        <v>18422</v>
      </c>
      <c r="E2210">
        <v>220802</v>
      </c>
      <c r="F2210" s="1" t="s">
        <v>18479</v>
      </c>
      <c r="G2210">
        <v>220802019</v>
      </c>
      <c r="H2210">
        <v>19</v>
      </c>
      <c r="I2210" s="1" t="s">
        <v>18569</v>
      </c>
      <c r="J2210" s="1" t="s">
        <v>18570</v>
      </c>
      <c r="K2210" s="1" t="s">
        <v>18571</v>
      </c>
      <c r="L2210" s="1" t="s">
        <v>18572</v>
      </c>
      <c r="M2210" s="1" t="s">
        <v>18573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x14ac:dyDescent="0.25">
      <c r="A2211">
        <v>22</v>
      </c>
      <c r="B2211" s="1" t="s">
        <v>1795</v>
      </c>
      <c r="C2211">
        <v>2208</v>
      </c>
      <c r="D2211" s="1" t="s">
        <v>18422</v>
      </c>
      <c r="E2211">
        <v>220802</v>
      </c>
      <c r="F2211" s="1" t="s">
        <v>18479</v>
      </c>
      <c r="G2211">
        <v>220802020</v>
      </c>
      <c r="H2211">
        <v>20</v>
      </c>
      <c r="I2211" s="1" t="s">
        <v>18574</v>
      </c>
      <c r="J2211" s="1" t="s">
        <v>18575</v>
      </c>
      <c r="K2211" s="1" t="s">
        <v>18576</v>
      </c>
      <c r="L2211" s="1" t="s">
        <v>18577</v>
      </c>
      <c r="M2211" s="1" t="s">
        <v>18578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x14ac:dyDescent="0.25">
      <c r="A2212">
        <v>22</v>
      </c>
      <c r="B2212" s="1" t="s">
        <v>1795</v>
      </c>
      <c r="C2212">
        <v>2208</v>
      </c>
      <c r="D2212" s="1" t="s">
        <v>18422</v>
      </c>
      <c r="E2212">
        <v>220802</v>
      </c>
      <c r="F2212" s="1" t="s">
        <v>18479</v>
      </c>
      <c r="G2212">
        <v>220802021</v>
      </c>
      <c r="H2212">
        <v>21</v>
      </c>
      <c r="I2212" s="1" t="s">
        <v>18579</v>
      </c>
      <c r="J2212" s="1" t="s">
        <v>18580</v>
      </c>
      <c r="K2212" s="1" t="s">
        <v>18581</v>
      </c>
      <c r="L2212" s="1" t="s">
        <v>18582</v>
      </c>
      <c r="M2212" s="1" t="s">
        <v>18583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x14ac:dyDescent="0.25">
      <c r="A2213">
        <v>22</v>
      </c>
      <c r="B2213" s="1" t="s">
        <v>1795</v>
      </c>
      <c r="C2213">
        <v>2208</v>
      </c>
      <c r="D2213" s="1" t="s">
        <v>18422</v>
      </c>
      <c r="E2213">
        <v>220802</v>
      </c>
      <c r="F2213" s="1" t="s">
        <v>18479</v>
      </c>
      <c r="G2213">
        <v>220802022</v>
      </c>
      <c r="H2213">
        <v>22</v>
      </c>
      <c r="I2213" s="1" t="s">
        <v>18584</v>
      </c>
      <c r="J2213" s="1" t="s">
        <v>18585</v>
      </c>
      <c r="K2213" s="1" t="s">
        <v>18586</v>
      </c>
      <c r="L2213" s="1" t="s">
        <v>18587</v>
      </c>
      <c r="M2213" s="1" t="s">
        <v>18588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x14ac:dyDescent="0.25">
      <c r="A2214">
        <v>22</v>
      </c>
      <c r="B2214" s="1" t="s">
        <v>1795</v>
      </c>
      <c r="C2214">
        <v>2208</v>
      </c>
      <c r="D2214" s="1" t="s">
        <v>18422</v>
      </c>
      <c r="E2214">
        <v>220802</v>
      </c>
      <c r="F2214" s="1" t="s">
        <v>18479</v>
      </c>
      <c r="G2214">
        <v>220802023</v>
      </c>
      <c r="H2214">
        <v>23</v>
      </c>
      <c r="I2214" s="1" t="s">
        <v>18589</v>
      </c>
      <c r="J2214" s="1" t="s">
        <v>18590</v>
      </c>
      <c r="K2214" s="1" t="s">
        <v>18591</v>
      </c>
      <c r="L2214" s="1" t="s">
        <v>18592</v>
      </c>
      <c r="M2214" s="1" t="s">
        <v>18593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x14ac:dyDescent="0.25">
      <c r="A2215">
        <v>22</v>
      </c>
      <c r="B2215" s="1" t="s">
        <v>1795</v>
      </c>
      <c r="C2215">
        <v>2208</v>
      </c>
      <c r="D2215" s="1" t="s">
        <v>18422</v>
      </c>
      <c r="E2215">
        <v>220802</v>
      </c>
      <c r="F2215" s="1" t="s">
        <v>18479</v>
      </c>
      <c r="G2215">
        <v>220802024</v>
      </c>
      <c r="H2215">
        <v>24</v>
      </c>
      <c r="I2215" s="1" t="s">
        <v>18594</v>
      </c>
      <c r="J2215" s="1" t="s">
        <v>18595</v>
      </c>
      <c r="K2215" s="1" t="s">
        <v>18596</v>
      </c>
      <c r="L2215" s="1" t="s">
        <v>18597</v>
      </c>
      <c r="M2215" s="1" t="s">
        <v>18598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x14ac:dyDescent="0.25">
      <c r="A2216">
        <v>22</v>
      </c>
      <c r="B2216" s="1" t="s">
        <v>1795</v>
      </c>
      <c r="C2216">
        <v>2208</v>
      </c>
      <c r="D2216" s="1" t="s">
        <v>18422</v>
      </c>
      <c r="E2216">
        <v>220802</v>
      </c>
      <c r="F2216" s="1" t="s">
        <v>18479</v>
      </c>
      <c r="G2216">
        <v>220802025</v>
      </c>
      <c r="H2216">
        <v>25</v>
      </c>
      <c r="I2216" s="1" t="s">
        <v>11725</v>
      </c>
      <c r="J2216" s="1" t="s">
        <v>18599</v>
      </c>
      <c r="K2216" s="1" t="s">
        <v>18600</v>
      </c>
      <c r="L2216" s="1" t="s">
        <v>18601</v>
      </c>
      <c r="M2216" s="1" t="s">
        <v>18602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x14ac:dyDescent="0.25">
      <c r="A2217">
        <v>22</v>
      </c>
      <c r="B2217" s="1" t="s">
        <v>1795</v>
      </c>
      <c r="C2217">
        <v>2208</v>
      </c>
      <c r="D2217" s="1" t="s">
        <v>18422</v>
      </c>
      <c r="E2217">
        <v>220802</v>
      </c>
      <c r="F2217" s="1" t="s">
        <v>18479</v>
      </c>
      <c r="G2217">
        <v>220802026</v>
      </c>
      <c r="H2217">
        <v>26</v>
      </c>
      <c r="I2217" s="1" t="s">
        <v>18603</v>
      </c>
      <c r="J2217" s="1" t="s">
        <v>18604</v>
      </c>
      <c r="K2217" s="1" t="s">
        <v>18605</v>
      </c>
      <c r="L2217" s="1" t="s">
        <v>18606</v>
      </c>
      <c r="M2217" s="1" t="s">
        <v>18607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x14ac:dyDescent="0.25">
      <c r="A2218">
        <v>22</v>
      </c>
      <c r="B2218" s="1" t="s">
        <v>1795</v>
      </c>
      <c r="C2218">
        <v>2208</v>
      </c>
      <c r="D2218" s="1" t="s">
        <v>18422</v>
      </c>
      <c r="E2218">
        <v>220802</v>
      </c>
      <c r="F2218" s="1" t="s">
        <v>18479</v>
      </c>
      <c r="G2218">
        <v>220802027</v>
      </c>
      <c r="H2218">
        <v>27</v>
      </c>
      <c r="I2218" s="1" t="s">
        <v>18608</v>
      </c>
      <c r="J2218" s="1" t="s">
        <v>18609</v>
      </c>
      <c r="K2218" s="1" t="s">
        <v>18610</v>
      </c>
      <c r="L2218" s="1" t="s">
        <v>18611</v>
      </c>
      <c r="M2218" s="1" t="s">
        <v>18612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x14ac:dyDescent="0.25">
      <c r="A2219">
        <v>22</v>
      </c>
      <c r="B2219" s="1" t="s">
        <v>1795</v>
      </c>
      <c r="C2219">
        <v>2209</v>
      </c>
      <c r="D2219" s="1" t="s">
        <v>18613</v>
      </c>
      <c r="E2219">
        <v>220901</v>
      </c>
      <c r="F2219" s="1" t="s">
        <v>18614</v>
      </c>
      <c r="G2219">
        <v>220901001</v>
      </c>
      <c r="H2219">
        <v>1</v>
      </c>
      <c r="I2219" s="1" t="s">
        <v>18615</v>
      </c>
      <c r="J2219" s="1" t="s">
        <v>18616</v>
      </c>
      <c r="K2219" s="1" t="s">
        <v>18617</v>
      </c>
      <c r="L2219" s="1" t="s">
        <v>18618</v>
      </c>
      <c r="M2219" s="1" t="s">
        <v>18619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x14ac:dyDescent="0.25">
      <c r="A2220">
        <v>22</v>
      </c>
      <c r="B2220" s="1" t="s">
        <v>1795</v>
      </c>
      <c r="C2220">
        <v>2209</v>
      </c>
      <c r="D2220" s="1" t="s">
        <v>18613</v>
      </c>
      <c r="E2220">
        <v>220901</v>
      </c>
      <c r="F2220" s="1" t="s">
        <v>18614</v>
      </c>
      <c r="G2220">
        <v>220901002</v>
      </c>
      <c r="H2220">
        <v>2</v>
      </c>
      <c r="I2220" s="1" t="s">
        <v>18620</v>
      </c>
      <c r="J2220" s="1" t="s">
        <v>18621</v>
      </c>
      <c r="K2220" s="1" t="s">
        <v>18622</v>
      </c>
      <c r="L2220" s="1" t="s">
        <v>18623</v>
      </c>
      <c r="M2220" s="1" t="s">
        <v>18624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x14ac:dyDescent="0.25">
      <c r="A2221">
        <v>22</v>
      </c>
      <c r="B2221" s="1" t="s">
        <v>1795</v>
      </c>
      <c r="C2221">
        <v>2209</v>
      </c>
      <c r="D2221" s="1" t="s">
        <v>18613</v>
      </c>
      <c r="E2221">
        <v>220901</v>
      </c>
      <c r="F2221" s="1" t="s">
        <v>18614</v>
      </c>
      <c r="G2221">
        <v>220901003</v>
      </c>
      <c r="H2221">
        <v>3</v>
      </c>
      <c r="I2221" s="1" t="s">
        <v>18625</v>
      </c>
      <c r="J2221" s="1" t="s">
        <v>18626</v>
      </c>
      <c r="K2221" s="1" t="s">
        <v>18627</v>
      </c>
      <c r="L2221" s="1" t="s">
        <v>18628</v>
      </c>
      <c r="M2221" s="1" t="s">
        <v>18629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x14ac:dyDescent="0.25">
      <c r="A2222">
        <v>22</v>
      </c>
      <c r="B2222" s="1" t="s">
        <v>1795</v>
      </c>
      <c r="C2222">
        <v>2209</v>
      </c>
      <c r="D2222" s="1" t="s">
        <v>18613</v>
      </c>
      <c r="E2222">
        <v>220901</v>
      </c>
      <c r="F2222" s="1" t="s">
        <v>18614</v>
      </c>
      <c r="G2222">
        <v>220901004</v>
      </c>
      <c r="H2222">
        <v>4</v>
      </c>
      <c r="I2222" s="1" t="s">
        <v>18630</v>
      </c>
      <c r="J2222" s="1" t="s">
        <v>18631</v>
      </c>
      <c r="K2222" s="1" t="s">
        <v>18632</v>
      </c>
      <c r="L2222" s="1" t="s">
        <v>18633</v>
      </c>
      <c r="M2222" s="1" t="s">
        <v>18634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x14ac:dyDescent="0.25">
      <c r="A2223">
        <v>22</v>
      </c>
      <c r="B2223" s="1" t="s">
        <v>1795</v>
      </c>
      <c r="C2223">
        <v>2209</v>
      </c>
      <c r="D2223" s="1" t="s">
        <v>18613</v>
      </c>
      <c r="E2223">
        <v>220901</v>
      </c>
      <c r="F2223" s="1" t="s">
        <v>18614</v>
      </c>
      <c r="G2223">
        <v>220901005</v>
      </c>
      <c r="H2223">
        <v>5</v>
      </c>
      <c r="I2223" s="1" t="s">
        <v>18635</v>
      </c>
      <c r="J2223" s="1" t="s">
        <v>18636</v>
      </c>
      <c r="K2223" s="1" t="s">
        <v>18637</v>
      </c>
      <c r="L2223" s="1" t="s">
        <v>18638</v>
      </c>
      <c r="M2223" s="1" t="s">
        <v>18639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x14ac:dyDescent="0.25">
      <c r="A2224">
        <v>22</v>
      </c>
      <c r="B2224" s="1" t="s">
        <v>1795</v>
      </c>
      <c r="C2224">
        <v>2209</v>
      </c>
      <c r="D2224" s="1" t="s">
        <v>18613</v>
      </c>
      <c r="E2224">
        <v>220901</v>
      </c>
      <c r="F2224" s="1" t="s">
        <v>18614</v>
      </c>
      <c r="G2224">
        <v>220901006</v>
      </c>
      <c r="H2224">
        <v>6</v>
      </c>
      <c r="I2224" s="1" t="s">
        <v>18640</v>
      </c>
      <c r="J2224" s="1" t="s">
        <v>18641</v>
      </c>
      <c r="K2224" s="1" t="s">
        <v>18642</v>
      </c>
      <c r="L2224" s="1" t="s">
        <v>18643</v>
      </c>
      <c r="M2224" s="1" t="s">
        <v>18644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x14ac:dyDescent="0.25">
      <c r="A2225">
        <v>22</v>
      </c>
      <c r="B2225" s="1" t="s">
        <v>1795</v>
      </c>
      <c r="C2225">
        <v>2205</v>
      </c>
      <c r="D2225" s="1" t="s">
        <v>17187</v>
      </c>
      <c r="E2225">
        <v>220502</v>
      </c>
      <c r="F2225" s="1" t="s">
        <v>18645</v>
      </c>
      <c r="G2225">
        <v>220502001</v>
      </c>
      <c r="H2225">
        <v>1</v>
      </c>
      <c r="I2225" s="1" t="s">
        <v>18646</v>
      </c>
      <c r="J2225" s="1" t="s">
        <v>18647</v>
      </c>
      <c r="K2225" s="1" t="s">
        <v>18648</v>
      </c>
      <c r="L2225" s="1" t="s">
        <v>18649</v>
      </c>
      <c r="M2225" s="1" t="s">
        <v>18650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x14ac:dyDescent="0.25">
      <c r="A2226">
        <v>22</v>
      </c>
      <c r="B2226" s="1" t="s">
        <v>1795</v>
      </c>
      <c r="C2226">
        <v>2205</v>
      </c>
      <c r="D2226" s="1" t="s">
        <v>17187</v>
      </c>
      <c r="E2226">
        <v>220502</v>
      </c>
      <c r="F2226" s="1" t="s">
        <v>18645</v>
      </c>
      <c r="G2226">
        <v>220502002</v>
      </c>
      <c r="H2226">
        <v>2</v>
      </c>
      <c r="I2226" s="1" t="s">
        <v>18651</v>
      </c>
      <c r="J2226" s="1" t="s">
        <v>18652</v>
      </c>
      <c r="K2226" s="1" t="s">
        <v>18653</v>
      </c>
      <c r="L2226" s="1" t="s">
        <v>18654</v>
      </c>
      <c r="M2226" s="1" t="s">
        <v>18655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x14ac:dyDescent="0.25">
      <c r="A2227">
        <v>22</v>
      </c>
      <c r="B2227" s="1" t="s">
        <v>1795</v>
      </c>
      <c r="C2227">
        <v>2205</v>
      </c>
      <c r="D2227" s="1" t="s">
        <v>17187</v>
      </c>
      <c r="E2227">
        <v>220502</v>
      </c>
      <c r="F2227" s="1" t="s">
        <v>18645</v>
      </c>
      <c r="G2227">
        <v>220502003</v>
      </c>
      <c r="H2227">
        <v>3</v>
      </c>
      <c r="I2227" s="1" t="s">
        <v>18656</v>
      </c>
      <c r="J2227" s="1" t="s">
        <v>18657</v>
      </c>
      <c r="K2227" s="1" t="s">
        <v>18658</v>
      </c>
      <c r="L2227" s="1" t="s">
        <v>18659</v>
      </c>
      <c r="M2227" s="1" t="s">
        <v>18660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x14ac:dyDescent="0.25">
      <c r="A2228">
        <v>22</v>
      </c>
      <c r="B2228" s="1" t="s">
        <v>1795</v>
      </c>
      <c r="C2228">
        <v>2205</v>
      </c>
      <c r="D2228" s="1" t="s">
        <v>17187</v>
      </c>
      <c r="E2228">
        <v>220502</v>
      </c>
      <c r="F2228" s="1" t="s">
        <v>18645</v>
      </c>
      <c r="G2228">
        <v>220502004</v>
      </c>
      <c r="H2228">
        <v>4</v>
      </c>
      <c r="I2228" s="1" t="s">
        <v>17749</v>
      </c>
      <c r="J2228" s="1" t="s">
        <v>18661</v>
      </c>
      <c r="K2228" s="1" t="s">
        <v>18662</v>
      </c>
      <c r="L2228" s="1" t="s">
        <v>18663</v>
      </c>
      <c r="M2228" s="1" t="s">
        <v>18664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x14ac:dyDescent="0.25">
      <c r="A2229">
        <v>22</v>
      </c>
      <c r="B2229" s="1" t="s">
        <v>1795</v>
      </c>
      <c r="C2229">
        <v>2205</v>
      </c>
      <c r="D2229" s="1" t="s">
        <v>17187</v>
      </c>
      <c r="E2229">
        <v>220502</v>
      </c>
      <c r="F2229" s="1" t="s">
        <v>18645</v>
      </c>
      <c r="G2229">
        <v>220502005</v>
      </c>
      <c r="H2229">
        <v>5</v>
      </c>
      <c r="I2229" s="1" t="s">
        <v>18665</v>
      </c>
      <c r="J2229" s="1" t="s">
        <v>18666</v>
      </c>
      <c r="K2229" s="1" t="s">
        <v>18667</v>
      </c>
      <c r="L2229" s="1" t="s">
        <v>18668</v>
      </c>
      <c r="M2229" s="1" t="s">
        <v>18669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x14ac:dyDescent="0.25">
      <c r="A2230">
        <v>22</v>
      </c>
      <c r="B2230" s="1" t="s">
        <v>1795</v>
      </c>
      <c r="C2230">
        <v>2205</v>
      </c>
      <c r="D2230" s="1" t="s">
        <v>17187</v>
      </c>
      <c r="E2230">
        <v>220502</v>
      </c>
      <c r="F2230" s="1" t="s">
        <v>18645</v>
      </c>
      <c r="G2230">
        <v>220502006</v>
      </c>
      <c r="H2230">
        <v>6</v>
      </c>
      <c r="I2230" s="1" t="s">
        <v>11075</v>
      </c>
      <c r="J2230" s="1" t="s">
        <v>18670</v>
      </c>
      <c r="K2230" s="1" t="s">
        <v>18671</v>
      </c>
      <c r="L2230" s="1" t="s">
        <v>18672</v>
      </c>
      <c r="M2230" s="1" t="s">
        <v>18673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x14ac:dyDescent="0.25">
      <c r="A2231">
        <v>22</v>
      </c>
      <c r="B2231" s="1" t="s">
        <v>1795</v>
      </c>
      <c r="C2231">
        <v>2205</v>
      </c>
      <c r="D2231" s="1" t="s">
        <v>17187</v>
      </c>
      <c r="E2231">
        <v>220502</v>
      </c>
      <c r="F2231" s="1" t="s">
        <v>18645</v>
      </c>
      <c r="G2231">
        <v>220502007</v>
      </c>
      <c r="H2231">
        <v>7</v>
      </c>
      <c r="I2231" s="1" t="s">
        <v>18674</v>
      </c>
      <c r="J2231" s="1" t="s">
        <v>18675</v>
      </c>
      <c r="K2231" s="1" t="s">
        <v>18676</v>
      </c>
      <c r="L2231" s="1" t="s">
        <v>18677</v>
      </c>
      <c r="M2231" s="1" t="s">
        <v>18678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x14ac:dyDescent="0.25">
      <c r="A2232">
        <v>22</v>
      </c>
      <c r="B2232" s="1" t="s">
        <v>1795</v>
      </c>
      <c r="C2232">
        <v>2205</v>
      </c>
      <c r="D2232" s="1" t="s">
        <v>17187</v>
      </c>
      <c r="E2232">
        <v>220502</v>
      </c>
      <c r="F2232" s="1" t="s">
        <v>18645</v>
      </c>
      <c r="G2232">
        <v>220502008</v>
      </c>
      <c r="H2232">
        <v>8</v>
      </c>
      <c r="I2232" s="1" t="s">
        <v>18679</v>
      </c>
      <c r="J2232" s="1" t="s">
        <v>18680</v>
      </c>
      <c r="K2232" s="1" t="s">
        <v>18681</v>
      </c>
      <c r="L2232" s="1" t="s">
        <v>18682</v>
      </c>
      <c r="M2232" s="1" t="s">
        <v>18683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x14ac:dyDescent="0.25">
      <c r="A2233">
        <v>22</v>
      </c>
      <c r="B2233" s="1" t="s">
        <v>1795</v>
      </c>
      <c r="C2233">
        <v>2205</v>
      </c>
      <c r="D2233" s="1" t="s">
        <v>17187</v>
      </c>
      <c r="E2233">
        <v>220502</v>
      </c>
      <c r="F2233" s="1" t="s">
        <v>18645</v>
      </c>
      <c r="G2233">
        <v>220502009</v>
      </c>
      <c r="H2233">
        <v>9</v>
      </c>
      <c r="I2233" s="1" t="s">
        <v>18684</v>
      </c>
      <c r="J2233" s="1" t="s">
        <v>18685</v>
      </c>
      <c r="K2233" s="1" t="s">
        <v>18686</v>
      </c>
      <c r="L2233" s="1" t="s">
        <v>18687</v>
      </c>
      <c r="M2233" s="1" t="s">
        <v>18688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x14ac:dyDescent="0.25">
      <c r="A2234">
        <v>22</v>
      </c>
      <c r="B2234" s="1" t="s">
        <v>1795</v>
      </c>
      <c r="C2234">
        <v>2205</v>
      </c>
      <c r="D2234" s="1" t="s">
        <v>17187</v>
      </c>
      <c r="E2234">
        <v>220502</v>
      </c>
      <c r="F2234" s="1" t="s">
        <v>18645</v>
      </c>
      <c r="G2234">
        <v>220502010</v>
      </c>
      <c r="H2234">
        <v>10</v>
      </c>
      <c r="I2234" s="1" t="s">
        <v>18689</v>
      </c>
      <c r="J2234" s="1" t="s">
        <v>18690</v>
      </c>
      <c r="K2234" s="1" t="s">
        <v>18691</v>
      </c>
      <c r="L2234" s="1" t="s">
        <v>18692</v>
      </c>
      <c r="M2234" s="1" t="s">
        <v>18693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x14ac:dyDescent="0.25">
      <c r="A2235">
        <v>22</v>
      </c>
      <c r="B2235" s="1" t="s">
        <v>1795</v>
      </c>
      <c r="C2235">
        <v>2205</v>
      </c>
      <c r="D2235" s="1" t="s">
        <v>17187</v>
      </c>
      <c r="E2235">
        <v>220502</v>
      </c>
      <c r="F2235" s="1" t="s">
        <v>18645</v>
      </c>
      <c r="G2235">
        <v>220502011</v>
      </c>
      <c r="H2235">
        <v>11</v>
      </c>
      <c r="I2235" s="1" t="s">
        <v>18694</v>
      </c>
      <c r="J2235" s="1" t="s">
        <v>18695</v>
      </c>
      <c r="K2235" s="1" t="s">
        <v>18696</v>
      </c>
      <c r="L2235" s="1" t="s">
        <v>18697</v>
      </c>
      <c r="M2235" s="1" t="s">
        <v>18698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x14ac:dyDescent="0.25">
      <c r="A2236">
        <v>22</v>
      </c>
      <c r="B2236" s="1" t="s">
        <v>1795</v>
      </c>
      <c r="C2236">
        <v>2205</v>
      </c>
      <c r="D2236" s="1" t="s">
        <v>17187</v>
      </c>
      <c r="E2236">
        <v>220502</v>
      </c>
      <c r="F2236" s="1" t="s">
        <v>18645</v>
      </c>
      <c r="G2236">
        <v>220502012</v>
      </c>
      <c r="H2236">
        <v>12</v>
      </c>
      <c r="I2236" s="1" t="s">
        <v>18699</v>
      </c>
      <c r="J2236" s="1" t="s">
        <v>18700</v>
      </c>
      <c r="K2236" s="1" t="s">
        <v>18701</v>
      </c>
      <c r="L2236" s="1" t="s">
        <v>18702</v>
      </c>
      <c r="M2236" s="1" t="s">
        <v>18703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x14ac:dyDescent="0.25">
      <c r="A2237">
        <v>22</v>
      </c>
      <c r="B2237" s="1" t="s">
        <v>1795</v>
      </c>
      <c r="C2237">
        <v>2205</v>
      </c>
      <c r="D2237" s="1" t="s">
        <v>17187</v>
      </c>
      <c r="E2237">
        <v>220502</v>
      </c>
      <c r="F2237" s="1" t="s">
        <v>18645</v>
      </c>
      <c r="G2237">
        <v>220502013</v>
      </c>
      <c r="H2237">
        <v>13</v>
      </c>
      <c r="I2237" s="1" t="s">
        <v>18704</v>
      </c>
      <c r="J2237" s="1" t="s">
        <v>18705</v>
      </c>
      <c r="K2237" s="1" t="s">
        <v>18706</v>
      </c>
      <c r="L2237" s="1" t="s">
        <v>18707</v>
      </c>
      <c r="M2237" s="1" t="s">
        <v>18708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x14ac:dyDescent="0.25">
      <c r="A2238">
        <v>22</v>
      </c>
      <c r="B2238" s="1" t="s">
        <v>1795</v>
      </c>
      <c r="C2238">
        <v>2205</v>
      </c>
      <c r="D2238" s="1" t="s">
        <v>17187</v>
      </c>
      <c r="E2238">
        <v>220502</v>
      </c>
      <c r="F2238" s="1" t="s">
        <v>18645</v>
      </c>
      <c r="G2238">
        <v>220502014</v>
      </c>
      <c r="H2238">
        <v>14</v>
      </c>
      <c r="I2238" s="1" t="s">
        <v>18709</v>
      </c>
      <c r="J2238" s="1" t="s">
        <v>18710</v>
      </c>
      <c r="K2238" s="1" t="s">
        <v>18711</v>
      </c>
      <c r="L2238" s="1" t="s">
        <v>18712</v>
      </c>
      <c r="M2238" s="1" t="s">
        <v>18713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x14ac:dyDescent="0.25">
      <c r="A2239">
        <v>22</v>
      </c>
      <c r="B2239" s="1" t="s">
        <v>1795</v>
      </c>
      <c r="C2239">
        <v>2205</v>
      </c>
      <c r="D2239" s="1" t="s">
        <v>17187</v>
      </c>
      <c r="E2239">
        <v>220502</v>
      </c>
      <c r="F2239" s="1" t="s">
        <v>18645</v>
      </c>
      <c r="G2239">
        <v>220502015</v>
      </c>
      <c r="H2239">
        <v>15</v>
      </c>
      <c r="I2239" s="1" t="s">
        <v>18714</v>
      </c>
      <c r="J2239" s="1" t="s">
        <v>18715</v>
      </c>
      <c r="K2239" s="1" t="s">
        <v>18716</v>
      </c>
      <c r="L2239" s="1" t="s">
        <v>18717</v>
      </c>
      <c r="M2239" s="1" t="s">
        <v>18718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x14ac:dyDescent="0.25">
      <c r="A2240">
        <v>22</v>
      </c>
      <c r="B2240" s="1" t="s">
        <v>1795</v>
      </c>
      <c r="C2240">
        <v>2205</v>
      </c>
      <c r="D2240" s="1" t="s">
        <v>17187</v>
      </c>
      <c r="E2240">
        <v>220502</v>
      </c>
      <c r="F2240" s="1" t="s">
        <v>18645</v>
      </c>
      <c r="G2240">
        <v>220502016</v>
      </c>
      <c r="H2240">
        <v>16</v>
      </c>
      <c r="I2240" s="1" t="s">
        <v>18719</v>
      </c>
      <c r="J2240" s="1" t="s">
        <v>18720</v>
      </c>
      <c r="K2240" s="1" t="s">
        <v>18721</v>
      </c>
      <c r="L2240" s="1" t="s">
        <v>18722</v>
      </c>
      <c r="M2240" s="1" t="s">
        <v>18723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x14ac:dyDescent="0.25">
      <c r="A2241">
        <v>22</v>
      </c>
      <c r="B2241" s="1" t="s">
        <v>1795</v>
      </c>
      <c r="C2241">
        <v>2205</v>
      </c>
      <c r="D2241" s="1" t="s">
        <v>17187</v>
      </c>
      <c r="E2241">
        <v>220502</v>
      </c>
      <c r="F2241" s="1" t="s">
        <v>18645</v>
      </c>
      <c r="G2241">
        <v>220502017</v>
      </c>
      <c r="H2241">
        <v>17</v>
      </c>
      <c r="I2241" s="1" t="s">
        <v>18724</v>
      </c>
      <c r="J2241" s="1" t="s">
        <v>18725</v>
      </c>
      <c r="K2241" s="1" t="s">
        <v>18726</v>
      </c>
      <c r="L2241" s="1" t="s">
        <v>18727</v>
      </c>
      <c r="M2241" s="1" t="s">
        <v>18728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x14ac:dyDescent="0.25">
      <c r="A2242">
        <v>22</v>
      </c>
      <c r="B2242" s="1" t="s">
        <v>1795</v>
      </c>
      <c r="C2242">
        <v>2205</v>
      </c>
      <c r="D2242" s="1" t="s">
        <v>17187</v>
      </c>
      <c r="E2242">
        <v>220502</v>
      </c>
      <c r="F2242" s="1" t="s">
        <v>18645</v>
      </c>
      <c r="G2242">
        <v>220502018</v>
      </c>
      <c r="H2242">
        <v>18</v>
      </c>
      <c r="I2242" s="1" t="s">
        <v>18729</v>
      </c>
      <c r="J2242" s="1" t="s">
        <v>18730</v>
      </c>
      <c r="K2242" s="1" t="s">
        <v>18731</v>
      </c>
      <c r="L2242" s="1" t="s">
        <v>18732</v>
      </c>
      <c r="M2242" s="1" t="s">
        <v>18733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x14ac:dyDescent="0.25">
      <c r="A2243">
        <v>22</v>
      </c>
      <c r="B2243" s="1" t="s">
        <v>1795</v>
      </c>
      <c r="C2243">
        <v>2205</v>
      </c>
      <c r="D2243" s="1" t="s">
        <v>17187</v>
      </c>
      <c r="E2243">
        <v>220502</v>
      </c>
      <c r="F2243" s="1" t="s">
        <v>18645</v>
      </c>
      <c r="G2243">
        <v>220502019</v>
      </c>
      <c r="H2243">
        <v>19</v>
      </c>
      <c r="I2243" s="1" t="s">
        <v>18734</v>
      </c>
      <c r="J2243" s="1" t="s">
        <v>18735</v>
      </c>
      <c r="K2243" s="1" t="s">
        <v>18736</v>
      </c>
      <c r="L2243" s="1" t="s">
        <v>18737</v>
      </c>
      <c r="M2243" s="1" t="s">
        <v>18738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x14ac:dyDescent="0.25">
      <c r="A2244">
        <v>22</v>
      </c>
      <c r="B2244" s="1" t="s">
        <v>1795</v>
      </c>
      <c r="C2244">
        <v>2205</v>
      </c>
      <c r="D2244" s="1" t="s">
        <v>17187</v>
      </c>
      <c r="E2244">
        <v>220502</v>
      </c>
      <c r="F2244" s="1" t="s">
        <v>18645</v>
      </c>
      <c r="G2244">
        <v>220502020</v>
      </c>
      <c r="H2244">
        <v>20</v>
      </c>
      <c r="I2244" s="1" t="s">
        <v>18739</v>
      </c>
      <c r="J2244" s="1" t="s">
        <v>18740</v>
      </c>
      <c r="K2244" s="1" t="s">
        <v>18741</v>
      </c>
      <c r="L2244" s="1" t="s">
        <v>18742</v>
      </c>
      <c r="M2244" s="1" t="s">
        <v>18743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x14ac:dyDescent="0.25">
      <c r="A2245">
        <v>22</v>
      </c>
      <c r="B2245" s="1" t="s">
        <v>1795</v>
      </c>
      <c r="C2245">
        <v>2205</v>
      </c>
      <c r="D2245" s="1" t="s">
        <v>17187</v>
      </c>
      <c r="E2245">
        <v>220502</v>
      </c>
      <c r="F2245" s="1" t="s">
        <v>18645</v>
      </c>
      <c r="G2245">
        <v>220502021</v>
      </c>
      <c r="H2245">
        <v>21</v>
      </c>
      <c r="I2245" s="1" t="s">
        <v>18744</v>
      </c>
      <c r="J2245" s="1" t="s">
        <v>18745</v>
      </c>
      <c r="K2245" s="1" t="s">
        <v>18746</v>
      </c>
      <c r="L2245" s="1" t="s">
        <v>18747</v>
      </c>
      <c r="M2245" s="1" t="s">
        <v>18748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x14ac:dyDescent="0.25">
      <c r="A2246">
        <v>22</v>
      </c>
      <c r="B2246" s="1" t="s">
        <v>1795</v>
      </c>
      <c r="C2246">
        <v>2205</v>
      </c>
      <c r="D2246" s="1" t="s">
        <v>17187</v>
      </c>
      <c r="E2246">
        <v>220502</v>
      </c>
      <c r="F2246" s="1" t="s">
        <v>18645</v>
      </c>
      <c r="G2246">
        <v>220502022</v>
      </c>
      <c r="H2246">
        <v>22</v>
      </c>
      <c r="I2246" s="1" t="s">
        <v>18749</v>
      </c>
      <c r="J2246" s="1" t="s">
        <v>18750</v>
      </c>
      <c r="K2246" s="1" t="s">
        <v>18751</v>
      </c>
      <c r="L2246" s="1" t="s">
        <v>18752</v>
      </c>
      <c r="M2246" s="1" t="s">
        <v>18753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x14ac:dyDescent="0.25">
      <c r="A2247">
        <v>22</v>
      </c>
      <c r="B2247" s="1" t="s">
        <v>1795</v>
      </c>
      <c r="C2247">
        <v>2205</v>
      </c>
      <c r="D2247" s="1" t="s">
        <v>17187</v>
      </c>
      <c r="E2247">
        <v>220502</v>
      </c>
      <c r="F2247" s="1" t="s">
        <v>18645</v>
      </c>
      <c r="G2247">
        <v>220502023</v>
      </c>
      <c r="H2247">
        <v>23</v>
      </c>
      <c r="I2247" s="1" t="s">
        <v>18754</v>
      </c>
      <c r="J2247" s="1" t="s">
        <v>18755</v>
      </c>
      <c r="K2247" s="1" t="s">
        <v>18756</v>
      </c>
      <c r="L2247" s="1" t="s">
        <v>18757</v>
      </c>
      <c r="M2247" s="1" t="s">
        <v>18758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x14ac:dyDescent="0.25">
      <c r="A2248">
        <v>22</v>
      </c>
      <c r="B2248" s="1" t="s">
        <v>1795</v>
      </c>
      <c r="C2248">
        <v>2205</v>
      </c>
      <c r="D2248" s="1" t="s">
        <v>17187</v>
      </c>
      <c r="E2248">
        <v>220502</v>
      </c>
      <c r="F2248" s="1" t="s">
        <v>18645</v>
      </c>
      <c r="G2248">
        <v>220502024</v>
      </c>
      <c r="H2248">
        <v>24</v>
      </c>
      <c r="I2248" s="1" t="s">
        <v>18759</v>
      </c>
      <c r="J2248" s="1" t="s">
        <v>18760</v>
      </c>
      <c r="K2248" s="1" t="s">
        <v>18761</v>
      </c>
      <c r="L2248" s="1" t="s">
        <v>18762</v>
      </c>
      <c r="M2248" s="1" t="s">
        <v>18763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x14ac:dyDescent="0.25">
      <c r="A2249">
        <v>22</v>
      </c>
      <c r="B2249" s="1" t="s">
        <v>1795</v>
      </c>
      <c r="C2249">
        <v>2205</v>
      </c>
      <c r="D2249" s="1" t="s">
        <v>17187</v>
      </c>
      <c r="E2249">
        <v>220502</v>
      </c>
      <c r="F2249" s="1" t="s">
        <v>18645</v>
      </c>
      <c r="G2249">
        <v>220502025</v>
      </c>
      <c r="H2249">
        <v>25</v>
      </c>
      <c r="I2249" s="1" t="s">
        <v>18764</v>
      </c>
      <c r="J2249" s="1" t="s">
        <v>18765</v>
      </c>
      <c r="K2249" s="1" t="s">
        <v>18766</v>
      </c>
      <c r="L2249" s="1" t="s">
        <v>18767</v>
      </c>
      <c r="M2249" s="1" t="s">
        <v>18768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x14ac:dyDescent="0.25">
      <c r="A2250">
        <v>22</v>
      </c>
      <c r="B2250" s="1" t="s">
        <v>1795</v>
      </c>
      <c r="C2250">
        <v>2205</v>
      </c>
      <c r="D2250" s="1" t="s">
        <v>17187</v>
      </c>
      <c r="E2250">
        <v>220502</v>
      </c>
      <c r="F2250" s="1" t="s">
        <v>18645</v>
      </c>
      <c r="G2250">
        <v>220502026</v>
      </c>
      <c r="H2250">
        <v>26</v>
      </c>
      <c r="I2250" s="1" t="s">
        <v>18769</v>
      </c>
      <c r="J2250" s="1" t="s">
        <v>18770</v>
      </c>
      <c r="K2250" s="1" t="s">
        <v>18771</v>
      </c>
      <c r="L2250" s="1" t="s">
        <v>18772</v>
      </c>
      <c r="M2250" s="1" t="s">
        <v>18773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x14ac:dyDescent="0.25">
      <c r="A2251">
        <v>22</v>
      </c>
      <c r="B2251" s="1" t="s">
        <v>1795</v>
      </c>
      <c r="C2251">
        <v>2205</v>
      </c>
      <c r="D2251" s="1" t="s">
        <v>17187</v>
      </c>
      <c r="E2251">
        <v>220502</v>
      </c>
      <c r="F2251" s="1" t="s">
        <v>18645</v>
      </c>
      <c r="G2251">
        <v>220502027</v>
      </c>
      <c r="H2251">
        <v>27</v>
      </c>
      <c r="I2251" s="1" t="s">
        <v>18774</v>
      </c>
      <c r="J2251" s="1" t="s">
        <v>18775</v>
      </c>
      <c r="K2251" s="1" t="s">
        <v>18776</v>
      </c>
      <c r="L2251" s="1" t="s">
        <v>18777</v>
      </c>
      <c r="M2251" s="1" t="s">
        <v>18778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x14ac:dyDescent="0.25">
      <c r="A2252">
        <v>22</v>
      </c>
      <c r="B2252" s="1" t="s">
        <v>1795</v>
      </c>
      <c r="C2252">
        <v>2205</v>
      </c>
      <c r="D2252" s="1" t="s">
        <v>17187</v>
      </c>
      <c r="E2252">
        <v>220502</v>
      </c>
      <c r="F2252" s="1" t="s">
        <v>18645</v>
      </c>
      <c r="G2252">
        <v>220502028</v>
      </c>
      <c r="H2252">
        <v>28</v>
      </c>
      <c r="I2252" s="1" t="s">
        <v>18779</v>
      </c>
      <c r="J2252" s="1" t="s">
        <v>18780</v>
      </c>
      <c r="K2252" s="1" t="s">
        <v>18781</v>
      </c>
      <c r="L2252" s="1" t="s">
        <v>18782</v>
      </c>
      <c r="M2252" s="1" t="s">
        <v>18783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x14ac:dyDescent="0.25">
      <c r="A2253">
        <v>22</v>
      </c>
      <c r="B2253" s="1" t="s">
        <v>1795</v>
      </c>
      <c r="C2253">
        <v>2205</v>
      </c>
      <c r="D2253" s="1" t="s">
        <v>17187</v>
      </c>
      <c r="E2253">
        <v>220502</v>
      </c>
      <c r="F2253" s="1" t="s">
        <v>18645</v>
      </c>
      <c r="G2253">
        <v>220502029</v>
      </c>
      <c r="H2253">
        <v>29</v>
      </c>
      <c r="I2253" s="1" t="s">
        <v>18784</v>
      </c>
      <c r="J2253" s="1" t="s">
        <v>18785</v>
      </c>
      <c r="K2253" s="1" t="s">
        <v>18786</v>
      </c>
      <c r="L2253" s="1" t="s">
        <v>18787</v>
      </c>
      <c r="M2253" s="1" t="s">
        <v>18788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x14ac:dyDescent="0.25">
      <c r="A2254">
        <v>22</v>
      </c>
      <c r="B2254" s="1" t="s">
        <v>1795</v>
      </c>
      <c r="C2254">
        <v>2205</v>
      </c>
      <c r="D2254" s="1" t="s">
        <v>17187</v>
      </c>
      <c r="E2254">
        <v>220502</v>
      </c>
      <c r="F2254" s="1" t="s">
        <v>18645</v>
      </c>
      <c r="G2254">
        <v>220502030</v>
      </c>
      <c r="H2254">
        <v>30</v>
      </c>
      <c r="I2254" s="1" t="s">
        <v>18789</v>
      </c>
      <c r="J2254" s="1" t="s">
        <v>18790</v>
      </c>
      <c r="K2254" s="1" t="s">
        <v>18791</v>
      </c>
      <c r="L2254" s="1" t="s">
        <v>18792</v>
      </c>
      <c r="M2254" s="1" t="s">
        <v>18793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x14ac:dyDescent="0.25">
      <c r="A2255">
        <v>22</v>
      </c>
      <c r="B2255" s="1" t="s">
        <v>1795</v>
      </c>
      <c r="C2255">
        <v>2205</v>
      </c>
      <c r="D2255" s="1" t="s">
        <v>17187</v>
      </c>
      <c r="E2255">
        <v>220502</v>
      </c>
      <c r="F2255" s="1" t="s">
        <v>18645</v>
      </c>
      <c r="G2255">
        <v>220502031</v>
      </c>
      <c r="H2255">
        <v>31</v>
      </c>
      <c r="I2255" s="1" t="s">
        <v>18794</v>
      </c>
      <c r="J2255" s="1" t="s">
        <v>18795</v>
      </c>
      <c r="K2255" s="1" t="s">
        <v>18796</v>
      </c>
      <c r="L2255" s="1" t="s">
        <v>18797</v>
      </c>
      <c r="M2255" s="1" t="s">
        <v>18798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x14ac:dyDescent="0.25">
      <c r="A2256">
        <v>22</v>
      </c>
      <c r="B2256" s="1" t="s">
        <v>1795</v>
      </c>
      <c r="C2256">
        <v>2205</v>
      </c>
      <c r="D2256" s="1" t="s">
        <v>17187</v>
      </c>
      <c r="E2256">
        <v>220502</v>
      </c>
      <c r="F2256" s="1" t="s">
        <v>18645</v>
      </c>
      <c r="G2256">
        <v>220502032</v>
      </c>
      <c r="H2256">
        <v>32</v>
      </c>
      <c r="I2256" s="1" t="s">
        <v>18799</v>
      </c>
      <c r="J2256" s="1" t="s">
        <v>18800</v>
      </c>
      <c r="K2256" s="1" t="s">
        <v>18801</v>
      </c>
      <c r="L2256" s="1" t="s">
        <v>18802</v>
      </c>
      <c r="M2256" s="1" t="s">
        <v>18803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x14ac:dyDescent="0.25">
      <c r="A2257">
        <v>22</v>
      </c>
      <c r="B2257" s="1" t="s">
        <v>1795</v>
      </c>
      <c r="C2257">
        <v>2205</v>
      </c>
      <c r="D2257" s="1" t="s">
        <v>17187</v>
      </c>
      <c r="E2257">
        <v>220502</v>
      </c>
      <c r="F2257" s="1" t="s">
        <v>18645</v>
      </c>
      <c r="G2257">
        <v>220502033</v>
      </c>
      <c r="H2257">
        <v>33</v>
      </c>
      <c r="I2257" s="1" t="s">
        <v>18804</v>
      </c>
      <c r="J2257" s="1" t="s">
        <v>18805</v>
      </c>
      <c r="K2257" s="1" t="s">
        <v>18806</v>
      </c>
      <c r="L2257" s="1" t="s">
        <v>18807</v>
      </c>
      <c r="M2257" s="1" t="s">
        <v>18808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x14ac:dyDescent="0.25">
      <c r="A2258">
        <v>22</v>
      </c>
      <c r="B2258" s="1" t="s">
        <v>1795</v>
      </c>
      <c r="C2258">
        <v>2205</v>
      </c>
      <c r="D2258" s="1" t="s">
        <v>17187</v>
      </c>
      <c r="E2258">
        <v>220502</v>
      </c>
      <c r="F2258" s="1" t="s">
        <v>18645</v>
      </c>
      <c r="G2258">
        <v>220502034</v>
      </c>
      <c r="H2258">
        <v>34</v>
      </c>
      <c r="I2258" s="1" t="s">
        <v>18809</v>
      </c>
      <c r="J2258" s="1" t="s">
        <v>18810</v>
      </c>
      <c r="K2258" s="1" t="s">
        <v>18811</v>
      </c>
      <c r="L2258" s="1" t="s">
        <v>18812</v>
      </c>
      <c r="M2258" s="1" t="s">
        <v>18813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x14ac:dyDescent="0.25">
      <c r="A2259">
        <v>22</v>
      </c>
      <c r="B2259" s="1" t="s">
        <v>1795</v>
      </c>
      <c r="C2259">
        <v>2205</v>
      </c>
      <c r="D2259" s="1" t="s">
        <v>17187</v>
      </c>
      <c r="E2259">
        <v>220502</v>
      </c>
      <c r="F2259" s="1" t="s">
        <v>18645</v>
      </c>
      <c r="G2259">
        <v>220502035</v>
      </c>
      <c r="H2259">
        <v>35</v>
      </c>
      <c r="I2259" s="1" t="s">
        <v>18814</v>
      </c>
      <c r="J2259" s="1" t="s">
        <v>18815</v>
      </c>
      <c r="K2259" s="1" t="s">
        <v>18816</v>
      </c>
      <c r="L2259" s="1" t="s">
        <v>18817</v>
      </c>
      <c r="M2259" s="1" t="s">
        <v>18818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x14ac:dyDescent="0.25">
      <c r="A2260">
        <v>22</v>
      </c>
      <c r="B2260" s="1" t="s">
        <v>1795</v>
      </c>
      <c r="C2260">
        <v>2205</v>
      </c>
      <c r="D2260" s="1" t="s">
        <v>17187</v>
      </c>
      <c r="E2260">
        <v>220502</v>
      </c>
      <c r="F2260" s="1" t="s">
        <v>18645</v>
      </c>
      <c r="G2260">
        <v>220502036</v>
      </c>
      <c r="H2260">
        <v>36</v>
      </c>
      <c r="I2260" s="1" t="s">
        <v>18819</v>
      </c>
      <c r="J2260" s="1" t="s">
        <v>18820</v>
      </c>
      <c r="K2260" s="1" t="s">
        <v>18821</v>
      </c>
      <c r="L2260" s="1" t="s">
        <v>18822</v>
      </c>
      <c r="M2260" s="1" t="s">
        <v>18823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x14ac:dyDescent="0.25">
      <c r="A2261">
        <v>22</v>
      </c>
      <c r="B2261" s="1" t="s">
        <v>1795</v>
      </c>
      <c r="C2261">
        <v>2205</v>
      </c>
      <c r="D2261" s="1" t="s">
        <v>17187</v>
      </c>
      <c r="E2261">
        <v>220502</v>
      </c>
      <c r="F2261" s="1" t="s">
        <v>18645</v>
      </c>
      <c r="G2261">
        <v>220502037</v>
      </c>
      <c r="H2261">
        <v>37</v>
      </c>
      <c r="I2261" s="1" t="s">
        <v>18824</v>
      </c>
      <c r="J2261" s="1" t="s">
        <v>18825</v>
      </c>
      <c r="K2261" s="1" t="s">
        <v>18826</v>
      </c>
      <c r="L2261" s="1" t="s">
        <v>18827</v>
      </c>
      <c r="M2261" s="1" t="s">
        <v>18828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x14ac:dyDescent="0.25">
      <c r="A2262">
        <v>22</v>
      </c>
      <c r="B2262" s="1" t="s">
        <v>1795</v>
      </c>
      <c r="C2262">
        <v>2205</v>
      </c>
      <c r="D2262" s="1" t="s">
        <v>17187</v>
      </c>
      <c r="E2262">
        <v>220502</v>
      </c>
      <c r="F2262" s="1" t="s">
        <v>18645</v>
      </c>
      <c r="G2262">
        <v>220502038</v>
      </c>
      <c r="H2262">
        <v>38</v>
      </c>
      <c r="I2262" s="1" t="s">
        <v>18829</v>
      </c>
      <c r="J2262" s="1" t="s">
        <v>18830</v>
      </c>
      <c r="K2262" s="1" t="s">
        <v>18831</v>
      </c>
      <c r="L2262" s="1" t="s">
        <v>18832</v>
      </c>
      <c r="M2262" s="1" t="s">
        <v>18833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x14ac:dyDescent="0.25">
      <c r="A2263">
        <v>22</v>
      </c>
      <c r="B2263" s="1" t="s">
        <v>1795</v>
      </c>
      <c r="C2263">
        <v>2205</v>
      </c>
      <c r="D2263" s="1" t="s">
        <v>17187</v>
      </c>
      <c r="E2263">
        <v>220502</v>
      </c>
      <c r="F2263" s="1" t="s">
        <v>18645</v>
      </c>
      <c r="G2263">
        <v>220502039</v>
      </c>
      <c r="H2263">
        <v>39</v>
      </c>
      <c r="I2263" s="1" t="s">
        <v>18834</v>
      </c>
      <c r="J2263" s="1" t="s">
        <v>18835</v>
      </c>
      <c r="K2263" s="1" t="s">
        <v>18836</v>
      </c>
      <c r="L2263" s="1" t="s">
        <v>18837</v>
      </c>
      <c r="M2263" s="1" t="s">
        <v>18838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x14ac:dyDescent="0.25">
      <c r="A2264">
        <v>22</v>
      </c>
      <c r="B2264" s="1" t="s">
        <v>1795</v>
      </c>
      <c r="C2264">
        <v>2205</v>
      </c>
      <c r="D2264" s="1" t="s">
        <v>17187</v>
      </c>
      <c r="E2264">
        <v>220502</v>
      </c>
      <c r="F2264" s="1" t="s">
        <v>18645</v>
      </c>
      <c r="G2264">
        <v>220502040</v>
      </c>
      <c r="H2264">
        <v>40</v>
      </c>
      <c r="I2264" s="1" t="s">
        <v>18839</v>
      </c>
      <c r="J2264" s="1" t="s">
        <v>18840</v>
      </c>
      <c r="K2264" s="1" t="s">
        <v>18841</v>
      </c>
      <c r="L2264" s="1" t="s">
        <v>18842</v>
      </c>
      <c r="M2264" s="1" t="s">
        <v>18843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x14ac:dyDescent="0.25">
      <c r="A2265">
        <v>22</v>
      </c>
      <c r="B2265" s="1" t="s">
        <v>1795</v>
      </c>
      <c r="C2265">
        <v>2205</v>
      </c>
      <c r="D2265" s="1" t="s">
        <v>17187</v>
      </c>
      <c r="E2265">
        <v>220502</v>
      </c>
      <c r="F2265" s="1" t="s">
        <v>18645</v>
      </c>
      <c r="G2265">
        <v>220502041</v>
      </c>
      <c r="H2265">
        <v>41</v>
      </c>
      <c r="I2265" s="1" t="s">
        <v>18844</v>
      </c>
      <c r="J2265" s="1" t="s">
        <v>18845</v>
      </c>
      <c r="K2265" s="1" t="s">
        <v>18846</v>
      </c>
      <c r="L2265" s="1" t="s">
        <v>18847</v>
      </c>
      <c r="M2265" s="1" t="s">
        <v>18848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x14ac:dyDescent="0.25">
      <c r="A2266">
        <v>22</v>
      </c>
      <c r="B2266" s="1" t="s">
        <v>1795</v>
      </c>
      <c r="C2266">
        <v>2205</v>
      </c>
      <c r="D2266" s="1" t="s">
        <v>17187</v>
      </c>
      <c r="E2266">
        <v>220502</v>
      </c>
      <c r="F2266" s="1" t="s">
        <v>18645</v>
      </c>
      <c r="G2266">
        <v>220502042</v>
      </c>
      <c r="H2266">
        <v>42</v>
      </c>
      <c r="I2266" s="1" t="s">
        <v>18849</v>
      </c>
      <c r="J2266" s="1" t="s">
        <v>18850</v>
      </c>
      <c r="K2266" s="1" t="s">
        <v>18851</v>
      </c>
      <c r="L2266" s="1" t="s">
        <v>18852</v>
      </c>
      <c r="M2266" s="1" t="s">
        <v>18853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x14ac:dyDescent="0.25">
      <c r="A2267">
        <v>22</v>
      </c>
      <c r="B2267" s="1" t="s">
        <v>1795</v>
      </c>
      <c r="C2267">
        <v>2205</v>
      </c>
      <c r="D2267" s="1" t="s">
        <v>17187</v>
      </c>
      <c r="E2267">
        <v>220502</v>
      </c>
      <c r="F2267" s="1" t="s">
        <v>18645</v>
      </c>
      <c r="G2267">
        <v>220502043</v>
      </c>
      <c r="H2267">
        <v>43</v>
      </c>
      <c r="I2267" s="1" t="s">
        <v>18854</v>
      </c>
      <c r="J2267" s="1" t="s">
        <v>18855</v>
      </c>
      <c r="K2267" s="1" t="s">
        <v>18856</v>
      </c>
      <c r="L2267" s="1" t="s">
        <v>18857</v>
      </c>
      <c r="M2267" s="1" t="s">
        <v>18858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x14ac:dyDescent="0.25">
      <c r="A2268">
        <v>22</v>
      </c>
      <c r="B2268" s="1" t="s">
        <v>1795</v>
      </c>
      <c r="C2268">
        <v>2205</v>
      </c>
      <c r="D2268" s="1" t="s">
        <v>17187</v>
      </c>
      <c r="E2268">
        <v>220502</v>
      </c>
      <c r="F2268" s="1" t="s">
        <v>18645</v>
      </c>
      <c r="G2268">
        <v>220502044</v>
      </c>
      <c r="H2268">
        <v>44</v>
      </c>
      <c r="I2268" s="1" t="s">
        <v>18859</v>
      </c>
      <c r="J2268" s="1" t="s">
        <v>18860</v>
      </c>
      <c r="K2268" s="1" t="s">
        <v>18861</v>
      </c>
      <c r="L2268" s="1" t="s">
        <v>18862</v>
      </c>
      <c r="M2268" s="1" t="s">
        <v>18863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x14ac:dyDescent="0.25">
      <c r="A2269">
        <v>22</v>
      </c>
      <c r="B2269" s="1" t="s">
        <v>1795</v>
      </c>
      <c r="C2269">
        <v>2205</v>
      </c>
      <c r="D2269" s="1" t="s">
        <v>17187</v>
      </c>
      <c r="E2269">
        <v>220502</v>
      </c>
      <c r="F2269" s="1" t="s">
        <v>18645</v>
      </c>
      <c r="G2269">
        <v>220502045</v>
      </c>
      <c r="H2269">
        <v>45</v>
      </c>
      <c r="I2269" s="1" t="s">
        <v>18864</v>
      </c>
      <c r="J2269" s="1" t="s">
        <v>18865</v>
      </c>
      <c r="K2269" s="1" t="s">
        <v>18866</v>
      </c>
      <c r="L2269" s="1" t="s">
        <v>18867</v>
      </c>
      <c r="M2269" s="1" t="s">
        <v>18868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x14ac:dyDescent="0.25">
      <c r="A2270">
        <v>22</v>
      </c>
      <c r="B2270" s="1" t="s">
        <v>1795</v>
      </c>
      <c r="C2270">
        <v>2205</v>
      </c>
      <c r="D2270" s="1" t="s">
        <v>17187</v>
      </c>
      <c r="E2270">
        <v>220502</v>
      </c>
      <c r="F2270" s="1" t="s">
        <v>18645</v>
      </c>
      <c r="G2270">
        <v>220502046</v>
      </c>
      <c r="H2270">
        <v>46</v>
      </c>
      <c r="I2270" s="1" t="s">
        <v>18869</v>
      </c>
      <c r="J2270" s="1" t="s">
        <v>18870</v>
      </c>
      <c r="K2270" s="1" t="s">
        <v>18871</v>
      </c>
      <c r="L2270" s="1" t="s">
        <v>18872</v>
      </c>
      <c r="M2270" s="1" t="s">
        <v>18873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x14ac:dyDescent="0.25">
      <c r="A2271">
        <v>22</v>
      </c>
      <c r="B2271" s="1" t="s">
        <v>1795</v>
      </c>
      <c r="C2271">
        <v>2205</v>
      </c>
      <c r="D2271" s="1" t="s">
        <v>17187</v>
      </c>
      <c r="E2271">
        <v>220502</v>
      </c>
      <c r="F2271" s="1" t="s">
        <v>18645</v>
      </c>
      <c r="G2271">
        <v>220502047</v>
      </c>
      <c r="H2271">
        <v>47</v>
      </c>
      <c r="I2271" s="1" t="s">
        <v>18874</v>
      </c>
      <c r="J2271" s="1" t="s">
        <v>18875</v>
      </c>
      <c r="K2271" s="1" t="s">
        <v>18876</v>
      </c>
      <c r="L2271" s="1" t="s">
        <v>18877</v>
      </c>
      <c r="M2271" s="1" t="s">
        <v>18878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x14ac:dyDescent="0.25">
      <c r="A2272">
        <v>22</v>
      </c>
      <c r="B2272" s="1" t="s">
        <v>1795</v>
      </c>
      <c r="C2272">
        <v>2205</v>
      </c>
      <c r="D2272" s="1" t="s">
        <v>17187</v>
      </c>
      <c r="E2272">
        <v>220502</v>
      </c>
      <c r="F2272" s="1" t="s">
        <v>18645</v>
      </c>
      <c r="G2272">
        <v>220502048</v>
      </c>
      <c r="H2272">
        <v>48</v>
      </c>
      <c r="I2272" s="1" t="s">
        <v>18879</v>
      </c>
      <c r="J2272" s="1" t="s">
        <v>18880</v>
      </c>
      <c r="K2272" s="1" t="s">
        <v>18881</v>
      </c>
      <c r="L2272" s="1" t="s">
        <v>18882</v>
      </c>
      <c r="M2272" s="1" t="s">
        <v>18883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x14ac:dyDescent="0.25">
      <c r="A2273">
        <v>22</v>
      </c>
      <c r="B2273" s="1" t="s">
        <v>1795</v>
      </c>
      <c r="C2273">
        <v>2205</v>
      </c>
      <c r="D2273" s="1" t="s">
        <v>17187</v>
      </c>
      <c r="E2273">
        <v>220502</v>
      </c>
      <c r="F2273" s="1" t="s">
        <v>18645</v>
      </c>
      <c r="G2273">
        <v>220502049</v>
      </c>
      <c r="H2273">
        <v>49</v>
      </c>
      <c r="I2273" s="1" t="s">
        <v>18884</v>
      </c>
      <c r="J2273" s="1" t="s">
        <v>18885</v>
      </c>
      <c r="K2273" s="1" t="s">
        <v>18886</v>
      </c>
      <c r="L2273" s="1" t="s">
        <v>18887</v>
      </c>
      <c r="M2273" s="1" t="s">
        <v>18888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x14ac:dyDescent="0.25">
      <c r="A2274">
        <v>22</v>
      </c>
      <c r="B2274" s="1" t="s">
        <v>1795</v>
      </c>
      <c r="C2274">
        <v>2205</v>
      </c>
      <c r="D2274" s="1" t="s">
        <v>17187</v>
      </c>
      <c r="E2274">
        <v>220502</v>
      </c>
      <c r="F2274" s="1" t="s">
        <v>18645</v>
      </c>
      <c r="G2274">
        <v>220502050</v>
      </c>
      <c r="H2274">
        <v>50</v>
      </c>
      <c r="I2274" s="1" t="s">
        <v>18889</v>
      </c>
      <c r="J2274" s="1" t="s">
        <v>18890</v>
      </c>
      <c r="K2274" s="1" t="s">
        <v>18891</v>
      </c>
      <c r="L2274" s="1" t="s">
        <v>18892</v>
      </c>
      <c r="M2274" s="1" t="s">
        <v>18893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x14ac:dyDescent="0.25">
      <c r="A2275">
        <v>22</v>
      </c>
      <c r="B2275" s="1" t="s">
        <v>1795</v>
      </c>
      <c r="C2275">
        <v>2205</v>
      </c>
      <c r="D2275" s="1" t="s">
        <v>17187</v>
      </c>
      <c r="E2275">
        <v>220502</v>
      </c>
      <c r="F2275" s="1" t="s">
        <v>18645</v>
      </c>
      <c r="G2275">
        <v>220502051</v>
      </c>
      <c r="H2275">
        <v>51</v>
      </c>
      <c r="I2275" s="1" t="s">
        <v>18894</v>
      </c>
      <c r="J2275" s="1" t="s">
        <v>18895</v>
      </c>
      <c r="K2275" s="1" t="s">
        <v>18896</v>
      </c>
      <c r="L2275" s="1" t="s">
        <v>18897</v>
      </c>
      <c r="M2275" s="1" t="s">
        <v>18898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x14ac:dyDescent="0.25">
      <c r="A2276">
        <v>22</v>
      </c>
      <c r="B2276" s="1" t="s">
        <v>1795</v>
      </c>
      <c r="C2276">
        <v>2205</v>
      </c>
      <c r="D2276" s="1" t="s">
        <v>17187</v>
      </c>
      <c r="E2276">
        <v>220502</v>
      </c>
      <c r="F2276" s="1" t="s">
        <v>18645</v>
      </c>
      <c r="G2276">
        <v>220502052</v>
      </c>
      <c r="H2276">
        <v>52</v>
      </c>
      <c r="I2276" s="1" t="s">
        <v>18899</v>
      </c>
      <c r="J2276" s="1" t="s">
        <v>18900</v>
      </c>
      <c r="K2276" s="1" t="s">
        <v>18901</v>
      </c>
      <c r="L2276" s="1" t="s">
        <v>18902</v>
      </c>
      <c r="M2276" s="1" t="s">
        <v>18903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x14ac:dyDescent="0.25">
      <c r="A2277">
        <v>22</v>
      </c>
      <c r="B2277" s="1" t="s">
        <v>1795</v>
      </c>
      <c r="C2277">
        <v>2205</v>
      </c>
      <c r="D2277" s="1" t="s">
        <v>17187</v>
      </c>
      <c r="E2277">
        <v>220502</v>
      </c>
      <c r="F2277" s="1" t="s">
        <v>18645</v>
      </c>
      <c r="G2277">
        <v>220502053</v>
      </c>
      <c r="H2277">
        <v>53</v>
      </c>
      <c r="I2277" s="1" t="s">
        <v>18904</v>
      </c>
      <c r="J2277" s="1" t="s">
        <v>18905</v>
      </c>
      <c r="K2277" s="1" t="s">
        <v>18906</v>
      </c>
      <c r="L2277" s="1" t="s">
        <v>18907</v>
      </c>
      <c r="M2277" s="1" t="s">
        <v>18908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x14ac:dyDescent="0.25">
      <c r="A2278">
        <v>22</v>
      </c>
      <c r="B2278" s="1" t="s">
        <v>1795</v>
      </c>
      <c r="C2278">
        <v>2205</v>
      </c>
      <c r="D2278" s="1" t="s">
        <v>17187</v>
      </c>
      <c r="E2278">
        <v>220502</v>
      </c>
      <c r="F2278" s="1" t="s">
        <v>18645</v>
      </c>
      <c r="G2278">
        <v>220502054</v>
      </c>
      <c r="H2278">
        <v>54</v>
      </c>
      <c r="I2278" s="1" t="s">
        <v>18909</v>
      </c>
      <c r="J2278" s="1" t="s">
        <v>18910</v>
      </c>
      <c r="K2278" s="1" t="s">
        <v>18911</v>
      </c>
      <c r="L2278" s="1" t="s">
        <v>18912</v>
      </c>
      <c r="M2278" s="1" t="s">
        <v>18913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x14ac:dyDescent="0.25">
      <c r="A2279">
        <v>22</v>
      </c>
      <c r="B2279" s="1" t="s">
        <v>1795</v>
      </c>
      <c r="C2279">
        <v>2205</v>
      </c>
      <c r="D2279" s="1" t="s">
        <v>17187</v>
      </c>
      <c r="E2279">
        <v>220502</v>
      </c>
      <c r="F2279" s="1" t="s">
        <v>18645</v>
      </c>
      <c r="G2279">
        <v>220502055</v>
      </c>
      <c r="H2279">
        <v>55</v>
      </c>
      <c r="I2279" s="1" t="s">
        <v>18914</v>
      </c>
      <c r="J2279" s="1" t="s">
        <v>18915</v>
      </c>
      <c r="K2279" s="1" t="s">
        <v>18916</v>
      </c>
      <c r="L2279" s="1" t="s">
        <v>18917</v>
      </c>
      <c r="M2279" s="1" t="s">
        <v>18918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x14ac:dyDescent="0.25">
      <c r="A2280">
        <v>22</v>
      </c>
      <c r="B2280" s="1" t="s">
        <v>1795</v>
      </c>
      <c r="C2280">
        <v>2205</v>
      </c>
      <c r="D2280" s="1" t="s">
        <v>17187</v>
      </c>
      <c r="E2280">
        <v>220502</v>
      </c>
      <c r="F2280" s="1" t="s">
        <v>18645</v>
      </c>
      <c r="G2280">
        <v>220502056</v>
      </c>
      <c r="H2280">
        <v>56</v>
      </c>
      <c r="I2280" s="1" t="s">
        <v>18919</v>
      </c>
      <c r="J2280" s="1" t="s">
        <v>18920</v>
      </c>
      <c r="K2280" s="1" t="s">
        <v>18921</v>
      </c>
      <c r="L2280" s="1" t="s">
        <v>18922</v>
      </c>
      <c r="M2280" s="1" t="s">
        <v>18923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x14ac:dyDescent="0.25">
      <c r="A2281">
        <v>22</v>
      </c>
      <c r="B2281" s="1" t="s">
        <v>1795</v>
      </c>
      <c r="C2281">
        <v>2205</v>
      </c>
      <c r="D2281" s="1" t="s">
        <v>17187</v>
      </c>
      <c r="E2281">
        <v>220502</v>
      </c>
      <c r="F2281" s="1" t="s">
        <v>18645</v>
      </c>
      <c r="G2281">
        <v>220502057</v>
      </c>
      <c r="H2281">
        <v>57</v>
      </c>
      <c r="I2281" s="1" t="s">
        <v>18924</v>
      </c>
      <c r="J2281" s="1" t="s">
        <v>18925</v>
      </c>
      <c r="K2281" s="1" t="s">
        <v>18926</v>
      </c>
      <c r="L2281" s="1" t="s">
        <v>18927</v>
      </c>
      <c r="M2281" s="1" t="s">
        <v>18928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x14ac:dyDescent="0.25">
      <c r="A2282">
        <v>22</v>
      </c>
      <c r="B2282" s="1" t="s">
        <v>1795</v>
      </c>
      <c r="C2282">
        <v>2205</v>
      </c>
      <c r="D2282" s="1" t="s">
        <v>17187</v>
      </c>
      <c r="E2282">
        <v>220502</v>
      </c>
      <c r="F2282" s="1" t="s">
        <v>18645</v>
      </c>
      <c r="G2282">
        <v>220502058</v>
      </c>
      <c r="H2282">
        <v>58</v>
      </c>
      <c r="I2282" s="1" t="s">
        <v>18929</v>
      </c>
      <c r="J2282" s="1" t="s">
        <v>18930</v>
      </c>
      <c r="K2282" s="1" t="s">
        <v>18931</v>
      </c>
      <c r="L2282" s="1" t="s">
        <v>18932</v>
      </c>
      <c r="M2282" s="1" t="s">
        <v>18933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x14ac:dyDescent="0.25">
      <c r="A2283">
        <v>22</v>
      </c>
      <c r="B2283" s="1" t="s">
        <v>1795</v>
      </c>
      <c r="C2283">
        <v>2205</v>
      </c>
      <c r="D2283" s="1" t="s">
        <v>17187</v>
      </c>
      <c r="E2283">
        <v>220502</v>
      </c>
      <c r="F2283" s="1" t="s">
        <v>18645</v>
      </c>
      <c r="G2283">
        <v>220502059</v>
      </c>
      <c r="H2283">
        <v>59</v>
      </c>
      <c r="I2283" s="1" t="s">
        <v>11070</v>
      </c>
      <c r="J2283" s="1" t="s">
        <v>18934</v>
      </c>
      <c r="K2283" s="1" t="s">
        <v>18935</v>
      </c>
      <c r="L2283" s="1" t="s">
        <v>18936</v>
      </c>
      <c r="M2283" s="1" t="s">
        <v>18937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x14ac:dyDescent="0.25">
      <c r="A2284">
        <v>22</v>
      </c>
      <c r="B2284" s="1" t="s">
        <v>1795</v>
      </c>
      <c r="C2284">
        <v>2205</v>
      </c>
      <c r="D2284" s="1" t="s">
        <v>17187</v>
      </c>
      <c r="E2284">
        <v>220502</v>
      </c>
      <c r="F2284" s="1" t="s">
        <v>18645</v>
      </c>
      <c r="G2284">
        <v>220502060</v>
      </c>
      <c r="H2284">
        <v>60</v>
      </c>
      <c r="I2284" s="1" t="s">
        <v>18938</v>
      </c>
      <c r="J2284" s="1" t="s">
        <v>18939</v>
      </c>
      <c r="K2284" s="1" t="s">
        <v>18940</v>
      </c>
      <c r="L2284" s="1" t="s">
        <v>18941</v>
      </c>
      <c r="M2284" s="1" t="s">
        <v>18942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x14ac:dyDescent="0.25">
      <c r="A2285">
        <v>22</v>
      </c>
      <c r="B2285" s="1" t="s">
        <v>1795</v>
      </c>
      <c r="C2285">
        <v>2205</v>
      </c>
      <c r="D2285" s="1" t="s">
        <v>17187</v>
      </c>
      <c r="E2285">
        <v>220502</v>
      </c>
      <c r="F2285" s="1" t="s">
        <v>18645</v>
      </c>
      <c r="G2285">
        <v>220502061</v>
      </c>
      <c r="H2285">
        <v>61</v>
      </c>
      <c r="I2285" s="1" t="s">
        <v>18943</v>
      </c>
      <c r="J2285" s="1" t="s">
        <v>18944</v>
      </c>
      <c r="K2285" s="1" t="s">
        <v>18945</v>
      </c>
      <c r="L2285" s="1" t="s">
        <v>18946</v>
      </c>
      <c r="M2285" s="1" t="s">
        <v>18947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x14ac:dyDescent="0.25">
      <c r="A2286">
        <v>22</v>
      </c>
      <c r="B2286" s="1" t="s">
        <v>1795</v>
      </c>
      <c r="C2286">
        <v>2205</v>
      </c>
      <c r="D2286" s="1" t="s">
        <v>17187</v>
      </c>
      <c r="E2286">
        <v>220502</v>
      </c>
      <c r="F2286" s="1" t="s">
        <v>18645</v>
      </c>
      <c r="G2286">
        <v>220502062</v>
      </c>
      <c r="H2286">
        <v>62</v>
      </c>
      <c r="I2286" s="1" t="s">
        <v>18948</v>
      </c>
      <c r="J2286" s="1" t="s">
        <v>18949</v>
      </c>
      <c r="K2286" s="1" t="s">
        <v>18950</v>
      </c>
      <c r="L2286" s="1" t="s">
        <v>18951</v>
      </c>
      <c r="M2286" s="1" t="s">
        <v>18952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x14ac:dyDescent="0.25">
      <c r="A2287">
        <v>22</v>
      </c>
      <c r="B2287" s="1" t="s">
        <v>1795</v>
      </c>
      <c r="C2287">
        <v>2205</v>
      </c>
      <c r="D2287" s="1" t="s">
        <v>17187</v>
      </c>
      <c r="E2287">
        <v>220502</v>
      </c>
      <c r="F2287" s="1" t="s">
        <v>18645</v>
      </c>
      <c r="G2287">
        <v>220502063</v>
      </c>
      <c r="H2287">
        <v>63</v>
      </c>
      <c r="I2287" s="1" t="s">
        <v>18953</v>
      </c>
      <c r="J2287" s="1" t="s">
        <v>18954</v>
      </c>
      <c r="K2287" s="1" t="s">
        <v>18955</v>
      </c>
      <c r="L2287" s="1" t="s">
        <v>18956</v>
      </c>
      <c r="M2287" s="1" t="s">
        <v>18957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x14ac:dyDescent="0.25">
      <c r="A2288">
        <v>22</v>
      </c>
      <c r="B2288" s="1" t="s">
        <v>1795</v>
      </c>
      <c r="C2288">
        <v>2205</v>
      </c>
      <c r="D2288" s="1" t="s">
        <v>17187</v>
      </c>
      <c r="E2288">
        <v>220502</v>
      </c>
      <c r="F2288" s="1" t="s">
        <v>18645</v>
      </c>
      <c r="G2288">
        <v>220502064</v>
      </c>
      <c r="H2288">
        <v>64</v>
      </c>
      <c r="I2288" s="1" t="s">
        <v>18958</v>
      </c>
      <c r="J2288" s="1" t="s">
        <v>18959</v>
      </c>
      <c r="K2288" s="1" t="s">
        <v>18960</v>
      </c>
      <c r="L2288" s="1" t="s">
        <v>18961</v>
      </c>
      <c r="M2288" s="1" t="s">
        <v>18962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x14ac:dyDescent="0.25">
      <c r="A2289">
        <v>22</v>
      </c>
      <c r="B2289" s="1" t="s">
        <v>1795</v>
      </c>
      <c r="C2289">
        <v>2205</v>
      </c>
      <c r="D2289" s="1" t="s">
        <v>17187</v>
      </c>
      <c r="E2289">
        <v>220502</v>
      </c>
      <c r="F2289" s="1" t="s">
        <v>18645</v>
      </c>
      <c r="G2289">
        <v>220502065</v>
      </c>
      <c r="H2289">
        <v>65</v>
      </c>
      <c r="I2289" s="1" t="s">
        <v>18963</v>
      </c>
      <c r="J2289" s="1" t="s">
        <v>18964</v>
      </c>
      <c r="K2289" s="1" t="s">
        <v>18965</v>
      </c>
      <c r="L2289" s="1" t="s">
        <v>18966</v>
      </c>
      <c r="M2289" s="1" t="s">
        <v>18967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x14ac:dyDescent="0.25">
      <c r="A2290">
        <v>22</v>
      </c>
      <c r="B2290" s="1" t="s">
        <v>1795</v>
      </c>
      <c r="C2290">
        <v>2205</v>
      </c>
      <c r="D2290" s="1" t="s">
        <v>17187</v>
      </c>
      <c r="E2290">
        <v>220502</v>
      </c>
      <c r="F2290" s="1" t="s">
        <v>18645</v>
      </c>
      <c r="G2290">
        <v>220502066</v>
      </c>
      <c r="H2290">
        <v>66</v>
      </c>
      <c r="I2290" s="1" t="s">
        <v>18968</v>
      </c>
      <c r="J2290" s="1" t="s">
        <v>18969</v>
      </c>
      <c r="K2290" s="1" t="s">
        <v>18970</v>
      </c>
      <c r="L2290" s="1" t="s">
        <v>18971</v>
      </c>
      <c r="M2290" s="1" t="s">
        <v>18972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x14ac:dyDescent="0.25">
      <c r="A2291">
        <v>22</v>
      </c>
      <c r="B2291" s="1" t="s">
        <v>1795</v>
      </c>
      <c r="C2291">
        <v>2205</v>
      </c>
      <c r="D2291" s="1" t="s">
        <v>17187</v>
      </c>
      <c r="E2291">
        <v>220502</v>
      </c>
      <c r="F2291" s="1" t="s">
        <v>18645</v>
      </c>
      <c r="G2291">
        <v>220502067</v>
      </c>
      <c r="H2291">
        <v>67</v>
      </c>
      <c r="I2291" s="1" t="s">
        <v>18973</v>
      </c>
      <c r="J2291" s="1" t="s">
        <v>18974</v>
      </c>
      <c r="K2291" s="1" t="s">
        <v>18975</v>
      </c>
      <c r="L2291" s="1" t="s">
        <v>18976</v>
      </c>
      <c r="M2291" s="1" t="s">
        <v>18977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x14ac:dyDescent="0.25">
      <c r="A2292">
        <v>22</v>
      </c>
      <c r="B2292" s="1" t="s">
        <v>1795</v>
      </c>
      <c r="C2292">
        <v>2205</v>
      </c>
      <c r="D2292" s="1" t="s">
        <v>17187</v>
      </c>
      <c r="E2292">
        <v>220502</v>
      </c>
      <c r="F2292" s="1" t="s">
        <v>18645</v>
      </c>
      <c r="G2292">
        <v>220502068</v>
      </c>
      <c r="H2292">
        <v>68</v>
      </c>
      <c r="I2292" s="1" t="s">
        <v>18978</v>
      </c>
      <c r="J2292" s="1" t="s">
        <v>18979</v>
      </c>
      <c r="K2292" s="1" t="s">
        <v>18980</v>
      </c>
      <c r="L2292" s="1" t="s">
        <v>18981</v>
      </c>
      <c r="M2292" s="1" t="s">
        <v>18982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x14ac:dyDescent="0.25">
      <c r="A2293">
        <v>22</v>
      </c>
      <c r="B2293" s="1" t="s">
        <v>1795</v>
      </c>
      <c r="C2293">
        <v>2205</v>
      </c>
      <c r="D2293" s="1" t="s">
        <v>17187</v>
      </c>
      <c r="E2293">
        <v>220502</v>
      </c>
      <c r="F2293" s="1" t="s">
        <v>18645</v>
      </c>
      <c r="G2293">
        <v>220502069</v>
      </c>
      <c r="H2293">
        <v>69</v>
      </c>
      <c r="I2293" s="1" t="s">
        <v>18983</v>
      </c>
      <c r="J2293" s="1" t="s">
        <v>18984</v>
      </c>
      <c r="K2293" s="1" t="s">
        <v>18985</v>
      </c>
      <c r="L2293" s="1" t="s">
        <v>18986</v>
      </c>
      <c r="M2293" s="1" t="s">
        <v>18987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x14ac:dyDescent="0.25">
      <c r="A2294">
        <v>22</v>
      </c>
      <c r="B2294" s="1" t="s">
        <v>1795</v>
      </c>
      <c r="C2294">
        <v>2205</v>
      </c>
      <c r="D2294" s="1" t="s">
        <v>17187</v>
      </c>
      <c r="E2294">
        <v>220502</v>
      </c>
      <c r="F2294" s="1" t="s">
        <v>18645</v>
      </c>
      <c r="G2294">
        <v>220502070</v>
      </c>
      <c r="H2294">
        <v>70</v>
      </c>
      <c r="I2294" s="1" t="s">
        <v>18988</v>
      </c>
      <c r="J2294" s="1" t="s">
        <v>18989</v>
      </c>
      <c r="K2294" s="1" t="s">
        <v>18990</v>
      </c>
      <c r="L2294" s="1" t="s">
        <v>18991</v>
      </c>
      <c r="M2294" s="1" t="s">
        <v>18992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x14ac:dyDescent="0.25">
      <c r="A2295">
        <v>22</v>
      </c>
      <c r="B2295" s="1" t="s">
        <v>1795</v>
      </c>
      <c r="C2295">
        <v>2205</v>
      </c>
      <c r="D2295" s="1" t="s">
        <v>17187</v>
      </c>
      <c r="E2295">
        <v>220502</v>
      </c>
      <c r="F2295" s="1" t="s">
        <v>18645</v>
      </c>
      <c r="G2295">
        <v>220502071</v>
      </c>
      <c r="H2295">
        <v>71</v>
      </c>
      <c r="I2295" s="1" t="s">
        <v>18993</v>
      </c>
      <c r="J2295" s="1" t="s">
        <v>18994</v>
      </c>
      <c r="K2295" s="1" t="s">
        <v>18995</v>
      </c>
      <c r="L2295" s="1" t="s">
        <v>18996</v>
      </c>
      <c r="M2295" s="1" t="s">
        <v>18997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x14ac:dyDescent="0.25">
      <c r="A2296">
        <v>22</v>
      </c>
      <c r="B2296" s="1" t="s">
        <v>1795</v>
      </c>
      <c r="C2296">
        <v>2208</v>
      </c>
      <c r="D2296" s="1" t="s">
        <v>18422</v>
      </c>
      <c r="E2296">
        <v>220803</v>
      </c>
      <c r="F2296" s="1" t="s">
        <v>18998</v>
      </c>
      <c r="G2296">
        <v>220803001</v>
      </c>
      <c r="H2296">
        <v>1</v>
      </c>
      <c r="I2296" s="1" t="s">
        <v>18999</v>
      </c>
      <c r="J2296" s="1" t="s">
        <v>19000</v>
      </c>
      <c r="K2296" s="1" t="s">
        <v>19001</v>
      </c>
      <c r="L2296" s="1" t="s">
        <v>19002</v>
      </c>
      <c r="M2296" s="1" t="s">
        <v>19003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x14ac:dyDescent="0.25">
      <c r="A2297">
        <v>22</v>
      </c>
      <c r="B2297" s="1" t="s">
        <v>1795</v>
      </c>
      <c r="C2297">
        <v>2208</v>
      </c>
      <c r="D2297" s="1" t="s">
        <v>18422</v>
      </c>
      <c r="E2297">
        <v>220803</v>
      </c>
      <c r="F2297" s="1" t="s">
        <v>18998</v>
      </c>
      <c r="G2297">
        <v>220803002</v>
      </c>
      <c r="H2297">
        <v>2</v>
      </c>
      <c r="I2297" s="1" t="s">
        <v>19004</v>
      </c>
      <c r="J2297" s="1" t="s">
        <v>19005</v>
      </c>
      <c r="K2297" s="1" t="s">
        <v>19006</v>
      </c>
      <c r="L2297" s="1" t="s">
        <v>19007</v>
      </c>
      <c r="M2297" s="1" t="s">
        <v>19008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x14ac:dyDescent="0.25">
      <c r="A2298">
        <v>22</v>
      </c>
      <c r="B2298" s="1" t="s">
        <v>1795</v>
      </c>
      <c r="C2298">
        <v>2208</v>
      </c>
      <c r="D2298" s="1" t="s">
        <v>18422</v>
      </c>
      <c r="E2298">
        <v>220803</v>
      </c>
      <c r="F2298" s="1" t="s">
        <v>18998</v>
      </c>
      <c r="G2298">
        <v>220803003</v>
      </c>
      <c r="H2298">
        <v>3</v>
      </c>
      <c r="I2298" s="1" t="s">
        <v>19009</v>
      </c>
      <c r="J2298" s="1" t="s">
        <v>19010</v>
      </c>
      <c r="K2298" s="1" t="s">
        <v>19011</v>
      </c>
      <c r="L2298" s="1" t="s">
        <v>19012</v>
      </c>
      <c r="M2298" s="1" t="s">
        <v>19013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x14ac:dyDescent="0.25">
      <c r="A2299">
        <v>22</v>
      </c>
      <c r="B2299" s="1" t="s">
        <v>1795</v>
      </c>
      <c r="C2299">
        <v>2208</v>
      </c>
      <c r="D2299" s="1" t="s">
        <v>18422</v>
      </c>
      <c r="E2299">
        <v>220803</v>
      </c>
      <c r="F2299" s="1" t="s">
        <v>18998</v>
      </c>
      <c r="G2299">
        <v>220803004</v>
      </c>
      <c r="H2299">
        <v>4</v>
      </c>
      <c r="I2299" s="1" t="s">
        <v>19014</v>
      </c>
      <c r="J2299" s="1" t="s">
        <v>19015</v>
      </c>
      <c r="K2299" s="1" t="s">
        <v>19016</v>
      </c>
      <c r="L2299" s="1" t="s">
        <v>19017</v>
      </c>
      <c r="M2299" s="1" t="s">
        <v>19018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x14ac:dyDescent="0.25">
      <c r="A2300">
        <v>22</v>
      </c>
      <c r="B2300" s="1" t="s">
        <v>1795</v>
      </c>
      <c r="C2300">
        <v>2208</v>
      </c>
      <c r="D2300" s="1" t="s">
        <v>18422</v>
      </c>
      <c r="E2300">
        <v>220803</v>
      </c>
      <c r="F2300" s="1" t="s">
        <v>18998</v>
      </c>
      <c r="G2300">
        <v>220803005</v>
      </c>
      <c r="H2300">
        <v>5</v>
      </c>
      <c r="I2300" s="1" t="s">
        <v>19019</v>
      </c>
      <c r="J2300" s="1" t="s">
        <v>19020</v>
      </c>
      <c r="K2300" s="1" t="s">
        <v>19021</v>
      </c>
      <c r="L2300" s="1" t="s">
        <v>19022</v>
      </c>
      <c r="M2300" s="1" t="s">
        <v>19023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x14ac:dyDescent="0.25">
      <c r="A2301">
        <v>22</v>
      </c>
      <c r="B2301" s="1" t="s">
        <v>1795</v>
      </c>
      <c r="C2301">
        <v>2208</v>
      </c>
      <c r="D2301" s="1" t="s">
        <v>18422</v>
      </c>
      <c r="E2301">
        <v>220803</v>
      </c>
      <c r="F2301" s="1" t="s">
        <v>18998</v>
      </c>
      <c r="G2301">
        <v>220803006</v>
      </c>
      <c r="H2301">
        <v>6</v>
      </c>
      <c r="I2301" s="1" t="s">
        <v>19024</v>
      </c>
      <c r="J2301" s="1" t="s">
        <v>19025</v>
      </c>
      <c r="K2301" s="1" t="s">
        <v>19026</v>
      </c>
      <c r="L2301" s="1" t="s">
        <v>19027</v>
      </c>
      <c r="M2301" s="1" t="s">
        <v>19028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x14ac:dyDescent="0.25">
      <c r="A2302">
        <v>22</v>
      </c>
      <c r="B2302" s="1" t="s">
        <v>1795</v>
      </c>
      <c r="C2302">
        <v>2208</v>
      </c>
      <c r="D2302" s="1" t="s">
        <v>18422</v>
      </c>
      <c r="E2302">
        <v>220803</v>
      </c>
      <c r="F2302" s="1" t="s">
        <v>18998</v>
      </c>
      <c r="G2302">
        <v>220803007</v>
      </c>
      <c r="H2302">
        <v>7</v>
      </c>
      <c r="I2302" s="1" t="s">
        <v>19029</v>
      </c>
      <c r="J2302" s="1" t="s">
        <v>19030</v>
      </c>
      <c r="K2302" s="1" t="s">
        <v>19031</v>
      </c>
      <c r="L2302" s="1" t="s">
        <v>19032</v>
      </c>
      <c r="M2302" s="1" t="s">
        <v>19033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x14ac:dyDescent="0.25">
      <c r="A2303">
        <v>22</v>
      </c>
      <c r="B2303" s="1" t="s">
        <v>1795</v>
      </c>
      <c r="C2303">
        <v>2208</v>
      </c>
      <c r="D2303" s="1" t="s">
        <v>18422</v>
      </c>
      <c r="E2303">
        <v>220803</v>
      </c>
      <c r="F2303" s="1" t="s">
        <v>18998</v>
      </c>
      <c r="G2303">
        <v>220803008</v>
      </c>
      <c r="H2303">
        <v>8</v>
      </c>
      <c r="I2303" s="1" t="s">
        <v>19034</v>
      </c>
      <c r="J2303" s="1" t="s">
        <v>19035</v>
      </c>
      <c r="K2303" s="1" t="s">
        <v>19036</v>
      </c>
      <c r="L2303" s="1" t="s">
        <v>19037</v>
      </c>
      <c r="M2303" s="1" t="s">
        <v>19038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x14ac:dyDescent="0.25">
      <c r="A2304">
        <v>22</v>
      </c>
      <c r="B2304" s="1" t="s">
        <v>1795</v>
      </c>
      <c r="C2304">
        <v>2208</v>
      </c>
      <c r="D2304" s="1" t="s">
        <v>18422</v>
      </c>
      <c r="E2304">
        <v>220803</v>
      </c>
      <c r="F2304" s="1" t="s">
        <v>18998</v>
      </c>
      <c r="G2304">
        <v>220803009</v>
      </c>
      <c r="H2304">
        <v>9</v>
      </c>
      <c r="I2304" s="1" t="s">
        <v>19039</v>
      </c>
      <c r="J2304" s="1" t="s">
        <v>19040</v>
      </c>
      <c r="K2304" s="1" t="s">
        <v>19041</v>
      </c>
      <c r="L2304" s="1" t="s">
        <v>19042</v>
      </c>
      <c r="M2304" s="1" t="s">
        <v>19043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x14ac:dyDescent="0.25">
      <c r="A2305">
        <v>22</v>
      </c>
      <c r="B2305" s="1" t="s">
        <v>1795</v>
      </c>
      <c r="C2305">
        <v>2208</v>
      </c>
      <c r="D2305" s="1" t="s">
        <v>18422</v>
      </c>
      <c r="E2305">
        <v>220803</v>
      </c>
      <c r="F2305" s="1" t="s">
        <v>18998</v>
      </c>
      <c r="G2305">
        <v>220803010</v>
      </c>
      <c r="H2305">
        <v>10</v>
      </c>
      <c r="I2305" s="1" t="s">
        <v>19044</v>
      </c>
      <c r="J2305" s="1" t="s">
        <v>19045</v>
      </c>
      <c r="K2305" s="1" t="s">
        <v>19046</v>
      </c>
      <c r="L2305" s="1" t="s">
        <v>19047</v>
      </c>
      <c r="M2305" s="1" t="s">
        <v>19048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x14ac:dyDescent="0.25">
      <c r="A2306">
        <v>22</v>
      </c>
      <c r="B2306" s="1" t="s">
        <v>1795</v>
      </c>
      <c r="C2306">
        <v>2208</v>
      </c>
      <c r="D2306" s="1" t="s">
        <v>18422</v>
      </c>
      <c r="E2306">
        <v>220803</v>
      </c>
      <c r="F2306" s="1" t="s">
        <v>18998</v>
      </c>
      <c r="G2306">
        <v>220803011</v>
      </c>
      <c r="H2306">
        <v>11</v>
      </c>
      <c r="I2306" s="1" t="s">
        <v>19049</v>
      </c>
      <c r="J2306" s="1" t="s">
        <v>19050</v>
      </c>
      <c r="K2306" s="1" t="s">
        <v>19051</v>
      </c>
      <c r="L2306" s="1" t="s">
        <v>19052</v>
      </c>
      <c r="M2306" s="1" t="s">
        <v>19053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x14ac:dyDescent="0.25">
      <c r="A2307">
        <v>22</v>
      </c>
      <c r="B2307" s="1" t="s">
        <v>1795</v>
      </c>
      <c r="C2307">
        <v>2208</v>
      </c>
      <c r="D2307" s="1" t="s">
        <v>18422</v>
      </c>
      <c r="E2307">
        <v>220803</v>
      </c>
      <c r="F2307" s="1" t="s">
        <v>18998</v>
      </c>
      <c r="G2307">
        <v>220803012</v>
      </c>
      <c r="H2307">
        <v>12</v>
      </c>
      <c r="I2307" s="1" t="s">
        <v>19054</v>
      </c>
      <c r="J2307" s="1" t="s">
        <v>19055</v>
      </c>
      <c r="K2307" s="1" t="s">
        <v>19056</v>
      </c>
      <c r="L2307" s="1" t="s">
        <v>19057</v>
      </c>
      <c r="M2307" s="1" t="s">
        <v>19058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x14ac:dyDescent="0.25">
      <c r="A2308">
        <v>22</v>
      </c>
      <c r="B2308" s="1" t="s">
        <v>1795</v>
      </c>
      <c r="C2308">
        <v>2208</v>
      </c>
      <c r="D2308" s="1" t="s">
        <v>18422</v>
      </c>
      <c r="E2308">
        <v>220803</v>
      </c>
      <c r="F2308" s="1" t="s">
        <v>18998</v>
      </c>
      <c r="G2308">
        <v>220803013</v>
      </c>
      <c r="H2308">
        <v>13</v>
      </c>
      <c r="I2308" s="1" t="s">
        <v>19059</v>
      </c>
      <c r="J2308" s="1" t="s">
        <v>19060</v>
      </c>
      <c r="K2308" s="1" t="s">
        <v>19061</v>
      </c>
      <c r="L2308" s="1" t="s">
        <v>19062</v>
      </c>
      <c r="M2308" s="1" t="s">
        <v>19063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x14ac:dyDescent="0.25">
      <c r="A2309">
        <v>22</v>
      </c>
      <c r="B2309" s="1" t="s">
        <v>1795</v>
      </c>
      <c r="C2309">
        <v>2208</v>
      </c>
      <c r="D2309" s="1" t="s">
        <v>18422</v>
      </c>
      <c r="E2309">
        <v>220803</v>
      </c>
      <c r="F2309" s="1" t="s">
        <v>18998</v>
      </c>
      <c r="G2309">
        <v>220803014</v>
      </c>
      <c r="H2309">
        <v>14</v>
      </c>
      <c r="I2309" s="1" t="s">
        <v>19064</v>
      </c>
      <c r="J2309" s="1" t="s">
        <v>19065</v>
      </c>
      <c r="K2309" s="1" t="s">
        <v>19066</v>
      </c>
      <c r="L2309" s="1" t="s">
        <v>19067</v>
      </c>
      <c r="M2309" s="1" t="s">
        <v>19068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x14ac:dyDescent="0.25">
      <c r="A2310">
        <v>22</v>
      </c>
      <c r="B2310" s="1" t="s">
        <v>1795</v>
      </c>
      <c r="C2310">
        <v>2208</v>
      </c>
      <c r="D2310" s="1" t="s">
        <v>18422</v>
      </c>
      <c r="E2310">
        <v>220803</v>
      </c>
      <c r="F2310" s="1" t="s">
        <v>18998</v>
      </c>
      <c r="G2310">
        <v>220803015</v>
      </c>
      <c r="H2310">
        <v>15</v>
      </c>
      <c r="I2310" s="1" t="s">
        <v>19069</v>
      </c>
      <c r="J2310" s="1" t="s">
        <v>19070</v>
      </c>
      <c r="K2310" s="1" t="s">
        <v>19071</v>
      </c>
      <c r="L2310" s="1" t="s">
        <v>19072</v>
      </c>
      <c r="M2310" s="1" t="s">
        <v>19073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x14ac:dyDescent="0.25">
      <c r="A2311">
        <v>22</v>
      </c>
      <c r="B2311" s="1" t="s">
        <v>1795</v>
      </c>
      <c r="C2311">
        <v>2208</v>
      </c>
      <c r="D2311" s="1" t="s">
        <v>18422</v>
      </c>
      <c r="E2311">
        <v>220803</v>
      </c>
      <c r="F2311" s="1" t="s">
        <v>18998</v>
      </c>
      <c r="G2311">
        <v>220803016</v>
      </c>
      <c r="H2311">
        <v>16</v>
      </c>
      <c r="I2311" s="1" t="s">
        <v>19074</v>
      </c>
      <c r="J2311" s="1" t="s">
        <v>19075</v>
      </c>
      <c r="K2311" s="1" t="s">
        <v>19076</v>
      </c>
      <c r="L2311" s="1" t="s">
        <v>19077</v>
      </c>
      <c r="M2311" s="1" t="s">
        <v>19078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x14ac:dyDescent="0.25">
      <c r="A2312">
        <v>22</v>
      </c>
      <c r="B2312" s="1" t="s">
        <v>1795</v>
      </c>
      <c r="C2312">
        <v>2208</v>
      </c>
      <c r="D2312" s="1" t="s">
        <v>18422</v>
      </c>
      <c r="E2312">
        <v>220803</v>
      </c>
      <c r="F2312" s="1" t="s">
        <v>18998</v>
      </c>
      <c r="G2312">
        <v>220803017</v>
      </c>
      <c r="H2312">
        <v>17</v>
      </c>
      <c r="I2312" s="1" t="s">
        <v>19079</v>
      </c>
      <c r="J2312" s="1" t="s">
        <v>19080</v>
      </c>
      <c r="K2312" s="1" t="s">
        <v>19081</v>
      </c>
      <c r="L2312" s="1" t="s">
        <v>19082</v>
      </c>
      <c r="M2312" s="1" t="s">
        <v>19083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x14ac:dyDescent="0.25">
      <c r="A2313">
        <v>22</v>
      </c>
      <c r="B2313" s="1" t="s">
        <v>1795</v>
      </c>
      <c r="C2313">
        <v>2208</v>
      </c>
      <c r="D2313" s="1" t="s">
        <v>18422</v>
      </c>
      <c r="E2313">
        <v>220803</v>
      </c>
      <c r="F2313" s="1" t="s">
        <v>18998</v>
      </c>
      <c r="G2313">
        <v>220803018</v>
      </c>
      <c r="H2313">
        <v>18</v>
      </c>
      <c r="I2313" s="1" t="s">
        <v>19084</v>
      </c>
      <c r="J2313" s="1" t="s">
        <v>19085</v>
      </c>
      <c r="K2313" s="1" t="s">
        <v>19086</v>
      </c>
      <c r="L2313" s="1" t="s">
        <v>19087</v>
      </c>
      <c r="M2313" s="1" t="s">
        <v>19088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x14ac:dyDescent="0.25">
      <c r="A2314">
        <v>22</v>
      </c>
      <c r="B2314" s="1" t="s">
        <v>1795</v>
      </c>
      <c r="C2314">
        <v>2208</v>
      </c>
      <c r="D2314" s="1" t="s">
        <v>18422</v>
      </c>
      <c r="E2314">
        <v>220803</v>
      </c>
      <c r="F2314" s="1" t="s">
        <v>18998</v>
      </c>
      <c r="G2314">
        <v>220803019</v>
      </c>
      <c r="H2314">
        <v>19</v>
      </c>
      <c r="I2314" s="1" t="s">
        <v>19089</v>
      </c>
      <c r="J2314" s="1" t="s">
        <v>19090</v>
      </c>
      <c r="K2314" s="1" t="s">
        <v>19091</v>
      </c>
      <c r="L2314" s="1" t="s">
        <v>19092</v>
      </c>
      <c r="M2314" s="1" t="s">
        <v>19093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x14ac:dyDescent="0.25">
      <c r="A2315">
        <v>22</v>
      </c>
      <c r="B2315" s="1" t="s">
        <v>1795</v>
      </c>
      <c r="C2315">
        <v>2208</v>
      </c>
      <c r="D2315" s="1" t="s">
        <v>18422</v>
      </c>
      <c r="E2315">
        <v>220803</v>
      </c>
      <c r="F2315" s="1" t="s">
        <v>18998</v>
      </c>
      <c r="G2315">
        <v>220803020</v>
      </c>
      <c r="H2315">
        <v>20</v>
      </c>
      <c r="I2315" s="1" t="s">
        <v>19094</v>
      </c>
      <c r="J2315" s="1" t="s">
        <v>19095</v>
      </c>
      <c r="K2315" s="1" t="s">
        <v>19096</v>
      </c>
      <c r="L2315" s="1" t="s">
        <v>19097</v>
      </c>
      <c r="M2315" s="1" t="s">
        <v>19098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x14ac:dyDescent="0.25">
      <c r="A2316">
        <v>22</v>
      </c>
      <c r="B2316" s="1" t="s">
        <v>1795</v>
      </c>
      <c r="C2316">
        <v>2208</v>
      </c>
      <c r="D2316" s="1" t="s">
        <v>18422</v>
      </c>
      <c r="E2316">
        <v>220803</v>
      </c>
      <c r="F2316" s="1" t="s">
        <v>18998</v>
      </c>
      <c r="G2316">
        <v>220803021</v>
      </c>
      <c r="H2316">
        <v>21</v>
      </c>
      <c r="I2316" s="1" t="s">
        <v>19099</v>
      </c>
      <c r="J2316" s="1" t="s">
        <v>19100</v>
      </c>
      <c r="K2316" s="1" t="s">
        <v>19101</v>
      </c>
      <c r="L2316" s="1" t="s">
        <v>19102</v>
      </c>
      <c r="M2316" s="1" t="s">
        <v>19103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x14ac:dyDescent="0.25">
      <c r="A2317">
        <v>22</v>
      </c>
      <c r="B2317" s="1" t="s">
        <v>1795</v>
      </c>
      <c r="C2317">
        <v>2208</v>
      </c>
      <c r="D2317" s="1" t="s">
        <v>18422</v>
      </c>
      <c r="E2317">
        <v>220803</v>
      </c>
      <c r="F2317" s="1" t="s">
        <v>18998</v>
      </c>
      <c r="G2317">
        <v>220803022</v>
      </c>
      <c r="H2317">
        <v>22</v>
      </c>
      <c r="I2317" s="1" t="s">
        <v>19104</v>
      </c>
      <c r="J2317" s="1" t="s">
        <v>19105</v>
      </c>
      <c r="K2317" s="1" t="s">
        <v>19106</v>
      </c>
      <c r="L2317" s="1" t="s">
        <v>19107</v>
      </c>
      <c r="M2317" s="1" t="s">
        <v>19108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x14ac:dyDescent="0.25">
      <c r="A2318">
        <v>22</v>
      </c>
      <c r="B2318" s="1" t="s">
        <v>1795</v>
      </c>
      <c r="C2318">
        <v>2208</v>
      </c>
      <c r="D2318" s="1" t="s">
        <v>18422</v>
      </c>
      <c r="E2318">
        <v>220803</v>
      </c>
      <c r="F2318" s="1" t="s">
        <v>18998</v>
      </c>
      <c r="G2318">
        <v>220803023</v>
      </c>
      <c r="H2318">
        <v>23</v>
      </c>
      <c r="I2318" s="1" t="s">
        <v>19109</v>
      </c>
      <c r="J2318" s="1" t="s">
        <v>19110</v>
      </c>
      <c r="K2318" s="1" t="s">
        <v>19111</v>
      </c>
      <c r="L2318" s="1" t="s">
        <v>19112</v>
      </c>
      <c r="M2318" s="1" t="s">
        <v>19113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x14ac:dyDescent="0.25">
      <c r="A2319">
        <v>22</v>
      </c>
      <c r="B2319" s="1" t="s">
        <v>1795</v>
      </c>
      <c r="C2319">
        <v>2208</v>
      </c>
      <c r="D2319" s="1" t="s">
        <v>18422</v>
      </c>
      <c r="E2319">
        <v>220803</v>
      </c>
      <c r="F2319" s="1" t="s">
        <v>18998</v>
      </c>
      <c r="G2319">
        <v>220803024</v>
      </c>
      <c r="H2319">
        <v>24</v>
      </c>
      <c r="I2319" s="1" t="s">
        <v>19114</v>
      </c>
      <c r="J2319" s="1" t="s">
        <v>19115</v>
      </c>
      <c r="K2319" s="1" t="s">
        <v>19116</v>
      </c>
      <c r="L2319" s="1" t="s">
        <v>19117</v>
      </c>
      <c r="M2319" s="1" t="s">
        <v>19118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x14ac:dyDescent="0.25">
      <c r="A2320">
        <v>22</v>
      </c>
      <c r="B2320" s="1" t="s">
        <v>1795</v>
      </c>
      <c r="C2320">
        <v>2208</v>
      </c>
      <c r="D2320" s="1" t="s">
        <v>18422</v>
      </c>
      <c r="E2320">
        <v>220803</v>
      </c>
      <c r="F2320" s="1" t="s">
        <v>18998</v>
      </c>
      <c r="G2320">
        <v>220803025</v>
      </c>
      <c r="H2320">
        <v>25</v>
      </c>
      <c r="I2320" s="1" t="s">
        <v>19119</v>
      </c>
      <c r="J2320" s="1" t="s">
        <v>19120</v>
      </c>
      <c r="K2320" s="1" t="s">
        <v>19121</v>
      </c>
      <c r="L2320" s="1" t="s">
        <v>19122</v>
      </c>
      <c r="M2320" s="1" t="s">
        <v>19123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x14ac:dyDescent="0.25">
      <c r="A2321">
        <v>22</v>
      </c>
      <c r="B2321" s="1" t="s">
        <v>1795</v>
      </c>
      <c r="C2321">
        <v>2208</v>
      </c>
      <c r="D2321" s="1" t="s">
        <v>18422</v>
      </c>
      <c r="E2321">
        <v>220803</v>
      </c>
      <c r="F2321" s="1" t="s">
        <v>18998</v>
      </c>
      <c r="G2321">
        <v>220803026</v>
      </c>
      <c r="H2321">
        <v>26</v>
      </c>
      <c r="I2321" s="1" t="s">
        <v>19124</v>
      </c>
      <c r="J2321" s="1" t="s">
        <v>19125</v>
      </c>
      <c r="K2321" s="1" t="s">
        <v>19126</v>
      </c>
      <c r="L2321" s="1" t="s">
        <v>19127</v>
      </c>
      <c r="M2321" s="1" t="s">
        <v>19128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x14ac:dyDescent="0.25">
      <c r="A2322">
        <v>22</v>
      </c>
      <c r="B2322" s="1" t="s">
        <v>1795</v>
      </c>
      <c r="C2322">
        <v>2208</v>
      </c>
      <c r="D2322" s="1" t="s">
        <v>18422</v>
      </c>
      <c r="E2322">
        <v>220803</v>
      </c>
      <c r="F2322" s="1" t="s">
        <v>18998</v>
      </c>
      <c r="G2322">
        <v>220803027</v>
      </c>
      <c r="H2322">
        <v>27</v>
      </c>
      <c r="I2322" s="1" t="s">
        <v>19129</v>
      </c>
      <c r="J2322" s="1" t="s">
        <v>19130</v>
      </c>
      <c r="K2322" s="1" t="s">
        <v>19131</v>
      </c>
      <c r="L2322" s="1" t="s">
        <v>19132</v>
      </c>
      <c r="M2322" s="1" t="s">
        <v>19133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x14ac:dyDescent="0.25">
      <c r="A2323">
        <v>22</v>
      </c>
      <c r="B2323" s="1" t="s">
        <v>1795</v>
      </c>
      <c r="C2323">
        <v>2208</v>
      </c>
      <c r="D2323" s="1" t="s">
        <v>18422</v>
      </c>
      <c r="E2323">
        <v>220803</v>
      </c>
      <c r="F2323" s="1" t="s">
        <v>18998</v>
      </c>
      <c r="G2323">
        <v>220803028</v>
      </c>
      <c r="H2323">
        <v>28</v>
      </c>
      <c r="I2323" s="1" t="s">
        <v>18490</v>
      </c>
      <c r="J2323" s="1" t="s">
        <v>19134</v>
      </c>
      <c r="K2323" s="1" t="s">
        <v>19135</v>
      </c>
      <c r="L2323" s="1" t="s">
        <v>19136</v>
      </c>
      <c r="M2323" s="1" t="s">
        <v>19137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x14ac:dyDescent="0.25">
      <c r="A2324">
        <v>22</v>
      </c>
      <c r="B2324" s="1" t="s">
        <v>1795</v>
      </c>
      <c r="C2324">
        <v>2208</v>
      </c>
      <c r="D2324" s="1" t="s">
        <v>18422</v>
      </c>
      <c r="E2324">
        <v>220803</v>
      </c>
      <c r="F2324" s="1" t="s">
        <v>18998</v>
      </c>
      <c r="G2324">
        <v>220803029</v>
      </c>
      <c r="H2324">
        <v>29</v>
      </c>
      <c r="I2324" s="1" t="s">
        <v>19138</v>
      </c>
      <c r="J2324" s="1" t="s">
        <v>19139</v>
      </c>
      <c r="K2324" s="1" t="s">
        <v>19140</v>
      </c>
      <c r="L2324" s="1" t="s">
        <v>19141</v>
      </c>
      <c r="M2324" s="1" t="s">
        <v>19142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x14ac:dyDescent="0.25">
      <c r="A2325">
        <v>22</v>
      </c>
      <c r="B2325" s="1" t="s">
        <v>1795</v>
      </c>
      <c r="C2325">
        <v>2208</v>
      </c>
      <c r="D2325" s="1" t="s">
        <v>18422</v>
      </c>
      <c r="E2325">
        <v>220803</v>
      </c>
      <c r="F2325" s="1" t="s">
        <v>18998</v>
      </c>
      <c r="G2325">
        <v>220803030</v>
      </c>
      <c r="H2325">
        <v>30</v>
      </c>
      <c r="I2325" s="1" t="s">
        <v>19143</v>
      </c>
      <c r="J2325" s="1" t="s">
        <v>19144</v>
      </c>
      <c r="K2325" s="1" t="s">
        <v>19145</v>
      </c>
      <c r="L2325" s="1" t="s">
        <v>19146</v>
      </c>
      <c r="M2325" s="1" t="s">
        <v>19147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x14ac:dyDescent="0.25">
      <c r="A2326">
        <v>22</v>
      </c>
      <c r="B2326" s="1" t="s">
        <v>1795</v>
      </c>
      <c r="C2326">
        <v>2208</v>
      </c>
      <c r="D2326" s="1" t="s">
        <v>18422</v>
      </c>
      <c r="E2326">
        <v>220803</v>
      </c>
      <c r="F2326" s="1" t="s">
        <v>18998</v>
      </c>
      <c r="G2326">
        <v>220803031</v>
      </c>
      <c r="H2326">
        <v>31</v>
      </c>
      <c r="I2326" s="1" t="s">
        <v>19148</v>
      </c>
      <c r="J2326" s="1" t="s">
        <v>19149</v>
      </c>
      <c r="K2326" s="1" t="s">
        <v>19150</v>
      </c>
      <c r="L2326" s="1" t="s">
        <v>19151</v>
      </c>
      <c r="M2326" s="1" t="s">
        <v>19152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x14ac:dyDescent="0.25">
      <c r="A2327">
        <v>22</v>
      </c>
      <c r="B2327" s="1" t="s">
        <v>1795</v>
      </c>
      <c r="C2327">
        <v>2208</v>
      </c>
      <c r="D2327" s="1" t="s">
        <v>18422</v>
      </c>
      <c r="E2327">
        <v>220803</v>
      </c>
      <c r="F2327" s="1" t="s">
        <v>18998</v>
      </c>
      <c r="G2327">
        <v>220803032</v>
      </c>
      <c r="H2327">
        <v>32</v>
      </c>
      <c r="I2327" s="1" t="s">
        <v>19153</v>
      </c>
      <c r="J2327" s="1" t="s">
        <v>19154</v>
      </c>
      <c r="K2327" s="1" t="s">
        <v>19155</v>
      </c>
      <c r="L2327" s="1" t="s">
        <v>19156</v>
      </c>
      <c r="M2327" s="1" t="s">
        <v>19157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x14ac:dyDescent="0.25">
      <c r="A2328">
        <v>22</v>
      </c>
      <c r="B2328" s="1" t="s">
        <v>1795</v>
      </c>
      <c r="C2328">
        <v>2208</v>
      </c>
      <c r="D2328" s="1" t="s">
        <v>18422</v>
      </c>
      <c r="E2328">
        <v>220803</v>
      </c>
      <c r="F2328" s="1" t="s">
        <v>18998</v>
      </c>
      <c r="G2328">
        <v>220803033</v>
      </c>
      <c r="H2328">
        <v>33</v>
      </c>
      <c r="I2328" s="1" t="s">
        <v>19158</v>
      </c>
      <c r="J2328" s="1" t="s">
        <v>19159</v>
      </c>
      <c r="K2328" s="1" t="s">
        <v>19160</v>
      </c>
      <c r="L2328" s="1" t="s">
        <v>19161</v>
      </c>
      <c r="M2328" s="1" t="s">
        <v>19162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x14ac:dyDescent="0.25">
      <c r="A2329">
        <v>22</v>
      </c>
      <c r="B2329" s="1" t="s">
        <v>1795</v>
      </c>
      <c r="C2329">
        <v>2208</v>
      </c>
      <c r="D2329" s="1" t="s">
        <v>18422</v>
      </c>
      <c r="E2329">
        <v>220803</v>
      </c>
      <c r="F2329" s="1" t="s">
        <v>18998</v>
      </c>
      <c r="G2329">
        <v>220803034</v>
      </c>
      <c r="H2329">
        <v>34</v>
      </c>
      <c r="I2329" s="1" t="s">
        <v>19163</v>
      </c>
      <c r="J2329" s="1" t="s">
        <v>19164</v>
      </c>
      <c r="K2329" s="1" t="s">
        <v>19165</v>
      </c>
      <c r="L2329" s="1" t="s">
        <v>19166</v>
      </c>
      <c r="M2329" s="1" t="s">
        <v>19167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x14ac:dyDescent="0.25">
      <c r="A2330">
        <v>22</v>
      </c>
      <c r="B2330" s="1" t="s">
        <v>1795</v>
      </c>
      <c r="C2330">
        <v>2208</v>
      </c>
      <c r="D2330" s="1" t="s">
        <v>18422</v>
      </c>
      <c r="E2330">
        <v>220803</v>
      </c>
      <c r="F2330" s="1" t="s">
        <v>18998</v>
      </c>
      <c r="G2330">
        <v>220803035</v>
      </c>
      <c r="H2330">
        <v>35</v>
      </c>
      <c r="I2330" s="1" t="s">
        <v>19168</v>
      </c>
      <c r="J2330" s="1" t="s">
        <v>19169</v>
      </c>
      <c r="K2330" s="1" t="s">
        <v>19170</v>
      </c>
      <c r="L2330" s="1" t="s">
        <v>19171</v>
      </c>
      <c r="M2330" s="1" t="s">
        <v>19172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x14ac:dyDescent="0.25">
      <c r="A2331">
        <v>22</v>
      </c>
      <c r="B2331" s="1" t="s">
        <v>1795</v>
      </c>
      <c r="C2331">
        <v>2208</v>
      </c>
      <c r="D2331" s="1" t="s">
        <v>18422</v>
      </c>
      <c r="E2331">
        <v>220803</v>
      </c>
      <c r="F2331" s="1" t="s">
        <v>18998</v>
      </c>
      <c r="G2331">
        <v>220803036</v>
      </c>
      <c r="H2331">
        <v>36</v>
      </c>
      <c r="I2331" s="1" t="s">
        <v>19173</v>
      </c>
      <c r="J2331" s="1" t="s">
        <v>19174</v>
      </c>
      <c r="K2331" s="1" t="s">
        <v>19175</v>
      </c>
      <c r="L2331" s="1" t="s">
        <v>19176</v>
      </c>
      <c r="M2331" s="1" t="s">
        <v>19177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x14ac:dyDescent="0.25">
      <c r="A2332">
        <v>22</v>
      </c>
      <c r="B2332" s="1" t="s">
        <v>1795</v>
      </c>
      <c r="C2332">
        <v>2208</v>
      </c>
      <c r="D2332" s="1" t="s">
        <v>18422</v>
      </c>
      <c r="E2332">
        <v>220803</v>
      </c>
      <c r="F2332" s="1" t="s">
        <v>18998</v>
      </c>
      <c r="G2332">
        <v>220803037</v>
      </c>
      <c r="H2332">
        <v>37</v>
      </c>
      <c r="I2332" s="1" t="s">
        <v>19178</v>
      </c>
      <c r="J2332" s="1" t="s">
        <v>19179</v>
      </c>
      <c r="K2332" s="1" t="s">
        <v>19180</v>
      </c>
      <c r="L2332" s="1" t="s">
        <v>19181</v>
      </c>
      <c r="M2332" s="1" t="s">
        <v>19182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x14ac:dyDescent="0.25">
      <c r="A2333">
        <v>22</v>
      </c>
      <c r="B2333" s="1" t="s">
        <v>1795</v>
      </c>
      <c r="C2333">
        <v>2208</v>
      </c>
      <c r="D2333" s="1" t="s">
        <v>18422</v>
      </c>
      <c r="E2333">
        <v>220803</v>
      </c>
      <c r="F2333" s="1" t="s">
        <v>18998</v>
      </c>
      <c r="G2333">
        <v>220803038</v>
      </c>
      <c r="H2333">
        <v>38</v>
      </c>
      <c r="I2333" s="1" t="s">
        <v>19183</v>
      </c>
      <c r="J2333" s="1" t="s">
        <v>19184</v>
      </c>
      <c r="K2333" s="1" t="s">
        <v>19185</v>
      </c>
      <c r="L2333" s="1" t="s">
        <v>19186</v>
      </c>
      <c r="M2333" s="1" t="s">
        <v>19187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x14ac:dyDescent="0.25">
      <c r="A2334">
        <v>22</v>
      </c>
      <c r="B2334" s="1" t="s">
        <v>1795</v>
      </c>
      <c r="C2334">
        <v>2208</v>
      </c>
      <c r="D2334" s="1" t="s">
        <v>18422</v>
      </c>
      <c r="E2334">
        <v>220803</v>
      </c>
      <c r="F2334" s="1" t="s">
        <v>18998</v>
      </c>
      <c r="G2334">
        <v>220803039</v>
      </c>
      <c r="H2334">
        <v>39</v>
      </c>
      <c r="I2334" s="1" t="s">
        <v>19188</v>
      </c>
      <c r="J2334" s="1" t="s">
        <v>19189</v>
      </c>
      <c r="K2334" s="1" t="s">
        <v>19190</v>
      </c>
      <c r="L2334" s="1" t="s">
        <v>19191</v>
      </c>
      <c r="M2334" s="1" t="s">
        <v>19192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x14ac:dyDescent="0.25">
      <c r="A2335">
        <v>22</v>
      </c>
      <c r="B2335" s="1" t="s">
        <v>1795</v>
      </c>
      <c r="C2335">
        <v>2208</v>
      </c>
      <c r="D2335" s="1" t="s">
        <v>18422</v>
      </c>
      <c r="E2335">
        <v>220803</v>
      </c>
      <c r="F2335" s="1" t="s">
        <v>18998</v>
      </c>
      <c r="G2335">
        <v>220803040</v>
      </c>
      <c r="H2335">
        <v>40</v>
      </c>
      <c r="I2335" s="1" t="s">
        <v>19193</v>
      </c>
      <c r="J2335" s="1" t="s">
        <v>19194</v>
      </c>
      <c r="K2335" s="1" t="s">
        <v>19195</v>
      </c>
      <c r="L2335" s="1" t="s">
        <v>19196</v>
      </c>
      <c r="M2335" s="1" t="s">
        <v>19197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x14ac:dyDescent="0.25">
      <c r="A2336">
        <v>22</v>
      </c>
      <c r="B2336" s="1" t="s">
        <v>1795</v>
      </c>
      <c r="C2336">
        <v>2208</v>
      </c>
      <c r="D2336" s="1" t="s">
        <v>18422</v>
      </c>
      <c r="E2336">
        <v>220803</v>
      </c>
      <c r="F2336" s="1" t="s">
        <v>18998</v>
      </c>
      <c r="G2336">
        <v>220803041</v>
      </c>
      <c r="H2336">
        <v>41</v>
      </c>
      <c r="I2336" s="1" t="s">
        <v>19198</v>
      </c>
      <c r="J2336" s="1" t="s">
        <v>19199</v>
      </c>
      <c r="K2336" s="1" t="s">
        <v>19200</v>
      </c>
      <c r="L2336" s="1" t="s">
        <v>19201</v>
      </c>
      <c r="M2336" s="1" t="s">
        <v>19202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x14ac:dyDescent="0.25">
      <c r="A2337">
        <v>22</v>
      </c>
      <c r="B2337" s="1" t="s">
        <v>1795</v>
      </c>
      <c r="C2337">
        <v>2208</v>
      </c>
      <c r="D2337" s="1" t="s">
        <v>18422</v>
      </c>
      <c r="E2337">
        <v>220803</v>
      </c>
      <c r="F2337" s="1" t="s">
        <v>18998</v>
      </c>
      <c r="G2337">
        <v>220803042</v>
      </c>
      <c r="H2337">
        <v>42</v>
      </c>
      <c r="I2337" s="1" t="s">
        <v>19203</v>
      </c>
      <c r="J2337" s="1" t="s">
        <v>19204</v>
      </c>
      <c r="K2337" s="1" t="s">
        <v>19205</v>
      </c>
      <c r="L2337" s="1" t="s">
        <v>19206</v>
      </c>
      <c r="M2337" s="1" t="s">
        <v>19207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x14ac:dyDescent="0.25">
      <c r="A2338">
        <v>22</v>
      </c>
      <c r="B2338" s="1" t="s">
        <v>1795</v>
      </c>
      <c r="C2338">
        <v>2208</v>
      </c>
      <c r="D2338" s="1" t="s">
        <v>18422</v>
      </c>
      <c r="E2338">
        <v>220803</v>
      </c>
      <c r="F2338" s="1" t="s">
        <v>18998</v>
      </c>
      <c r="G2338">
        <v>220803043</v>
      </c>
      <c r="H2338">
        <v>43</v>
      </c>
      <c r="I2338" s="1" t="s">
        <v>19208</v>
      </c>
      <c r="J2338" s="1" t="s">
        <v>19209</v>
      </c>
      <c r="K2338" s="1" t="s">
        <v>19210</v>
      </c>
      <c r="L2338" s="1" t="s">
        <v>19211</v>
      </c>
      <c r="M2338" s="1" t="s">
        <v>19212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x14ac:dyDescent="0.25">
      <c r="A2339">
        <v>22</v>
      </c>
      <c r="B2339" s="1" t="s">
        <v>1795</v>
      </c>
      <c r="C2339">
        <v>2208</v>
      </c>
      <c r="D2339" s="1" t="s">
        <v>18422</v>
      </c>
      <c r="E2339">
        <v>220803</v>
      </c>
      <c r="F2339" s="1" t="s">
        <v>18998</v>
      </c>
      <c r="G2339">
        <v>220803044</v>
      </c>
      <c r="H2339">
        <v>44</v>
      </c>
      <c r="I2339" s="1" t="s">
        <v>19213</v>
      </c>
      <c r="J2339" s="1" t="s">
        <v>19214</v>
      </c>
      <c r="K2339" s="1" t="s">
        <v>19215</v>
      </c>
      <c r="L2339" s="1" t="s">
        <v>19216</v>
      </c>
      <c r="M2339" s="1" t="s">
        <v>19217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x14ac:dyDescent="0.25">
      <c r="A2340">
        <v>22</v>
      </c>
      <c r="B2340" s="1" t="s">
        <v>1795</v>
      </c>
      <c r="C2340">
        <v>2208</v>
      </c>
      <c r="D2340" s="1" t="s">
        <v>18422</v>
      </c>
      <c r="E2340">
        <v>220803</v>
      </c>
      <c r="F2340" s="1" t="s">
        <v>18998</v>
      </c>
      <c r="G2340">
        <v>220803045</v>
      </c>
      <c r="H2340">
        <v>45</v>
      </c>
      <c r="I2340" s="1" t="s">
        <v>19218</v>
      </c>
      <c r="J2340" s="1" t="s">
        <v>19219</v>
      </c>
      <c r="K2340" s="1" t="s">
        <v>19220</v>
      </c>
      <c r="L2340" s="1" t="s">
        <v>19221</v>
      </c>
      <c r="M2340" s="1" t="s">
        <v>19222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x14ac:dyDescent="0.25">
      <c r="A2341">
        <v>22</v>
      </c>
      <c r="B2341" s="1" t="s">
        <v>1795</v>
      </c>
      <c r="C2341">
        <v>2208</v>
      </c>
      <c r="D2341" s="1" t="s">
        <v>18422</v>
      </c>
      <c r="E2341">
        <v>220803</v>
      </c>
      <c r="F2341" s="1" t="s">
        <v>18998</v>
      </c>
      <c r="G2341">
        <v>220803046</v>
      </c>
      <c r="H2341">
        <v>46</v>
      </c>
      <c r="I2341" s="1" t="s">
        <v>19223</v>
      </c>
      <c r="J2341" s="1" t="s">
        <v>19224</v>
      </c>
      <c r="K2341" s="1" t="s">
        <v>19225</v>
      </c>
      <c r="L2341" s="1" t="s">
        <v>19226</v>
      </c>
      <c r="M2341" s="1" t="s">
        <v>19227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x14ac:dyDescent="0.25">
      <c r="A2342">
        <v>22</v>
      </c>
      <c r="B2342" s="1" t="s">
        <v>1795</v>
      </c>
      <c r="C2342">
        <v>2208</v>
      </c>
      <c r="D2342" s="1" t="s">
        <v>18422</v>
      </c>
      <c r="E2342">
        <v>220803</v>
      </c>
      <c r="F2342" s="1" t="s">
        <v>18998</v>
      </c>
      <c r="G2342">
        <v>220803047</v>
      </c>
      <c r="H2342">
        <v>47</v>
      </c>
      <c r="I2342" s="1" t="s">
        <v>11080</v>
      </c>
      <c r="J2342" s="1" t="s">
        <v>19228</v>
      </c>
      <c r="K2342" s="1" t="s">
        <v>19229</v>
      </c>
      <c r="L2342" s="1" t="s">
        <v>19230</v>
      </c>
      <c r="M2342" s="1" t="s">
        <v>19231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x14ac:dyDescent="0.25">
      <c r="A2343">
        <v>22</v>
      </c>
      <c r="B2343" s="1" t="s">
        <v>1795</v>
      </c>
      <c r="C2343">
        <v>2208</v>
      </c>
      <c r="D2343" s="1" t="s">
        <v>18422</v>
      </c>
      <c r="E2343">
        <v>220803</v>
      </c>
      <c r="F2343" s="1" t="s">
        <v>18998</v>
      </c>
      <c r="G2343">
        <v>220803048</v>
      </c>
      <c r="H2343">
        <v>48</v>
      </c>
      <c r="I2343" s="1" t="s">
        <v>19232</v>
      </c>
      <c r="J2343" s="1" t="s">
        <v>19233</v>
      </c>
      <c r="K2343" s="1" t="s">
        <v>19234</v>
      </c>
      <c r="L2343" s="1" t="s">
        <v>19235</v>
      </c>
      <c r="M2343" s="1" t="s">
        <v>19236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x14ac:dyDescent="0.25">
      <c r="A2344">
        <v>22</v>
      </c>
      <c r="B2344" s="1" t="s">
        <v>1795</v>
      </c>
      <c r="C2344">
        <v>2208</v>
      </c>
      <c r="D2344" s="1" t="s">
        <v>18422</v>
      </c>
      <c r="E2344">
        <v>220803</v>
      </c>
      <c r="F2344" s="1" t="s">
        <v>18998</v>
      </c>
      <c r="G2344">
        <v>220803049</v>
      </c>
      <c r="H2344">
        <v>49</v>
      </c>
      <c r="I2344" s="1" t="s">
        <v>19237</v>
      </c>
      <c r="J2344" s="1" t="s">
        <v>19238</v>
      </c>
      <c r="K2344" s="1" t="s">
        <v>19239</v>
      </c>
      <c r="L2344" s="1" t="s">
        <v>19240</v>
      </c>
      <c r="M2344" s="1" t="s">
        <v>19241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x14ac:dyDescent="0.25">
      <c r="A2345">
        <v>22</v>
      </c>
      <c r="B2345" s="1" t="s">
        <v>1795</v>
      </c>
      <c r="C2345">
        <v>2208</v>
      </c>
      <c r="D2345" s="1" t="s">
        <v>18422</v>
      </c>
      <c r="E2345">
        <v>220803</v>
      </c>
      <c r="F2345" s="1" t="s">
        <v>18998</v>
      </c>
      <c r="G2345">
        <v>220803050</v>
      </c>
      <c r="H2345">
        <v>50</v>
      </c>
      <c r="I2345" s="1" t="s">
        <v>19242</v>
      </c>
      <c r="J2345" s="1" t="s">
        <v>19243</v>
      </c>
      <c r="K2345" s="1" t="s">
        <v>19244</v>
      </c>
      <c r="L2345" s="1" t="s">
        <v>19245</v>
      </c>
      <c r="M2345" s="1" t="s">
        <v>19246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x14ac:dyDescent="0.25">
      <c r="A2346">
        <v>22</v>
      </c>
      <c r="B2346" s="1" t="s">
        <v>1795</v>
      </c>
      <c r="C2346">
        <v>2208</v>
      </c>
      <c r="D2346" s="1" t="s">
        <v>18422</v>
      </c>
      <c r="E2346">
        <v>220803</v>
      </c>
      <c r="F2346" s="1" t="s">
        <v>18998</v>
      </c>
      <c r="G2346">
        <v>220803051</v>
      </c>
      <c r="H2346">
        <v>51</v>
      </c>
      <c r="I2346" s="1" t="s">
        <v>19247</v>
      </c>
      <c r="J2346" s="1" t="s">
        <v>19248</v>
      </c>
      <c r="K2346" s="1" t="s">
        <v>19249</v>
      </c>
      <c r="L2346" s="1" t="s">
        <v>19250</v>
      </c>
      <c r="M2346" s="1" t="s">
        <v>19251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x14ac:dyDescent="0.25">
      <c r="A2347">
        <v>22</v>
      </c>
      <c r="B2347" s="1" t="s">
        <v>1795</v>
      </c>
      <c r="C2347">
        <v>2208</v>
      </c>
      <c r="D2347" s="1" t="s">
        <v>18422</v>
      </c>
      <c r="E2347">
        <v>220803</v>
      </c>
      <c r="F2347" s="1" t="s">
        <v>18998</v>
      </c>
      <c r="G2347">
        <v>220803052</v>
      </c>
      <c r="H2347">
        <v>52</v>
      </c>
      <c r="I2347" s="1" t="s">
        <v>19252</v>
      </c>
      <c r="J2347" s="1" t="s">
        <v>19253</v>
      </c>
      <c r="K2347" s="1" t="s">
        <v>19254</v>
      </c>
      <c r="L2347" s="1" t="s">
        <v>19255</v>
      </c>
      <c r="M2347" s="1" t="s">
        <v>19256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x14ac:dyDescent="0.25">
      <c r="A2348">
        <v>22</v>
      </c>
      <c r="B2348" s="1" t="s">
        <v>1795</v>
      </c>
      <c r="C2348">
        <v>2208</v>
      </c>
      <c r="D2348" s="1" t="s">
        <v>18422</v>
      </c>
      <c r="E2348">
        <v>220803</v>
      </c>
      <c r="F2348" s="1" t="s">
        <v>18998</v>
      </c>
      <c r="G2348">
        <v>220803053</v>
      </c>
      <c r="H2348">
        <v>53</v>
      </c>
      <c r="I2348" s="1" t="s">
        <v>19257</v>
      </c>
      <c r="J2348" s="1" t="s">
        <v>19258</v>
      </c>
      <c r="K2348" s="1" t="s">
        <v>19259</v>
      </c>
      <c r="L2348" s="1" t="s">
        <v>19260</v>
      </c>
      <c r="M2348" s="1" t="s">
        <v>19261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x14ac:dyDescent="0.25">
      <c r="A2349">
        <v>22</v>
      </c>
      <c r="B2349" s="1" t="s">
        <v>1795</v>
      </c>
      <c r="C2349">
        <v>2208</v>
      </c>
      <c r="D2349" s="1" t="s">
        <v>18422</v>
      </c>
      <c r="E2349">
        <v>220803</v>
      </c>
      <c r="F2349" s="1" t="s">
        <v>18998</v>
      </c>
      <c r="G2349">
        <v>220803054</v>
      </c>
      <c r="H2349">
        <v>54</v>
      </c>
      <c r="I2349" s="1" t="s">
        <v>19262</v>
      </c>
      <c r="J2349" s="1" t="s">
        <v>19263</v>
      </c>
      <c r="K2349" s="1" t="s">
        <v>19264</v>
      </c>
      <c r="L2349" s="1" t="s">
        <v>19265</v>
      </c>
      <c r="M2349" s="1" t="s">
        <v>19266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x14ac:dyDescent="0.25">
      <c r="A2350">
        <v>22</v>
      </c>
      <c r="B2350" s="1" t="s">
        <v>1795</v>
      </c>
      <c r="C2350">
        <v>2208</v>
      </c>
      <c r="D2350" s="1" t="s">
        <v>18422</v>
      </c>
      <c r="E2350">
        <v>220803</v>
      </c>
      <c r="F2350" s="1" t="s">
        <v>18998</v>
      </c>
      <c r="G2350">
        <v>220803055</v>
      </c>
      <c r="H2350">
        <v>55</v>
      </c>
      <c r="I2350" s="1" t="s">
        <v>19267</v>
      </c>
      <c r="J2350" s="1" t="s">
        <v>19268</v>
      </c>
      <c r="K2350" s="1" t="s">
        <v>19269</v>
      </c>
      <c r="L2350" s="1" t="s">
        <v>19270</v>
      </c>
      <c r="M2350" s="1" t="s">
        <v>19271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x14ac:dyDescent="0.25">
      <c r="A2351">
        <v>22</v>
      </c>
      <c r="B2351" s="1" t="s">
        <v>1795</v>
      </c>
      <c r="C2351">
        <v>2208</v>
      </c>
      <c r="D2351" s="1" t="s">
        <v>18422</v>
      </c>
      <c r="E2351">
        <v>220803</v>
      </c>
      <c r="F2351" s="1" t="s">
        <v>18998</v>
      </c>
      <c r="G2351">
        <v>220803056</v>
      </c>
      <c r="H2351">
        <v>56</v>
      </c>
      <c r="I2351" s="1" t="s">
        <v>19272</v>
      </c>
      <c r="J2351" s="1" t="s">
        <v>19273</v>
      </c>
      <c r="K2351" s="1" t="s">
        <v>19274</v>
      </c>
      <c r="L2351" s="1" t="s">
        <v>19275</v>
      </c>
      <c r="M2351" s="1" t="s">
        <v>19276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x14ac:dyDescent="0.25">
      <c r="A2352">
        <v>22</v>
      </c>
      <c r="B2352" s="1" t="s">
        <v>1795</v>
      </c>
      <c r="C2352">
        <v>2208</v>
      </c>
      <c r="D2352" s="1" t="s">
        <v>18422</v>
      </c>
      <c r="E2352">
        <v>220803</v>
      </c>
      <c r="F2352" s="1" t="s">
        <v>18998</v>
      </c>
      <c r="G2352">
        <v>220803057</v>
      </c>
      <c r="H2352">
        <v>57</v>
      </c>
      <c r="I2352" s="1" t="s">
        <v>19277</v>
      </c>
      <c r="J2352" s="1" t="s">
        <v>19278</v>
      </c>
      <c r="K2352" s="1" t="s">
        <v>19279</v>
      </c>
      <c r="L2352" s="1" t="s">
        <v>19280</v>
      </c>
      <c r="M2352" s="1" t="s">
        <v>19281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x14ac:dyDescent="0.25">
      <c r="A2353">
        <v>22</v>
      </c>
      <c r="B2353" s="1" t="s">
        <v>1795</v>
      </c>
      <c r="C2353">
        <v>2208</v>
      </c>
      <c r="D2353" s="1" t="s">
        <v>18422</v>
      </c>
      <c r="E2353">
        <v>220803</v>
      </c>
      <c r="F2353" s="1" t="s">
        <v>18998</v>
      </c>
      <c r="G2353">
        <v>220803058</v>
      </c>
      <c r="H2353">
        <v>58</v>
      </c>
      <c r="I2353" s="1" t="s">
        <v>19282</v>
      </c>
      <c r="J2353" s="1" t="s">
        <v>19283</v>
      </c>
      <c r="K2353" s="1" t="s">
        <v>19284</v>
      </c>
      <c r="L2353" s="1" t="s">
        <v>19285</v>
      </c>
      <c r="M2353" s="1" t="s">
        <v>19286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x14ac:dyDescent="0.25">
      <c r="A2354">
        <v>22</v>
      </c>
      <c r="B2354" s="1" t="s">
        <v>1795</v>
      </c>
      <c r="C2354">
        <v>2208</v>
      </c>
      <c r="D2354" s="1" t="s">
        <v>18422</v>
      </c>
      <c r="E2354">
        <v>220803</v>
      </c>
      <c r="F2354" s="1" t="s">
        <v>18998</v>
      </c>
      <c r="G2354">
        <v>220803059</v>
      </c>
      <c r="H2354">
        <v>59</v>
      </c>
      <c r="I2354" s="1" t="s">
        <v>19287</v>
      </c>
      <c r="J2354" s="1" t="s">
        <v>19288</v>
      </c>
      <c r="K2354" s="1" t="s">
        <v>19289</v>
      </c>
      <c r="L2354" s="1" t="s">
        <v>19290</v>
      </c>
      <c r="M2354" s="1" t="s">
        <v>19291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x14ac:dyDescent="0.25">
      <c r="A2355">
        <v>22</v>
      </c>
      <c r="B2355" s="1" t="s">
        <v>1795</v>
      </c>
      <c r="C2355">
        <v>2208</v>
      </c>
      <c r="D2355" s="1" t="s">
        <v>18422</v>
      </c>
      <c r="E2355">
        <v>220803</v>
      </c>
      <c r="F2355" s="1" t="s">
        <v>18998</v>
      </c>
      <c r="G2355">
        <v>220803060</v>
      </c>
      <c r="H2355">
        <v>60</v>
      </c>
      <c r="I2355" s="1" t="s">
        <v>19292</v>
      </c>
      <c r="J2355" s="1" t="s">
        <v>19293</v>
      </c>
      <c r="K2355" s="1" t="s">
        <v>19294</v>
      </c>
      <c r="L2355" s="1" t="s">
        <v>19295</v>
      </c>
      <c r="M2355" s="1" t="s">
        <v>19296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x14ac:dyDescent="0.25">
      <c r="A2356">
        <v>22</v>
      </c>
      <c r="B2356" s="1" t="s">
        <v>1795</v>
      </c>
      <c r="C2356">
        <v>2208</v>
      </c>
      <c r="D2356" s="1" t="s">
        <v>18422</v>
      </c>
      <c r="E2356">
        <v>220803</v>
      </c>
      <c r="F2356" s="1" t="s">
        <v>18998</v>
      </c>
      <c r="G2356">
        <v>220803061</v>
      </c>
      <c r="H2356">
        <v>61</v>
      </c>
      <c r="I2356" s="1" t="s">
        <v>19297</v>
      </c>
      <c r="J2356" s="1" t="s">
        <v>19298</v>
      </c>
      <c r="K2356" s="1" t="s">
        <v>19299</v>
      </c>
      <c r="L2356" s="1" t="s">
        <v>19300</v>
      </c>
      <c r="M2356" s="1" t="s">
        <v>19301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x14ac:dyDescent="0.25">
      <c r="A2357">
        <v>22</v>
      </c>
      <c r="B2357" s="1" t="s">
        <v>1795</v>
      </c>
      <c r="C2357">
        <v>2208</v>
      </c>
      <c r="D2357" s="1" t="s">
        <v>18422</v>
      </c>
      <c r="E2357">
        <v>220803</v>
      </c>
      <c r="F2357" s="1" t="s">
        <v>18998</v>
      </c>
      <c r="G2357">
        <v>220803062</v>
      </c>
      <c r="H2357">
        <v>62</v>
      </c>
      <c r="I2357" s="1" t="s">
        <v>19302</v>
      </c>
      <c r="J2357" s="1" t="s">
        <v>19303</v>
      </c>
      <c r="K2357" s="1" t="s">
        <v>19304</v>
      </c>
      <c r="L2357" s="1" t="s">
        <v>19305</v>
      </c>
      <c r="M2357" s="1" t="s">
        <v>19306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x14ac:dyDescent="0.25">
      <c r="A2358">
        <v>22</v>
      </c>
      <c r="B2358" s="1" t="s">
        <v>1795</v>
      </c>
      <c r="C2358">
        <v>2208</v>
      </c>
      <c r="D2358" s="1" t="s">
        <v>18422</v>
      </c>
      <c r="E2358">
        <v>220803</v>
      </c>
      <c r="F2358" s="1" t="s">
        <v>18998</v>
      </c>
      <c r="G2358">
        <v>220803063</v>
      </c>
      <c r="H2358">
        <v>63</v>
      </c>
      <c r="I2358" s="1" t="s">
        <v>19307</v>
      </c>
      <c r="J2358" s="1" t="s">
        <v>19308</v>
      </c>
      <c r="K2358" s="1" t="s">
        <v>19309</v>
      </c>
      <c r="L2358" s="1" t="s">
        <v>19310</v>
      </c>
      <c r="M2358" s="1" t="s">
        <v>19311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x14ac:dyDescent="0.25">
      <c r="A2359">
        <v>22</v>
      </c>
      <c r="B2359" s="1" t="s">
        <v>1795</v>
      </c>
      <c r="C2359">
        <v>2208</v>
      </c>
      <c r="D2359" s="1" t="s">
        <v>18422</v>
      </c>
      <c r="E2359">
        <v>220803</v>
      </c>
      <c r="F2359" s="1" t="s">
        <v>18998</v>
      </c>
      <c r="G2359">
        <v>220803064</v>
      </c>
      <c r="H2359">
        <v>64</v>
      </c>
      <c r="I2359" s="1" t="s">
        <v>19312</v>
      </c>
      <c r="J2359" s="1" t="s">
        <v>19313</v>
      </c>
      <c r="K2359" s="1" t="s">
        <v>19314</v>
      </c>
      <c r="L2359" s="1" t="s">
        <v>19315</v>
      </c>
      <c r="M2359" s="1" t="s">
        <v>19316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x14ac:dyDescent="0.25">
      <c r="A2360">
        <v>22</v>
      </c>
      <c r="B2360" s="1" t="s">
        <v>1795</v>
      </c>
      <c r="C2360">
        <v>2208</v>
      </c>
      <c r="D2360" s="1" t="s">
        <v>18422</v>
      </c>
      <c r="E2360">
        <v>220803</v>
      </c>
      <c r="F2360" s="1" t="s">
        <v>18998</v>
      </c>
      <c r="G2360">
        <v>220803065</v>
      </c>
      <c r="H2360">
        <v>65</v>
      </c>
      <c r="I2360" s="1" t="s">
        <v>19317</v>
      </c>
      <c r="J2360" s="1" t="s">
        <v>19318</v>
      </c>
      <c r="K2360" s="1" t="s">
        <v>19319</v>
      </c>
      <c r="L2360" s="1" t="s">
        <v>19320</v>
      </c>
      <c r="M2360" s="1" t="s">
        <v>19321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x14ac:dyDescent="0.25">
      <c r="A2361">
        <v>22</v>
      </c>
      <c r="B2361" s="1" t="s">
        <v>1795</v>
      </c>
      <c r="C2361">
        <v>2208</v>
      </c>
      <c r="D2361" s="1" t="s">
        <v>18422</v>
      </c>
      <c r="E2361">
        <v>220803</v>
      </c>
      <c r="F2361" s="1" t="s">
        <v>18998</v>
      </c>
      <c r="G2361">
        <v>220803066</v>
      </c>
      <c r="H2361">
        <v>66</v>
      </c>
      <c r="I2361" s="1" t="s">
        <v>18608</v>
      </c>
      <c r="J2361" s="1" t="s">
        <v>19322</v>
      </c>
      <c r="K2361" s="1" t="s">
        <v>19323</v>
      </c>
      <c r="L2361" s="1" t="s">
        <v>19324</v>
      </c>
      <c r="M2361" s="1" t="s">
        <v>19325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x14ac:dyDescent="0.25">
      <c r="A2362">
        <v>22</v>
      </c>
      <c r="B2362" s="1" t="s">
        <v>1795</v>
      </c>
      <c r="C2362">
        <v>2208</v>
      </c>
      <c r="D2362" s="1" t="s">
        <v>18422</v>
      </c>
      <c r="E2362">
        <v>220803</v>
      </c>
      <c r="F2362" s="1" t="s">
        <v>18998</v>
      </c>
      <c r="G2362">
        <v>220803067</v>
      </c>
      <c r="H2362">
        <v>67</v>
      </c>
      <c r="I2362" s="1" t="s">
        <v>19326</v>
      </c>
      <c r="J2362" s="1" t="s">
        <v>19327</v>
      </c>
      <c r="K2362" s="1" t="s">
        <v>19328</v>
      </c>
      <c r="L2362" s="1" t="s">
        <v>19329</v>
      </c>
      <c r="M2362" s="1" t="s">
        <v>19330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x14ac:dyDescent="0.25">
      <c r="A2363">
        <v>22</v>
      </c>
      <c r="B2363" s="1" t="s">
        <v>1795</v>
      </c>
      <c r="C2363">
        <v>2208</v>
      </c>
      <c r="D2363" s="1" t="s">
        <v>18422</v>
      </c>
      <c r="E2363">
        <v>220803</v>
      </c>
      <c r="F2363" s="1" t="s">
        <v>18998</v>
      </c>
      <c r="G2363">
        <v>220803068</v>
      </c>
      <c r="H2363">
        <v>68</v>
      </c>
      <c r="I2363" s="1" t="s">
        <v>19331</v>
      </c>
      <c r="J2363" s="1" t="s">
        <v>19332</v>
      </c>
      <c r="K2363" s="1" t="s">
        <v>19333</v>
      </c>
      <c r="L2363" s="1" t="s">
        <v>19334</v>
      </c>
      <c r="M2363" s="1" t="s">
        <v>19335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x14ac:dyDescent="0.25">
      <c r="A2364">
        <v>22</v>
      </c>
      <c r="B2364" s="1" t="s">
        <v>1795</v>
      </c>
      <c r="C2364">
        <v>2208</v>
      </c>
      <c r="D2364" s="1" t="s">
        <v>18422</v>
      </c>
      <c r="E2364">
        <v>220803</v>
      </c>
      <c r="F2364" s="1" t="s">
        <v>18998</v>
      </c>
      <c r="G2364">
        <v>220803069</v>
      </c>
      <c r="H2364">
        <v>69</v>
      </c>
      <c r="I2364" s="1" t="s">
        <v>19336</v>
      </c>
      <c r="J2364" s="1" t="s">
        <v>19337</v>
      </c>
      <c r="K2364" s="1" t="s">
        <v>19338</v>
      </c>
      <c r="L2364" s="1" t="s">
        <v>19339</v>
      </c>
      <c r="M2364" s="1" t="s">
        <v>19340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x14ac:dyDescent="0.25">
      <c r="A2365">
        <v>22</v>
      </c>
      <c r="B2365" s="1" t="s">
        <v>1795</v>
      </c>
      <c r="C2365">
        <v>2208</v>
      </c>
      <c r="D2365" s="1" t="s">
        <v>18422</v>
      </c>
      <c r="E2365">
        <v>220803</v>
      </c>
      <c r="F2365" s="1" t="s">
        <v>18998</v>
      </c>
      <c r="G2365">
        <v>220803070</v>
      </c>
      <c r="H2365">
        <v>70</v>
      </c>
      <c r="I2365" s="1" t="s">
        <v>19341</v>
      </c>
      <c r="J2365" s="1" t="s">
        <v>19342</v>
      </c>
      <c r="K2365" s="1" t="s">
        <v>19343</v>
      </c>
      <c r="L2365" s="1" t="s">
        <v>19344</v>
      </c>
      <c r="M2365" s="1" t="s">
        <v>19345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x14ac:dyDescent="0.25">
      <c r="A2366">
        <v>22</v>
      </c>
      <c r="B2366" s="1" t="s">
        <v>1795</v>
      </c>
      <c r="C2366">
        <v>2208</v>
      </c>
      <c r="D2366" s="1" t="s">
        <v>18422</v>
      </c>
      <c r="E2366">
        <v>220803</v>
      </c>
      <c r="F2366" s="1" t="s">
        <v>18998</v>
      </c>
      <c r="G2366">
        <v>220803071</v>
      </c>
      <c r="H2366">
        <v>71</v>
      </c>
      <c r="I2366" s="1" t="s">
        <v>19346</v>
      </c>
      <c r="J2366" s="1" t="s">
        <v>19347</v>
      </c>
      <c r="K2366" s="1" t="s">
        <v>19348</v>
      </c>
      <c r="L2366" s="1" t="s">
        <v>19349</v>
      </c>
      <c r="M2366" s="1" t="s">
        <v>19350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x14ac:dyDescent="0.25">
      <c r="A2367">
        <v>22</v>
      </c>
      <c r="B2367" s="1" t="s">
        <v>1795</v>
      </c>
      <c r="C2367">
        <v>2208</v>
      </c>
      <c r="D2367" s="1" t="s">
        <v>18422</v>
      </c>
      <c r="E2367">
        <v>220803</v>
      </c>
      <c r="F2367" s="1" t="s">
        <v>18998</v>
      </c>
      <c r="G2367">
        <v>220803072</v>
      </c>
      <c r="H2367">
        <v>72</v>
      </c>
      <c r="I2367" s="1" t="s">
        <v>19351</v>
      </c>
      <c r="J2367" s="1" t="s">
        <v>19352</v>
      </c>
      <c r="K2367" s="1" t="s">
        <v>19353</v>
      </c>
      <c r="L2367" s="1" t="s">
        <v>19354</v>
      </c>
      <c r="M2367" s="1" t="s">
        <v>19355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x14ac:dyDescent="0.25">
      <c r="A2368">
        <v>22</v>
      </c>
      <c r="B2368" s="1" t="s">
        <v>1795</v>
      </c>
      <c r="C2368">
        <v>2208</v>
      </c>
      <c r="D2368" s="1" t="s">
        <v>18422</v>
      </c>
      <c r="E2368">
        <v>220803</v>
      </c>
      <c r="F2368" s="1" t="s">
        <v>18998</v>
      </c>
      <c r="G2368">
        <v>220803073</v>
      </c>
      <c r="H2368">
        <v>73</v>
      </c>
      <c r="I2368" s="1" t="s">
        <v>19356</v>
      </c>
      <c r="J2368" s="1" t="s">
        <v>19357</v>
      </c>
      <c r="K2368" s="1" t="s">
        <v>19358</v>
      </c>
      <c r="L2368" s="1" t="s">
        <v>19359</v>
      </c>
      <c r="M2368" s="1" t="s">
        <v>19360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x14ac:dyDescent="0.25">
      <c r="A2369">
        <v>22</v>
      </c>
      <c r="B2369" s="1" t="s">
        <v>1795</v>
      </c>
      <c r="C2369">
        <v>2208</v>
      </c>
      <c r="D2369" s="1" t="s">
        <v>18422</v>
      </c>
      <c r="E2369">
        <v>220803</v>
      </c>
      <c r="F2369" s="1" t="s">
        <v>18998</v>
      </c>
      <c r="G2369">
        <v>220803074</v>
      </c>
      <c r="H2369">
        <v>74</v>
      </c>
      <c r="I2369" s="1" t="s">
        <v>19361</v>
      </c>
      <c r="J2369" s="1" t="s">
        <v>19362</v>
      </c>
      <c r="K2369" s="1" t="s">
        <v>19363</v>
      </c>
      <c r="L2369" s="1" t="s">
        <v>19364</v>
      </c>
      <c r="M2369" s="1" t="s">
        <v>19365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x14ac:dyDescent="0.25">
      <c r="A2370">
        <v>22</v>
      </c>
      <c r="B2370" s="1" t="s">
        <v>1795</v>
      </c>
      <c r="C2370">
        <v>2208</v>
      </c>
      <c r="D2370" s="1" t="s">
        <v>18422</v>
      </c>
      <c r="E2370">
        <v>220803</v>
      </c>
      <c r="F2370" s="1" t="s">
        <v>18998</v>
      </c>
      <c r="G2370">
        <v>220803075</v>
      </c>
      <c r="H2370">
        <v>75</v>
      </c>
      <c r="I2370" s="1" t="s">
        <v>19366</v>
      </c>
      <c r="J2370" s="1" t="s">
        <v>19367</v>
      </c>
      <c r="K2370" s="1" t="s">
        <v>19368</v>
      </c>
      <c r="L2370" s="1" t="s">
        <v>19369</v>
      </c>
      <c r="M2370" s="1" t="s">
        <v>19370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x14ac:dyDescent="0.25">
      <c r="A2371">
        <v>22</v>
      </c>
      <c r="B2371" s="1" t="s">
        <v>1795</v>
      </c>
      <c r="C2371">
        <v>2208</v>
      </c>
      <c r="D2371" s="1" t="s">
        <v>18422</v>
      </c>
      <c r="E2371">
        <v>220803</v>
      </c>
      <c r="F2371" s="1" t="s">
        <v>18998</v>
      </c>
      <c r="G2371">
        <v>220803076</v>
      </c>
      <c r="H2371">
        <v>76</v>
      </c>
      <c r="I2371" s="1" t="s">
        <v>19371</v>
      </c>
      <c r="J2371" s="1" t="s">
        <v>19372</v>
      </c>
      <c r="K2371" s="1" t="s">
        <v>19373</v>
      </c>
      <c r="L2371" s="1" t="s">
        <v>19374</v>
      </c>
      <c r="M2371" s="1" t="s">
        <v>19375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x14ac:dyDescent="0.25">
      <c r="A2372">
        <v>22</v>
      </c>
      <c r="B2372" s="1" t="s">
        <v>1795</v>
      </c>
      <c r="C2372">
        <v>2208</v>
      </c>
      <c r="D2372" s="1" t="s">
        <v>18422</v>
      </c>
      <c r="E2372">
        <v>220803</v>
      </c>
      <c r="F2372" s="1" t="s">
        <v>18998</v>
      </c>
      <c r="G2372">
        <v>220803077</v>
      </c>
      <c r="H2372">
        <v>77</v>
      </c>
      <c r="I2372" s="1" t="s">
        <v>19376</v>
      </c>
      <c r="J2372" s="1" t="s">
        <v>19377</v>
      </c>
      <c r="K2372" s="1" t="s">
        <v>19378</v>
      </c>
      <c r="L2372" s="1" t="s">
        <v>19379</v>
      </c>
      <c r="M2372" s="1" t="s">
        <v>19380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x14ac:dyDescent="0.25">
      <c r="A2373">
        <v>22</v>
      </c>
      <c r="B2373" s="1" t="s">
        <v>1795</v>
      </c>
      <c r="C2373">
        <v>2208</v>
      </c>
      <c r="D2373" s="1" t="s">
        <v>18422</v>
      </c>
      <c r="E2373">
        <v>220803</v>
      </c>
      <c r="F2373" s="1" t="s">
        <v>18998</v>
      </c>
      <c r="G2373">
        <v>220803078</v>
      </c>
      <c r="H2373">
        <v>78</v>
      </c>
      <c r="I2373" s="1" t="s">
        <v>19381</v>
      </c>
      <c r="J2373" s="1" t="s">
        <v>19382</v>
      </c>
      <c r="K2373" s="1" t="s">
        <v>19383</v>
      </c>
      <c r="L2373" s="1" t="s">
        <v>19384</v>
      </c>
      <c r="M2373" s="1" t="s">
        <v>19385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x14ac:dyDescent="0.25">
      <c r="A2374">
        <v>22</v>
      </c>
      <c r="B2374" s="1" t="s">
        <v>1795</v>
      </c>
      <c r="C2374">
        <v>2201</v>
      </c>
      <c r="D2374" s="1" t="s">
        <v>19386</v>
      </c>
      <c r="E2374">
        <v>220106</v>
      </c>
      <c r="F2374" s="1" t="s">
        <v>19387</v>
      </c>
      <c r="G2374">
        <v>220106001</v>
      </c>
      <c r="H2374">
        <v>1</v>
      </c>
      <c r="I2374" s="1" t="s">
        <v>19388</v>
      </c>
      <c r="J2374" s="1" t="s">
        <v>19389</v>
      </c>
      <c r="K2374" s="1" t="s">
        <v>19390</v>
      </c>
      <c r="L2374" s="1" t="s">
        <v>19391</v>
      </c>
      <c r="M2374" s="1" t="s">
        <v>19392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x14ac:dyDescent="0.25">
      <c r="A2375">
        <v>22</v>
      </c>
      <c r="B2375" s="1" t="s">
        <v>1795</v>
      </c>
      <c r="C2375">
        <v>2201</v>
      </c>
      <c r="D2375" s="1" t="s">
        <v>19386</v>
      </c>
      <c r="E2375">
        <v>220106</v>
      </c>
      <c r="F2375" s="1" t="s">
        <v>19387</v>
      </c>
      <c r="G2375">
        <v>220106002</v>
      </c>
      <c r="H2375">
        <v>2</v>
      </c>
      <c r="I2375" s="1" t="s">
        <v>19393</v>
      </c>
      <c r="J2375" s="1" t="s">
        <v>19394</v>
      </c>
      <c r="K2375" s="1" t="s">
        <v>19395</v>
      </c>
      <c r="L2375" s="1" t="s">
        <v>19396</v>
      </c>
      <c r="M2375" s="1" t="s">
        <v>19397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x14ac:dyDescent="0.25">
      <c r="A2376">
        <v>22</v>
      </c>
      <c r="B2376" s="1" t="s">
        <v>1795</v>
      </c>
      <c r="C2376">
        <v>2201</v>
      </c>
      <c r="D2376" s="1" t="s">
        <v>19386</v>
      </c>
      <c r="E2376">
        <v>220106</v>
      </c>
      <c r="F2376" s="1" t="s">
        <v>19387</v>
      </c>
      <c r="G2376">
        <v>220106003</v>
      </c>
      <c r="H2376">
        <v>3</v>
      </c>
      <c r="I2376" s="1" t="s">
        <v>19398</v>
      </c>
      <c r="J2376" s="1" t="s">
        <v>19399</v>
      </c>
      <c r="K2376" s="1" t="s">
        <v>19400</v>
      </c>
      <c r="L2376" s="1" t="s">
        <v>19401</v>
      </c>
      <c r="M2376" s="1" t="s">
        <v>19402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x14ac:dyDescent="0.25">
      <c r="A2377">
        <v>22</v>
      </c>
      <c r="B2377" s="1" t="s">
        <v>1795</v>
      </c>
      <c r="C2377">
        <v>2201</v>
      </c>
      <c r="D2377" s="1" t="s">
        <v>19386</v>
      </c>
      <c r="E2377">
        <v>220106</v>
      </c>
      <c r="F2377" s="1" t="s">
        <v>19387</v>
      </c>
      <c r="G2377">
        <v>220106004</v>
      </c>
      <c r="H2377">
        <v>4</v>
      </c>
      <c r="I2377" s="1" t="s">
        <v>19403</v>
      </c>
      <c r="J2377" s="1" t="s">
        <v>19404</v>
      </c>
      <c r="K2377" s="1" t="s">
        <v>19405</v>
      </c>
      <c r="L2377" s="1" t="s">
        <v>19406</v>
      </c>
      <c r="M2377" s="1" t="s">
        <v>19407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x14ac:dyDescent="0.25">
      <c r="A2378">
        <v>22</v>
      </c>
      <c r="B2378" s="1" t="s">
        <v>1795</v>
      </c>
      <c r="C2378">
        <v>2201</v>
      </c>
      <c r="D2378" s="1" t="s">
        <v>19386</v>
      </c>
      <c r="E2378">
        <v>220106</v>
      </c>
      <c r="F2378" s="1" t="s">
        <v>19387</v>
      </c>
      <c r="G2378">
        <v>220106005</v>
      </c>
      <c r="H2378">
        <v>5</v>
      </c>
      <c r="I2378" s="1" t="s">
        <v>19408</v>
      </c>
      <c r="J2378" s="1" t="s">
        <v>19409</v>
      </c>
      <c r="K2378" s="1" t="s">
        <v>19410</v>
      </c>
      <c r="L2378" s="1" t="s">
        <v>19411</v>
      </c>
      <c r="M2378" s="1" t="s">
        <v>19412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x14ac:dyDescent="0.25">
      <c r="A2379">
        <v>22</v>
      </c>
      <c r="B2379" s="1" t="s">
        <v>1795</v>
      </c>
      <c r="C2379">
        <v>2201</v>
      </c>
      <c r="D2379" s="1" t="s">
        <v>19386</v>
      </c>
      <c r="E2379">
        <v>220106</v>
      </c>
      <c r="F2379" s="1" t="s">
        <v>19387</v>
      </c>
      <c r="G2379">
        <v>220106006</v>
      </c>
      <c r="H2379">
        <v>6</v>
      </c>
      <c r="I2379" s="1" t="s">
        <v>19413</v>
      </c>
      <c r="J2379" s="1" t="s">
        <v>19414</v>
      </c>
      <c r="K2379" s="1" t="s">
        <v>19415</v>
      </c>
      <c r="L2379" s="1" t="s">
        <v>19416</v>
      </c>
      <c r="M2379" s="1" t="s">
        <v>19417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x14ac:dyDescent="0.25">
      <c r="A2380">
        <v>22</v>
      </c>
      <c r="B2380" s="1" t="s">
        <v>1795</v>
      </c>
      <c r="C2380">
        <v>2201</v>
      </c>
      <c r="D2380" s="1" t="s">
        <v>19386</v>
      </c>
      <c r="E2380">
        <v>220106</v>
      </c>
      <c r="F2380" s="1" t="s">
        <v>19387</v>
      </c>
      <c r="G2380">
        <v>220106007</v>
      </c>
      <c r="H2380">
        <v>7</v>
      </c>
      <c r="I2380" s="1" t="s">
        <v>19418</v>
      </c>
      <c r="J2380" s="1" t="s">
        <v>19419</v>
      </c>
      <c r="K2380" s="1" t="s">
        <v>19420</v>
      </c>
      <c r="L2380" s="1" t="s">
        <v>19421</v>
      </c>
      <c r="M2380" s="1" t="s">
        <v>19422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x14ac:dyDescent="0.25">
      <c r="A2381">
        <v>22</v>
      </c>
      <c r="B2381" s="1" t="s">
        <v>1795</v>
      </c>
      <c r="C2381">
        <v>2201</v>
      </c>
      <c r="D2381" s="1" t="s">
        <v>19386</v>
      </c>
      <c r="E2381">
        <v>220106</v>
      </c>
      <c r="F2381" s="1" t="s">
        <v>19387</v>
      </c>
      <c r="G2381">
        <v>220106008</v>
      </c>
      <c r="H2381">
        <v>8</v>
      </c>
      <c r="I2381" s="1" t="s">
        <v>19423</v>
      </c>
      <c r="J2381" s="1" t="s">
        <v>19424</v>
      </c>
      <c r="K2381" s="1" t="s">
        <v>19425</v>
      </c>
      <c r="L2381" s="1" t="s">
        <v>19426</v>
      </c>
      <c r="M2381" s="1" t="s">
        <v>19427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x14ac:dyDescent="0.25">
      <c r="A2382">
        <v>22</v>
      </c>
      <c r="B2382" s="1" t="s">
        <v>1795</v>
      </c>
      <c r="C2382">
        <v>2201</v>
      </c>
      <c r="D2382" s="1" t="s">
        <v>19386</v>
      </c>
      <c r="E2382">
        <v>220106</v>
      </c>
      <c r="F2382" s="1" t="s">
        <v>19387</v>
      </c>
      <c r="G2382">
        <v>220106009</v>
      </c>
      <c r="H2382">
        <v>9</v>
      </c>
      <c r="I2382" s="1" t="s">
        <v>19428</v>
      </c>
      <c r="J2382" s="1" t="s">
        <v>19429</v>
      </c>
      <c r="K2382" s="1" t="s">
        <v>19430</v>
      </c>
      <c r="L2382" s="1" t="s">
        <v>19431</v>
      </c>
      <c r="M2382" s="1" t="s">
        <v>19432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x14ac:dyDescent="0.25">
      <c r="A2383">
        <v>22</v>
      </c>
      <c r="B2383" s="1" t="s">
        <v>1795</v>
      </c>
      <c r="C2383">
        <v>2201</v>
      </c>
      <c r="D2383" s="1" t="s">
        <v>19386</v>
      </c>
      <c r="E2383">
        <v>220106</v>
      </c>
      <c r="F2383" s="1" t="s">
        <v>19387</v>
      </c>
      <c r="G2383">
        <v>220106010</v>
      </c>
      <c r="H2383">
        <v>10</v>
      </c>
      <c r="I2383" s="1" t="s">
        <v>19433</v>
      </c>
      <c r="J2383" s="1" t="s">
        <v>19434</v>
      </c>
      <c r="K2383" s="1" t="s">
        <v>19435</v>
      </c>
      <c r="L2383" s="1" t="s">
        <v>19436</v>
      </c>
      <c r="M2383" s="1" t="s">
        <v>19437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x14ac:dyDescent="0.25">
      <c r="A2384">
        <v>22</v>
      </c>
      <c r="B2384" s="1" t="s">
        <v>1795</v>
      </c>
      <c r="C2384">
        <v>2201</v>
      </c>
      <c r="D2384" s="1" t="s">
        <v>19386</v>
      </c>
      <c r="E2384">
        <v>220106</v>
      </c>
      <c r="F2384" s="1" t="s">
        <v>19387</v>
      </c>
      <c r="G2384">
        <v>220106011</v>
      </c>
      <c r="H2384">
        <v>11</v>
      </c>
      <c r="I2384" s="1" t="s">
        <v>19438</v>
      </c>
      <c r="J2384" s="1" t="s">
        <v>19439</v>
      </c>
      <c r="K2384" s="1" t="s">
        <v>19440</v>
      </c>
      <c r="L2384" s="1" t="s">
        <v>19441</v>
      </c>
      <c r="M2384" s="1" t="s">
        <v>19442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x14ac:dyDescent="0.25">
      <c r="A2385">
        <v>22</v>
      </c>
      <c r="B2385" s="1" t="s">
        <v>1795</v>
      </c>
      <c r="C2385">
        <v>2201</v>
      </c>
      <c r="D2385" s="1" t="s">
        <v>19386</v>
      </c>
      <c r="E2385">
        <v>220106</v>
      </c>
      <c r="F2385" s="1" t="s">
        <v>19387</v>
      </c>
      <c r="G2385">
        <v>220106012</v>
      </c>
      <c r="H2385">
        <v>12</v>
      </c>
      <c r="I2385" s="1" t="s">
        <v>19443</v>
      </c>
      <c r="J2385" s="1" t="s">
        <v>19444</v>
      </c>
      <c r="K2385" s="1" t="s">
        <v>19445</v>
      </c>
      <c r="L2385" s="1" t="s">
        <v>19446</v>
      </c>
      <c r="M2385" s="1" t="s">
        <v>19447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x14ac:dyDescent="0.25">
      <c r="A2386">
        <v>22</v>
      </c>
      <c r="B2386" s="1" t="s">
        <v>1795</v>
      </c>
      <c r="C2386">
        <v>2201</v>
      </c>
      <c r="D2386" s="1" t="s">
        <v>19386</v>
      </c>
      <c r="E2386">
        <v>220106</v>
      </c>
      <c r="F2386" s="1" t="s">
        <v>19387</v>
      </c>
      <c r="G2386">
        <v>220106013</v>
      </c>
      <c r="H2386">
        <v>13</v>
      </c>
      <c r="I2386" s="1" t="s">
        <v>19448</v>
      </c>
      <c r="J2386" s="1" t="s">
        <v>19449</v>
      </c>
      <c r="K2386" s="1" t="s">
        <v>19450</v>
      </c>
      <c r="L2386" s="1" t="s">
        <v>19451</v>
      </c>
      <c r="M2386" s="1" t="s">
        <v>19452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x14ac:dyDescent="0.25">
      <c r="A2387">
        <v>22</v>
      </c>
      <c r="B2387" s="1" t="s">
        <v>1795</v>
      </c>
      <c r="C2387">
        <v>2201</v>
      </c>
      <c r="D2387" s="1" t="s">
        <v>19386</v>
      </c>
      <c r="E2387">
        <v>220106</v>
      </c>
      <c r="F2387" s="1" t="s">
        <v>19387</v>
      </c>
      <c r="G2387">
        <v>220106014</v>
      </c>
      <c r="H2387">
        <v>14</v>
      </c>
      <c r="I2387" s="1" t="s">
        <v>19453</v>
      </c>
      <c r="J2387" s="1" t="s">
        <v>19454</v>
      </c>
      <c r="K2387" s="1" t="s">
        <v>19455</v>
      </c>
      <c r="L2387" s="1" t="s">
        <v>19456</v>
      </c>
      <c r="M2387" s="1" t="s">
        <v>19457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x14ac:dyDescent="0.25">
      <c r="A2388">
        <v>22</v>
      </c>
      <c r="B2388" s="1" t="s">
        <v>1795</v>
      </c>
      <c r="C2388">
        <v>2201</v>
      </c>
      <c r="D2388" s="1" t="s">
        <v>19386</v>
      </c>
      <c r="E2388">
        <v>220106</v>
      </c>
      <c r="F2388" s="1" t="s">
        <v>19387</v>
      </c>
      <c r="G2388">
        <v>220106015</v>
      </c>
      <c r="H2388">
        <v>15</v>
      </c>
      <c r="I2388" s="1" t="s">
        <v>19458</v>
      </c>
      <c r="J2388" s="1" t="s">
        <v>19459</v>
      </c>
      <c r="K2388" s="1" t="s">
        <v>19460</v>
      </c>
      <c r="L2388" s="1" t="s">
        <v>19461</v>
      </c>
      <c r="M2388" s="1" t="s">
        <v>19462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x14ac:dyDescent="0.25">
      <c r="A2389">
        <v>22</v>
      </c>
      <c r="B2389" s="1" t="s">
        <v>1795</v>
      </c>
      <c r="C2389">
        <v>2201</v>
      </c>
      <c r="D2389" s="1" t="s">
        <v>19386</v>
      </c>
      <c r="E2389">
        <v>220106</v>
      </c>
      <c r="F2389" s="1" t="s">
        <v>19387</v>
      </c>
      <c r="G2389">
        <v>220106016</v>
      </c>
      <c r="H2389">
        <v>16</v>
      </c>
      <c r="I2389" s="1" t="s">
        <v>19463</v>
      </c>
      <c r="J2389" s="1" t="s">
        <v>19464</v>
      </c>
      <c r="K2389" s="1" t="s">
        <v>19465</v>
      </c>
      <c r="L2389" s="1" t="s">
        <v>19466</v>
      </c>
      <c r="M2389" s="1" t="s">
        <v>19467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x14ac:dyDescent="0.25">
      <c r="A2390">
        <v>22</v>
      </c>
      <c r="B2390" s="1" t="s">
        <v>1795</v>
      </c>
      <c r="C2390">
        <v>2201</v>
      </c>
      <c r="D2390" s="1" t="s">
        <v>19386</v>
      </c>
      <c r="E2390">
        <v>220106</v>
      </c>
      <c r="F2390" s="1" t="s">
        <v>19387</v>
      </c>
      <c r="G2390">
        <v>220106017</v>
      </c>
      <c r="H2390">
        <v>17</v>
      </c>
      <c r="I2390" s="1" t="s">
        <v>19468</v>
      </c>
      <c r="J2390" s="1" t="s">
        <v>19469</v>
      </c>
      <c r="K2390" s="1" t="s">
        <v>19470</v>
      </c>
      <c r="L2390" s="1" t="s">
        <v>19471</v>
      </c>
      <c r="M2390" s="1" t="s">
        <v>19472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x14ac:dyDescent="0.25">
      <c r="A2391">
        <v>22</v>
      </c>
      <c r="B2391" s="1" t="s">
        <v>1795</v>
      </c>
      <c r="C2391">
        <v>2201</v>
      </c>
      <c r="D2391" s="1" t="s">
        <v>19386</v>
      </c>
      <c r="E2391">
        <v>220106</v>
      </c>
      <c r="F2391" s="1" t="s">
        <v>19387</v>
      </c>
      <c r="G2391">
        <v>220106018</v>
      </c>
      <c r="H2391">
        <v>18</v>
      </c>
      <c r="I2391" s="1" t="s">
        <v>19473</v>
      </c>
      <c r="J2391" s="1" t="s">
        <v>19474</v>
      </c>
      <c r="K2391" s="1" t="s">
        <v>19475</v>
      </c>
      <c r="L2391" s="1" t="s">
        <v>19476</v>
      </c>
      <c r="M2391" s="1" t="s">
        <v>19477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x14ac:dyDescent="0.25">
      <c r="A2392">
        <v>22</v>
      </c>
      <c r="B2392" s="1" t="s">
        <v>1795</v>
      </c>
      <c r="C2392">
        <v>2201</v>
      </c>
      <c r="D2392" s="1" t="s">
        <v>19386</v>
      </c>
      <c r="E2392">
        <v>220106</v>
      </c>
      <c r="F2392" s="1" t="s">
        <v>19387</v>
      </c>
      <c r="G2392">
        <v>220106019</v>
      </c>
      <c r="H2392">
        <v>19</v>
      </c>
      <c r="I2392" s="1" t="s">
        <v>19478</v>
      </c>
      <c r="J2392" s="1" t="s">
        <v>19479</v>
      </c>
      <c r="K2392" s="1" t="s">
        <v>19480</v>
      </c>
      <c r="L2392" s="1" t="s">
        <v>19481</v>
      </c>
      <c r="M2392" s="1" t="s">
        <v>19482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x14ac:dyDescent="0.25">
      <c r="A2393">
        <v>22</v>
      </c>
      <c r="B2393" s="1" t="s">
        <v>1795</v>
      </c>
      <c r="C2393">
        <v>2201</v>
      </c>
      <c r="D2393" s="1" t="s">
        <v>19386</v>
      </c>
      <c r="E2393">
        <v>220106</v>
      </c>
      <c r="F2393" s="1" t="s">
        <v>19387</v>
      </c>
      <c r="G2393">
        <v>220106020</v>
      </c>
      <c r="H2393">
        <v>20</v>
      </c>
      <c r="I2393" s="1" t="s">
        <v>19483</v>
      </c>
      <c r="J2393" s="1" t="s">
        <v>19484</v>
      </c>
      <c r="K2393" s="1" t="s">
        <v>19485</v>
      </c>
      <c r="L2393" s="1" t="s">
        <v>19486</v>
      </c>
      <c r="M2393" s="1" t="s">
        <v>19487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x14ac:dyDescent="0.25">
      <c r="A2394">
        <v>22</v>
      </c>
      <c r="B2394" s="1" t="s">
        <v>1795</v>
      </c>
      <c r="C2394">
        <v>2201</v>
      </c>
      <c r="D2394" s="1" t="s">
        <v>19386</v>
      </c>
      <c r="E2394">
        <v>220106</v>
      </c>
      <c r="F2394" s="1" t="s">
        <v>19387</v>
      </c>
      <c r="G2394">
        <v>220106021</v>
      </c>
      <c r="H2394">
        <v>21</v>
      </c>
      <c r="I2394" s="1" t="s">
        <v>19488</v>
      </c>
      <c r="J2394" s="1" t="s">
        <v>19489</v>
      </c>
      <c r="K2394" s="1" t="s">
        <v>19490</v>
      </c>
      <c r="L2394" s="1" t="s">
        <v>19491</v>
      </c>
      <c r="M2394" s="1" t="s">
        <v>19492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x14ac:dyDescent="0.25">
      <c r="A2395">
        <v>22</v>
      </c>
      <c r="B2395" s="1" t="s">
        <v>1795</v>
      </c>
      <c r="C2395">
        <v>2201</v>
      </c>
      <c r="D2395" s="1" t="s">
        <v>19386</v>
      </c>
      <c r="E2395">
        <v>220106</v>
      </c>
      <c r="F2395" s="1" t="s">
        <v>19387</v>
      </c>
      <c r="G2395">
        <v>220106022</v>
      </c>
      <c r="H2395">
        <v>22</v>
      </c>
      <c r="I2395" s="1" t="s">
        <v>19493</v>
      </c>
      <c r="J2395" s="1" t="s">
        <v>19494</v>
      </c>
      <c r="K2395" s="1" t="s">
        <v>19495</v>
      </c>
      <c r="L2395" s="1" t="s">
        <v>19496</v>
      </c>
      <c r="M2395" s="1" t="s">
        <v>19497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x14ac:dyDescent="0.25">
      <c r="A2396">
        <v>22</v>
      </c>
      <c r="B2396" s="1" t="s">
        <v>1795</v>
      </c>
      <c r="C2396">
        <v>2201</v>
      </c>
      <c r="D2396" s="1" t="s">
        <v>19386</v>
      </c>
      <c r="E2396">
        <v>220106</v>
      </c>
      <c r="F2396" s="1" t="s">
        <v>19387</v>
      </c>
      <c r="G2396">
        <v>220106023</v>
      </c>
      <c r="H2396">
        <v>23</v>
      </c>
      <c r="I2396" s="1" t="s">
        <v>19498</v>
      </c>
      <c r="J2396" s="1" t="s">
        <v>19499</v>
      </c>
      <c r="K2396" s="1" t="s">
        <v>19500</v>
      </c>
      <c r="L2396" s="1" t="s">
        <v>19501</v>
      </c>
      <c r="M2396" s="1" t="s">
        <v>19502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x14ac:dyDescent="0.25">
      <c r="A2397">
        <v>22</v>
      </c>
      <c r="B2397" s="1" t="s">
        <v>1795</v>
      </c>
      <c r="C2397">
        <v>2201</v>
      </c>
      <c r="D2397" s="1" t="s">
        <v>19386</v>
      </c>
      <c r="E2397">
        <v>220106</v>
      </c>
      <c r="F2397" s="1" t="s">
        <v>19387</v>
      </c>
      <c r="G2397">
        <v>220106024</v>
      </c>
      <c r="H2397">
        <v>24</v>
      </c>
      <c r="I2397" s="1" t="s">
        <v>19503</v>
      </c>
      <c r="J2397" s="1" t="s">
        <v>19504</v>
      </c>
      <c r="K2397" s="1" t="s">
        <v>19505</v>
      </c>
      <c r="L2397" s="1" t="s">
        <v>19506</v>
      </c>
      <c r="M2397" s="1" t="s">
        <v>19507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x14ac:dyDescent="0.25">
      <c r="A2398">
        <v>22</v>
      </c>
      <c r="B2398" s="1" t="s">
        <v>1795</v>
      </c>
      <c r="C2398">
        <v>2201</v>
      </c>
      <c r="D2398" s="1" t="s">
        <v>19386</v>
      </c>
      <c r="E2398">
        <v>220106</v>
      </c>
      <c r="F2398" s="1" t="s">
        <v>19387</v>
      </c>
      <c r="G2398">
        <v>220106025</v>
      </c>
      <c r="H2398">
        <v>25</v>
      </c>
      <c r="I2398" s="1" t="s">
        <v>19508</v>
      </c>
      <c r="J2398" s="1" t="s">
        <v>19509</v>
      </c>
      <c r="K2398" s="1" t="s">
        <v>19510</v>
      </c>
      <c r="L2398" s="1" t="s">
        <v>19511</v>
      </c>
      <c r="M2398" s="1" t="s">
        <v>19512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x14ac:dyDescent="0.25">
      <c r="A2399">
        <v>22</v>
      </c>
      <c r="B2399" s="1" t="s">
        <v>1795</v>
      </c>
      <c r="C2399">
        <v>2201</v>
      </c>
      <c r="D2399" s="1" t="s">
        <v>19386</v>
      </c>
      <c r="E2399">
        <v>220106</v>
      </c>
      <c r="F2399" s="1" t="s">
        <v>19387</v>
      </c>
      <c r="G2399">
        <v>220106026</v>
      </c>
      <c r="H2399">
        <v>26</v>
      </c>
      <c r="I2399" s="1" t="s">
        <v>19513</v>
      </c>
      <c r="J2399" s="1" t="s">
        <v>19514</v>
      </c>
      <c r="K2399" s="1" t="s">
        <v>19515</v>
      </c>
      <c r="L2399" s="1" t="s">
        <v>19516</v>
      </c>
      <c r="M2399" s="1" t="s">
        <v>19517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x14ac:dyDescent="0.25">
      <c r="A2400">
        <v>22</v>
      </c>
      <c r="B2400" s="1" t="s">
        <v>1795</v>
      </c>
      <c r="C2400">
        <v>2201</v>
      </c>
      <c r="D2400" s="1" t="s">
        <v>19386</v>
      </c>
      <c r="E2400">
        <v>220106</v>
      </c>
      <c r="F2400" s="1" t="s">
        <v>19387</v>
      </c>
      <c r="G2400">
        <v>220106027</v>
      </c>
      <c r="H2400">
        <v>27</v>
      </c>
      <c r="I2400" s="1" t="s">
        <v>19518</v>
      </c>
      <c r="J2400" s="1" t="s">
        <v>19519</v>
      </c>
      <c r="K2400" s="1" t="s">
        <v>19520</v>
      </c>
      <c r="L2400" s="1" t="s">
        <v>19521</v>
      </c>
      <c r="M2400" s="1" t="s">
        <v>19522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x14ac:dyDescent="0.25">
      <c r="A2401">
        <v>22</v>
      </c>
      <c r="B2401" s="1" t="s">
        <v>1795</v>
      </c>
      <c r="C2401">
        <v>2201</v>
      </c>
      <c r="D2401" s="1" t="s">
        <v>19386</v>
      </c>
      <c r="E2401">
        <v>220106</v>
      </c>
      <c r="F2401" s="1" t="s">
        <v>19387</v>
      </c>
      <c r="G2401">
        <v>220106028</v>
      </c>
      <c r="H2401">
        <v>28</v>
      </c>
      <c r="I2401" s="1" t="s">
        <v>19523</v>
      </c>
      <c r="J2401" s="1" t="s">
        <v>19524</v>
      </c>
      <c r="K2401" s="1" t="s">
        <v>19525</v>
      </c>
      <c r="L2401" s="1" t="s">
        <v>19526</v>
      </c>
      <c r="M2401" s="1" t="s">
        <v>19527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x14ac:dyDescent="0.25">
      <c r="A2402">
        <v>22</v>
      </c>
      <c r="B2402" s="1" t="s">
        <v>1795</v>
      </c>
      <c r="C2402">
        <v>2201</v>
      </c>
      <c r="D2402" s="1" t="s">
        <v>19386</v>
      </c>
      <c r="E2402">
        <v>220106</v>
      </c>
      <c r="F2402" s="1" t="s">
        <v>19387</v>
      </c>
      <c r="G2402">
        <v>220106029</v>
      </c>
      <c r="H2402">
        <v>29</v>
      </c>
      <c r="I2402" s="1" t="s">
        <v>19528</v>
      </c>
      <c r="J2402" s="1" t="s">
        <v>19529</v>
      </c>
      <c r="K2402" s="1" t="s">
        <v>19530</v>
      </c>
      <c r="L2402" s="1" t="s">
        <v>19531</v>
      </c>
      <c r="M2402" s="1" t="s">
        <v>19532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x14ac:dyDescent="0.25">
      <c r="A2403">
        <v>22</v>
      </c>
      <c r="B2403" s="1" t="s">
        <v>1795</v>
      </c>
      <c r="C2403">
        <v>2201</v>
      </c>
      <c r="D2403" s="1" t="s">
        <v>19386</v>
      </c>
      <c r="E2403">
        <v>220106</v>
      </c>
      <c r="F2403" s="1" t="s">
        <v>19387</v>
      </c>
      <c r="G2403">
        <v>220106030</v>
      </c>
      <c r="H2403">
        <v>30</v>
      </c>
      <c r="I2403" s="1" t="s">
        <v>19533</v>
      </c>
      <c r="J2403" s="1" t="s">
        <v>19534</v>
      </c>
      <c r="K2403" s="1" t="s">
        <v>19535</v>
      </c>
      <c r="L2403" s="1" t="s">
        <v>19536</v>
      </c>
      <c r="M2403" s="1" t="s">
        <v>19537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x14ac:dyDescent="0.25">
      <c r="A2404">
        <v>22</v>
      </c>
      <c r="B2404" s="1" t="s">
        <v>1795</v>
      </c>
      <c r="C2404">
        <v>2201</v>
      </c>
      <c r="D2404" s="1" t="s">
        <v>19386</v>
      </c>
      <c r="E2404">
        <v>220106</v>
      </c>
      <c r="F2404" s="1" t="s">
        <v>19387</v>
      </c>
      <c r="G2404">
        <v>220106031</v>
      </c>
      <c r="H2404">
        <v>31</v>
      </c>
      <c r="I2404" s="1" t="s">
        <v>19538</v>
      </c>
      <c r="J2404" s="1" t="s">
        <v>19539</v>
      </c>
      <c r="K2404" s="1" t="s">
        <v>19540</v>
      </c>
      <c r="L2404" s="1" t="s">
        <v>19541</v>
      </c>
      <c r="M2404" s="1" t="s">
        <v>19542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x14ac:dyDescent="0.25">
      <c r="A2405">
        <v>22</v>
      </c>
      <c r="B2405" s="1" t="s">
        <v>1795</v>
      </c>
      <c r="C2405">
        <v>2201</v>
      </c>
      <c r="D2405" s="1" t="s">
        <v>19386</v>
      </c>
      <c r="E2405">
        <v>220106</v>
      </c>
      <c r="F2405" s="1" t="s">
        <v>19387</v>
      </c>
      <c r="G2405">
        <v>220106032</v>
      </c>
      <c r="H2405">
        <v>32</v>
      </c>
      <c r="I2405" s="1" t="s">
        <v>19543</v>
      </c>
      <c r="J2405" s="1" t="s">
        <v>19544</v>
      </c>
      <c r="K2405" s="1" t="s">
        <v>19545</v>
      </c>
      <c r="L2405" s="1" t="s">
        <v>19546</v>
      </c>
      <c r="M2405" s="1" t="s">
        <v>19547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x14ac:dyDescent="0.25">
      <c r="A2406">
        <v>22</v>
      </c>
      <c r="B2406" s="1" t="s">
        <v>1795</v>
      </c>
      <c r="C2406">
        <v>2201</v>
      </c>
      <c r="D2406" s="1" t="s">
        <v>19386</v>
      </c>
      <c r="E2406">
        <v>220106</v>
      </c>
      <c r="F2406" s="1" t="s">
        <v>19387</v>
      </c>
      <c r="G2406">
        <v>220106033</v>
      </c>
      <c r="H2406">
        <v>33</v>
      </c>
      <c r="I2406" s="1" t="s">
        <v>19548</v>
      </c>
      <c r="J2406" s="1" t="s">
        <v>19549</v>
      </c>
      <c r="K2406" s="1" t="s">
        <v>19550</v>
      </c>
      <c r="L2406" s="1" t="s">
        <v>19551</v>
      </c>
      <c r="M2406" s="1" t="s">
        <v>19552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x14ac:dyDescent="0.25">
      <c r="A2407">
        <v>22</v>
      </c>
      <c r="B2407" s="1" t="s">
        <v>1795</v>
      </c>
      <c r="C2407">
        <v>2201</v>
      </c>
      <c r="D2407" s="1" t="s">
        <v>19386</v>
      </c>
      <c r="E2407">
        <v>220106</v>
      </c>
      <c r="F2407" s="1" t="s">
        <v>19387</v>
      </c>
      <c r="G2407">
        <v>220106034</v>
      </c>
      <c r="H2407">
        <v>34</v>
      </c>
      <c r="I2407" s="1" t="s">
        <v>19553</v>
      </c>
      <c r="J2407" s="1" t="s">
        <v>19554</v>
      </c>
      <c r="K2407" s="1" t="s">
        <v>19555</v>
      </c>
      <c r="L2407" s="1" t="s">
        <v>19556</v>
      </c>
      <c r="M2407" s="1" t="s">
        <v>19557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x14ac:dyDescent="0.25">
      <c r="A2408">
        <v>22</v>
      </c>
      <c r="B2408" s="1" t="s">
        <v>1795</v>
      </c>
      <c r="C2408">
        <v>2201</v>
      </c>
      <c r="D2408" s="1" t="s">
        <v>19386</v>
      </c>
      <c r="E2408">
        <v>220106</v>
      </c>
      <c r="F2408" s="1" t="s">
        <v>19387</v>
      </c>
      <c r="G2408">
        <v>220106035</v>
      </c>
      <c r="H2408">
        <v>35</v>
      </c>
      <c r="I2408" s="1" t="s">
        <v>19558</v>
      </c>
      <c r="J2408" s="1" t="s">
        <v>19559</v>
      </c>
      <c r="K2408" s="1" t="s">
        <v>19560</v>
      </c>
      <c r="L2408" s="1" t="s">
        <v>19561</v>
      </c>
      <c r="M2408" s="1" t="s">
        <v>19562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x14ac:dyDescent="0.25">
      <c r="A2409">
        <v>22</v>
      </c>
      <c r="B2409" s="1" t="s">
        <v>1795</v>
      </c>
      <c r="C2409">
        <v>2201</v>
      </c>
      <c r="D2409" s="1" t="s">
        <v>19386</v>
      </c>
      <c r="E2409">
        <v>220106</v>
      </c>
      <c r="F2409" s="1" t="s">
        <v>19387</v>
      </c>
      <c r="G2409">
        <v>220106036</v>
      </c>
      <c r="H2409">
        <v>36</v>
      </c>
      <c r="I2409" s="1" t="s">
        <v>19563</v>
      </c>
      <c r="J2409" s="1" t="s">
        <v>19564</v>
      </c>
      <c r="K2409" s="1" t="s">
        <v>19565</v>
      </c>
      <c r="L2409" s="1" t="s">
        <v>19566</v>
      </c>
      <c r="M2409" s="1" t="s">
        <v>19567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x14ac:dyDescent="0.25">
      <c r="A2410">
        <v>22</v>
      </c>
      <c r="B2410" s="1" t="s">
        <v>1795</v>
      </c>
      <c r="C2410">
        <v>2201</v>
      </c>
      <c r="D2410" s="1" t="s">
        <v>19386</v>
      </c>
      <c r="E2410">
        <v>220106</v>
      </c>
      <c r="F2410" s="1" t="s">
        <v>19387</v>
      </c>
      <c r="G2410">
        <v>220106037</v>
      </c>
      <c r="H2410">
        <v>37</v>
      </c>
      <c r="I2410" s="1" t="s">
        <v>19568</v>
      </c>
      <c r="J2410" s="1" t="s">
        <v>19569</v>
      </c>
      <c r="K2410" s="1" t="s">
        <v>19570</v>
      </c>
      <c r="L2410" s="1" t="s">
        <v>19571</v>
      </c>
      <c r="M2410" s="1" t="s">
        <v>19572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x14ac:dyDescent="0.25">
      <c r="A2411">
        <v>22</v>
      </c>
      <c r="B2411" s="1" t="s">
        <v>1795</v>
      </c>
      <c r="C2411">
        <v>2201</v>
      </c>
      <c r="D2411" s="1" t="s">
        <v>19386</v>
      </c>
      <c r="E2411">
        <v>220106</v>
      </c>
      <c r="F2411" s="1" t="s">
        <v>19387</v>
      </c>
      <c r="G2411">
        <v>220106038</v>
      </c>
      <c r="H2411">
        <v>38</v>
      </c>
      <c r="I2411" s="1" t="s">
        <v>19573</v>
      </c>
      <c r="J2411" s="1" t="s">
        <v>19574</v>
      </c>
      <c r="K2411" s="1" t="s">
        <v>19575</v>
      </c>
      <c r="L2411" s="1" t="s">
        <v>19576</v>
      </c>
      <c r="M2411" s="1" t="s">
        <v>19577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x14ac:dyDescent="0.25">
      <c r="A2412">
        <v>22</v>
      </c>
      <c r="B2412" s="1" t="s">
        <v>1795</v>
      </c>
      <c r="C2412">
        <v>2201</v>
      </c>
      <c r="D2412" s="1" t="s">
        <v>19386</v>
      </c>
      <c r="E2412">
        <v>220106</v>
      </c>
      <c r="F2412" s="1" t="s">
        <v>19387</v>
      </c>
      <c r="G2412">
        <v>220106039</v>
      </c>
      <c r="H2412">
        <v>39</v>
      </c>
      <c r="I2412" s="1" t="s">
        <v>19578</v>
      </c>
      <c r="J2412" s="1" t="s">
        <v>19579</v>
      </c>
      <c r="K2412" s="1" t="s">
        <v>19580</v>
      </c>
      <c r="L2412" s="1" t="s">
        <v>19581</v>
      </c>
      <c r="M2412" s="1" t="s">
        <v>19582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x14ac:dyDescent="0.25">
      <c r="A2413">
        <v>22</v>
      </c>
      <c r="B2413" s="1" t="s">
        <v>1795</v>
      </c>
      <c r="C2413">
        <v>2201</v>
      </c>
      <c r="D2413" s="1" t="s">
        <v>19386</v>
      </c>
      <c r="E2413">
        <v>220106</v>
      </c>
      <c r="F2413" s="1" t="s">
        <v>19387</v>
      </c>
      <c r="G2413">
        <v>220106040</v>
      </c>
      <c r="H2413">
        <v>40</v>
      </c>
      <c r="I2413" s="1" t="s">
        <v>19583</v>
      </c>
      <c r="J2413" s="1" t="s">
        <v>19584</v>
      </c>
      <c r="K2413" s="1" t="s">
        <v>19585</v>
      </c>
      <c r="L2413" s="1" t="s">
        <v>19586</v>
      </c>
      <c r="M2413" s="1" t="s">
        <v>19587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x14ac:dyDescent="0.25">
      <c r="A2414">
        <v>22</v>
      </c>
      <c r="B2414" s="1" t="s">
        <v>1795</v>
      </c>
      <c r="C2414">
        <v>2201</v>
      </c>
      <c r="D2414" s="1" t="s">
        <v>19386</v>
      </c>
      <c r="E2414">
        <v>220106</v>
      </c>
      <c r="F2414" s="1" t="s">
        <v>19387</v>
      </c>
      <c r="G2414">
        <v>220106041</v>
      </c>
      <c r="H2414">
        <v>41</v>
      </c>
      <c r="I2414" s="1" t="s">
        <v>19588</v>
      </c>
      <c r="J2414" s="1" t="s">
        <v>19589</v>
      </c>
      <c r="K2414" s="1" t="s">
        <v>19590</v>
      </c>
      <c r="L2414" s="1" t="s">
        <v>19591</v>
      </c>
      <c r="M2414" s="1" t="s">
        <v>19592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x14ac:dyDescent="0.25">
      <c r="A2415">
        <v>22</v>
      </c>
      <c r="B2415" s="1" t="s">
        <v>1795</v>
      </c>
      <c r="C2415">
        <v>2201</v>
      </c>
      <c r="D2415" s="1" t="s">
        <v>19386</v>
      </c>
      <c r="E2415">
        <v>220106</v>
      </c>
      <c r="F2415" s="1" t="s">
        <v>19387</v>
      </c>
      <c r="G2415">
        <v>220106042</v>
      </c>
      <c r="H2415">
        <v>42</v>
      </c>
      <c r="I2415" s="1" t="s">
        <v>19593</v>
      </c>
      <c r="J2415" s="1" t="s">
        <v>19594</v>
      </c>
      <c r="K2415" s="1" t="s">
        <v>19595</v>
      </c>
      <c r="L2415" s="1" t="s">
        <v>19596</v>
      </c>
      <c r="M2415" s="1" t="s">
        <v>19597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x14ac:dyDescent="0.25">
      <c r="A2416">
        <v>22</v>
      </c>
      <c r="B2416" s="1" t="s">
        <v>1795</v>
      </c>
      <c r="C2416">
        <v>2201</v>
      </c>
      <c r="D2416" s="1" t="s">
        <v>19386</v>
      </c>
      <c r="E2416">
        <v>220106</v>
      </c>
      <c r="F2416" s="1" t="s">
        <v>19387</v>
      </c>
      <c r="G2416">
        <v>220106043</v>
      </c>
      <c r="H2416">
        <v>43</v>
      </c>
      <c r="I2416" s="1" t="s">
        <v>19598</v>
      </c>
      <c r="J2416" s="1" t="s">
        <v>19599</v>
      </c>
      <c r="K2416" s="1" t="s">
        <v>19600</v>
      </c>
      <c r="L2416" s="1" t="s">
        <v>19601</v>
      </c>
      <c r="M2416" s="1" t="s">
        <v>19602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x14ac:dyDescent="0.25">
      <c r="A2417">
        <v>22</v>
      </c>
      <c r="B2417" s="1" t="s">
        <v>1795</v>
      </c>
      <c r="C2417">
        <v>2201</v>
      </c>
      <c r="D2417" s="1" t="s">
        <v>19386</v>
      </c>
      <c r="E2417">
        <v>220106</v>
      </c>
      <c r="F2417" s="1" t="s">
        <v>19387</v>
      </c>
      <c r="G2417">
        <v>220106044</v>
      </c>
      <c r="H2417">
        <v>44</v>
      </c>
      <c r="I2417" s="1" t="s">
        <v>19603</v>
      </c>
      <c r="J2417" s="1" t="s">
        <v>19604</v>
      </c>
      <c r="K2417" s="1" t="s">
        <v>19605</v>
      </c>
      <c r="L2417" s="1" t="s">
        <v>19606</v>
      </c>
      <c r="M2417" s="1" t="s">
        <v>19607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x14ac:dyDescent="0.25">
      <c r="A2418">
        <v>22</v>
      </c>
      <c r="B2418" s="1" t="s">
        <v>1795</v>
      </c>
      <c r="C2418">
        <v>2201</v>
      </c>
      <c r="D2418" s="1" t="s">
        <v>19386</v>
      </c>
      <c r="E2418">
        <v>220106</v>
      </c>
      <c r="F2418" s="1" t="s">
        <v>19387</v>
      </c>
      <c r="G2418">
        <v>220106045</v>
      </c>
      <c r="H2418">
        <v>45</v>
      </c>
      <c r="I2418" s="1" t="s">
        <v>19608</v>
      </c>
      <c r="J2418" s="1" t="s">
        <v>19609</v>
      </c>
      <c r="K2418" s="1" t="s">
        <v>19610</v>
      </c>
      <c r="L2418" s="1" t="s">
        <v>19611</v>
      </c>
      <c r="M2418" s="1" t="s">
        <v>19612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x14ac:dyDescent="0.25">
      <c r="A2419">
        <v>22</v>
      </c>
      <c r="B2419" s="1" t="s">
        <v>1795</v>
      </c>
      <c r="C2419">
        <v>2201</v>
      </c>
      <c r="D2419" s="1" t="s">
        <v>19386</v>
      </c>
      <c r="E2419">
        <v>220106</v>
      </c>
      <c r="F2419" s="1" t="s">
        <v>19387</v>
      </c>
      <c r="G2419">
        <v>220106046</v>
      </c>
      <c r="H2419">
        <v>46</v>
      </c>
      <c r="I2419" s="1" t="s">
        <v>19613</v>
      </c>
      <c r="J2419" s="1" t="s">
        <v>19614</v>
      </c>
      <c r="K2419" s="1" t="s">
        <v>19615</v>
      </c>
      <c r="L2419" s="1" t="s">
        <v>19616</v>
      </c>
      <c r="M2419" s="1" t="s">
        <v>19617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x14ac:dyDescent="0.25">
      <c r="A2420">
        <v>22</v>
      </c>
      <c r="B2420" s="1" t="s">
        <v>1795</v>
      </c>
      <c r="C2420">
        <v>2201</v>
      </c>
      <c r="D2420" s="1" t="s">
        <v>19386</v>
      </c>
      <c r="E2420">
        <v>220106</v>
      </c>
      <c r="F2420" s="1" t="s">
        <v>19387</v>
      </c>
      <c r="G2420">
        <v>220106047</v>
      </c>
      <c r="H2420">
        <v>47</v>
      </c>
      <c r="I2420" s="1" t="s">
        <v>19618</v>
      </c>
      <c r="J2420" s="1" t="s">
        <v>19619</v>
      </c>
      <c r="K2420" s="1" t="s">
        <v>19620</v>
      </c>
      <c r="L2420" s="1" t="s">
        <v>19621</v>
      </c>
      <c r="M2420" s="1" t="s">
        <v>19622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x14ac:dyDescent="0.25">
      <c r="A2421">
        <v>22</v>
      </c>
      <c r="B2421" s="1" t="s">
        <v>1795</v>
      </c>
      <c r="C2421">
        <v>2201</v>
      </c>
      <c r="D2421" s="1" t="s">
        <v>19386</v>
      </c>
      <c r="E2421">
        <v>220106</v>
      </c>
      <c r="F2421" s="1" t="s">
        <v>19387</v>
      </c>
      <c r="G2421">
        <v>220106048</v>
      </c>
      <c r="H2421">
        <v>48</v>
      </c>
      <c r="I2421" s="1" t="s">
        <v>19623</v>
      </c>
      <c r="J2421" s="1" t="s">
        <v>19624</v>
      </c>
      <c r="K2421" s="1" t="s">
        <v>19625</v>
      </c>
      <c r="L2421" s="1" t="s">
        <v>19626</v>
      </c>
      <c r="M2421" s="1" t="s">
        <v>19627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x14ac:dyDescent="0.25">
      <c r="A2422">
        <v>22</v>
      </c>
      <c r="B2422" s="1" t="s">
        <v>1795</v>
      </c>
      <c r="C2422">
        <v>2201</v>
      </c>
      <c r="D2422" s="1" t="s">
        <v>19386</v>
      </c>
      <c r="E2422">
        <v>220106</v>
      </c>
      <c r="F2422" s="1" t="s">
        <v>19387</v>
      </c>
      <c r="G2422">
        <v>220106049</v>
      </c>
      <c r="H2422">
        <v>49</v>
      </c>
      <c r="I2422" s="1" t="s">
        <v>19628</v>
      </c>
      <c r="J2422" s="1" t="s">
        <v>19629</v>
      </c>
      <c r="K2422" s="1" t="s">
        <v>19630</v>
      </c>
      <c r="L2422" s="1" t="s">
        <v>19631</v>
      </c>
      <c r="M2422" s="1" t="s">
        <v>19632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x14ac:dyDescent="0.25">
      <c r="A2423">
        <v>22</v>
      </c>
      <c r="B2423" s="1" t="s">
        <v>1795</v>
      </c>
      <c r="C2423">
        <v>2201</v>
      </c>
      <c r="D2423" s="1" t="s">
        <v>19386</v>
      </c>
      <c r="E2423">
        <v>220106</v>
      </c>
      <c r="F2423" s="1" t="s">
        <v>19387</v>
      </c>
      <c r="G2423">
        <v>220106050</v>
      </c>
      <c r="H2423">
        <v>50</v>
      </c>
      <c r="I2423" s="1" t="s">
        <v>19633</v>
      </c>
      <c r="J2423" s="1" t="s">
        <v>19634</v>
      </c>
      <c r="K2423" s="1" t="s">
        <v>19635</v>
      </c>
      <c r="L2423" s="1" t="s">
        <v>19636</v>
      </c>
      <c r="M2423" s="1" t="s">
        <v>19637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x14ac:dyDescent="0.25">
      <c r="A2424">
        <v>22</v>
      </c>
      <c r="B2424" s="1" t="s">
        <v>1795</v>
      </c>
      <c r="C2424">
        <v>2201</v>
      </c>
      <c r="D2424" s="1" t="s">
        <v>19386</v>
      </c>
      <c r="E2424">
        <v>220106</v>
      </c>
      <c r="F2424" s="1" t="s">
        <v>19387</v>
      </c>
      <c r="G2424">
        <v>220106051</v>
      </c>
      <c r="H2424">
        <v>51</v>
      </c>
      <c r="I2424" s="1" t="s">
        <v>19638</v>
      </c>
      <c r="J2424" s="1" t="s">
        <v>19639</v>
      </c>
      <c r="K2424" s="1" t="s">
        <v>19640</v>
      </c>
      <c r="L2424" s="1" t="s">
        <v>19641</v>
      </c>
      <c r="M2424" s="1" t="s">
        <v>19642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x14ac:dyDescent="0.25">
      <c r="A2425">
        <v>22</v>
      </c>
      <c r="B2425" s="1" t="s">
        <v>1795</v>
      </c>
      <c r="C2425">
        <v>2201</v>
      </c>
      <c r="D2425" s="1" t="s">
        <v>19386</v>
      </c>
      <c r="E2425">
        <v>220106</v>
      </c>
      <c r="F2425" s="1" t="s">
        <v>19387</v>
      </c>
      <c r="G2425">
        <v>220106052</v>
      </c>
      <c r="H2425">
        <v>52</v>
      </c>
      <c r="I2425" s="1" t="s">
        <v>19643</v>
      </c>
      <c r="J2425" s="1" t="s">
        <v>19644</v>
      </c>
      <c r="K2425" s="1" t="s">
        <v>19645</v>
      </c>
      <c r="L2425" s="1" t="s">
        <v>19646</v>
      </c>
      <c r="M2425" s="1" t="s">
        <v>19647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x14ac:dyDescent="0.25">
      <c r="A2426">
        <v>22</v>
      </c>
      <c r="B2426" s="1" t="s">
        <v>1795</v>
      </c>
      <c r="C2426">
        <v>2201</v>
      </c>
      <c r="D2426" s="1" t="s">
        <v>19386</v>
      </c>
      <c r="E2426">
        <v>220106</v>
      </c>
      <c r="F2426" s="1" t="s">
        <v>19387</v>
      </c>
      <c r="G2426">
        <v>220106053</v>
      </c>
      <c r="H2426">
        <v>53</v>
      </c>
      <c r="I2426" s="1" t="s">
        <v>19648</v>
      </c>
      <c r="J2426" s="1" t="s">
        <v>19649</v>
      </c>
      <c r="K2426" s="1" t="s">
        <v>19650</v>
      </c>
      <c r="L2426" s="1" t="s">
        <v>19651</v>
      </c>
      <c r="M2426" s="1" t="s">
        <v>19652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x14ac:dyDescent="0.25">
      <c r="A2427">
        <v>22</v>
      </c>
      <c r="B2427" s="1" t="s">
        <v>1795</v>
      </c>
      <c r="C2427">
        <v>2201</v>
      </c>
      <c r="D2427" s="1" t="s">
        <v>19386</v>
      </c>
      <c r="E2427">
        <v>220106</v>
      </c>
      <c r="F2427" s="1" t="s">
        <v>19387</v>
      </c>
      <c r="G2427">
        <v>220106054</v>
      </c>
      <c r="H2427">
        <v>54</v>
      </c>
      <c r="I2427" s="1" t="s">
        <v>19653</v>
      </c>
      <c r="J2427" s="1" t="s">
        <v>19654</v>
      </c>
      <c r="K2427" s="1" t="s">
        <v>19655</v>
      </c>
      <c r="L2427" s="1" t="s">
        <v>19656</v>
      </c>
      <c r="M2427" s="1" t="s">
        <v>19657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x14ac:dyDescent="0.25">
      <c r="A2428">
        <v>22</v>
      </c>
      <c r="B2428" s="1" t="s">
        <v>1795</v>
      </c>
      <c r="C2428">
        <v>2201</v>
      </c>
      <c r="D2428" s="1" t="s">
        <v>19386</v>
      </c>
      <c r="E2428">
        <v>220106</v>
      </c>
      <c r="F2428" s="1" t="s">
        <v>19387</v>
      </c>
      <c r="G2428">
        <v>220106055</v>
      </c>
      <c r="H2428">
        <v>55</v>
      </c>
      <c r="I2428" s="1" t="s">
        <v>19658</v>
      </c>
      <c r="J2428" s="1" t="s">
        <v>19659</v>
      </c>
      <c r="K2428" s="1" t="s">
        <v>19660</v>
      </c>
      <c r="L2428" s="1" t="s">
        <v>19661</v>
      </c>
      <c r="M2428" s="1" t="s">
        <v>19662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x14ac:dyDescent="0.25">
      <c r="A2429">
        <v>22</v>
      </c>
      <c r="B2429" s="1" t="s">
        <v>1795</v>
      </c>
      <c r="C2429">
        <v>2201</v>
      </c>
      <c r="D2429" s="1" t="s">
        <v>19386</v>
      </c>
      <c r="E2429">
        <v>220106</v>
      </c>
      <c r="F2429" s="1" t="s">
        <v>19387</v>
      </c>
      <c r="G2429">
        <v>220106056</v>
      </c>
      <c r="H2429">
        <v>56</v>
      </c>
      <c r="I2429" s="1" t="s">
        <v>19663</v>
      </c>
      <c r="J2429" s="1" t="s">
        <v>19664</v>
      </c>
      <c r="K2429" s="1" t="s">
        <v>19665</v>
      </c>
      <c r="L2429" s="1" t="s">
        <v>19666</v>
      </c>
      <c r="M2429" s="1" t="s">
        <v>19667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x14ac:dyDescent="0.25">
      <c r="A2430">
        <v>22</v>
      </c>
      <c r="B2430" s="1" t="s">
        <v>1795</v>
      </c>
      <c r="C2430">
        <v>2201</v>
      </c>
      <c r="D2430" s="1" t="s">
        <v>19386</v>
      </c>
      <c r="E2430">
        <v>220106</v>
      </c>
      <c r="F2430" s="1" t="s">
        <v>19387</v>
      </c>
      <c r="G2430">
        <v>220106057</v>
      </c>
      <c r="H2430">
        <v>57</v>
      </c>
      <c r="I2430" s="1" t="s">
        <v>19668</v>
      </c>
      <c r="J2430" s="1" t="s">
        <v>19669</v>
      </c>
      <c r="K2430" s="1" t="s">
        <v>19670</v>
      </c>
      <c r="L2430" s="1" t="s">
        <v>19671</v>
      </c>
      <c r="M2430" s="1" t="s">
        <v>19672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x14ac:dyDescent="0.25">
      <c r="A2431">
        <v>22</v>
      </c>
      <c r="B2431" s="1" t="s">
        <v>1795</v>
      </c>
      <c r="C2431">
        <v>2201</v>
      </c>
      <c r="D2431" s="1" t="s">
        <v>19386</v>
      </c>
      <c r="E2431">
        <v>220106</v>
      </c>
      <c r="F2431" s="1" t="s">
        <v>19387</v>
      </c>
      <c r="G2431">
        <v>220106058</v>
      </c>
      <c r="H2431">
        <v>58</v>
      </c>
      <c r="I2431" s="1" t="s">
        <v>19673</v>
      </c>
      <c r="J2431" s="1" t="s">
        <v>19674</v>
      </c>
      <c r="K2431" s="1" t="s">
        <v>19675</v>
      </c>
      <c r="L2431" s="1" t="s">
        <v>19676</v>
      </c>
      <c r="M2431" s="1" t="s">
        <v>19677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x14ac:dyDescent="0.25">
      <c r="A2432">
        <v>22</v>
      </c>
      <c r="B2432" s="1" t="s">
        <v>1795</v>
      </c>
      <c r="C2432">
        <v>2201</v>
      </c>
      <c r="D2432" s="1" t="s">
        <v>19386</v>
      </c>
      <c r="E2432">
        <v>220106</v>
      </c>
      <c r="F2432" s="1" t="s">
        <v>19387</v>
      </c>
      <c r="G2432">
        <v>220106059</v>
      </c>
      <c r="H2432">
        <v>59</v>
      </c>
      <c r="I2432" s="1" t="s">
        <v>19678</v>
      </c>
      <c r="J2432" s="1" t="s">
        <v>19679</v>
      </c>
      <c r="K2432" s="1" t="s">
        <v>19680</v>
      </c>
      <c r="L2432" s="1" t="s">
        <v>19681</v>
      </c>
      <c r="M2432" s="1" t="s">
        <v>19682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x14ac:dyDescent="0.25">
      <c r="A2433">
        <v>22</v>
      </c>
      <c r="B2433" s="1" t="s">
        <v>1795</v>
      </c>
      <c r="C2433">
        <v>2201</v>
      </c>
      <c r="D2433" s="1" t="s">
        <v>19386</v>
      </c>
      <c r="E2433">
        <v>220106</v>
      </c>
      <c r="F2433" s="1" t="s">
        <v>19387</v>
      </c>
      <c r="G2433">
        <v>220106060</v>
      </c>
      <c r="H2433">
        <v>60</v>
      </c>
      <c r="I2433" s="1" t="s">
        <v>19683</v>
      </c>
      <c r="J2433" s="1" t="s">
        <v>19684</v>
      </c>
      <c r="K2433" s="1" t="s">
        <v>19685</v>
      </c>
      <c r="L2433" s="1" t="s">
        <v>19686</v>
      </c>
      <c r="M2433" s="1" t="s">
        <v>19687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x14ac:dyDescent="0.25">
      <c r="A2434">
        <v>22</v>
      </c>
      <c r="B2434" s="1" t="s">
        <v>1795</v>
      </c>
      <c r="C2434">
        <v>2201</v>
      </c>
      <c r="D2434" s="1" t="s">
        <v>19386</v>
      </c>
      <c r="E2434">
        <v>220106</v>
      </c>
      <c r="F2434" s="1" t="s">
        <v>19387</v>
      </c>
      <c r="G2434">
        <v>220106061</v>
      </c>
      <c r="H2434">
        <v>61</v>
      </c>
      <c r="I2434" s="1" t="s">
        <v>19688</v>
      </c>
      <c r="J2434" s="1" t="s">
        <v>19689</v>
      </c>
      <c r="K2434" s="1" t="s">
        <v>19690</v>
      </c>
      <c r="L2434" s="1" t="s">
        <v>19691</v>
      </c>
      <c r="M2434" s="1" t="s">
        <v>19692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x14ac:dyDescent="0.25">
      <c r="A2435">
        <v>22</v>
      </c>
      <c r="B2435" s="1" t="s">
        <v>1795</v>
      </c>
      <c r="C2435">
        <v>2201</v>
      </c>
      <c r="D2435" s="1" t="s">
        <v>19386</v>
      </c>
      <c r="E2435">
        <v>220106</v>
      </c>
      <c r="F2435" s="1" t="s">
        <v>19387</v>
      </c>
      <c r="G2435">
        <v>220106062</v>
      </c>
      <c r="H2435">
        <v>62</v>
      </c>
      <c r="I2435" s="1" t="s">
        <v>19693</v>
      </c>
      <c r="J2435" s="1" t="s">
        <v>19694</v>
      </c>
      <c r="K2435" s="1" t="s">
        <v>19695</v>
      </c>
      <c r="L2435" s="1" t="s">
        <v>19696</v>
      </c>
      <c r="M2435" s="1" t="s">
        <v>19697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x14ac:dyDescent="0.25">
      <c r="A2436">
        <v>22</v>
      </c>
      <c r="B2436" s="1" t="s">
        <v>1795</v>
      </c>
      <c r="C2436">
        <v>2201</v>
      </c>
      <c r="D2436" s="1" t="s">
        <v>19386</v>
      </c>
      <c r="E2436">
        <v>220106</v>
      </c>
      <c r="F2436" s="1" t="s">
        <v>19387</v>
      </c>
      <c r="G2436">
        <v>220106063</v>
      </c>
      <c r="H2436">
        <v>63</v>
      </c>
      <c r="I2436" s="1" t="s">
        <v>19698</v>
      </c>
      <c r="J2436" s="1" t="s">
        <v>19699</v>
      </c>
      <c r="K2436" s="1" t="s">
        <v>19700</v>
      </c>
      <c r="L2436" s="1" t="s">
        <v>19701</v>
      </c>
      <c r="M2436" s="1" t="s">
        <v>19702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x14ac:dyDescent="0.25">
      <c r="A2437">
        <v>22</v>
      </c>
      <c r="B2437" s="1" t="s">
        <v>1795</v>
      </c>
      <c r="C2437">
        <v>2201</v>
      </c>
      <c r="D2437" s="1" t="s">
        <v>19386</v>
      </c>
      <c r="E2437">
        <v>220106</v>
      </c>
      <c r="F2437" s="1" t="s">
        <v>19387</v>
      </c>
      <c r="G2437">
        <v>220106064</v>
      </c>
      <c r="H2437">
        <v>64</v>
      </c>
      <c r="I2437" s="1" t="s">
        <v>19703</v>
      </c>
      <c r="J2437" s="1" t="s">
        <v>19704</v>
      </c>
      <c r="K2437" s="1" t="s">
        <v>19705</v>
      </c>
      <c r="L2437" s="1" t="s">
        <v>19706</v>
      </c>
      <c r="M2437" s="1" t="s">
        <v>19707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x14ac:dyDescent="0.25">
      <c r="A2438">
        <v>22</v>
      </c>
      <c r="B2438" s="1" t="s">
        <v>1795</v>
      </c>
      <c r="C2438">
        <v>2201</v>
      </c>
      <c r="D2438" s="1" t="s">
        <v>19386</v>
      </c>
      <c r="E2438">
        <v>220106</v>
      </c>
      <c r="F2438" s="1" t="s">
        <v>19387</v>
      </c>
      <c r="G2438">
        <v>220106065</v>
      </c>
      <c r="H2438">
        <v>65</v>
      </c>
      <c r="I2438" s="1" t="s">
        <v>19708</v>
      </c>
      <c r="J2438" s="1" t="s">
        <v>19709</v>
      </c>
      <c r="K2438" s="1" t="s">
        <v>19710</v>
      </c>
      <c r="L2438" s="1" t="s">
        <v>19711</v>
      </c>
      <c r="M2438" s="1" t="s">
        <v>19712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x14ac:dyDescent="0.25">
      <c r="A2439">
        <v>22</v>
      </c>
      <c r="B2439" s="1" t="s">
        <v>1795</v>
      </c>
      <c r="C2439">
        <v>2201</v>
      </c>
      <c r="D2439" s="1" t="s">
        <v>19386</v>
      </c>
      <c r="E2439">
        <v>220106</v>
      </c>
      <c r="F2439" s="1" t="s">
        <v>19387</v>
      </c>
      <c r="G2439">
        <v>220106066</v>
      </c>
      <c r="H2439">
        <v>66</v>
      </c>
      <c r="I2439" s="1" t="s">
        <v>19713</v>
      </c>
      <c r="J2439" s="1" t="s">
        <v>19714</v>
      </c>
      <c r="K2439" s="1" t="s">
        <v>19715</v>
      </c>
      <c r="L2439" s="1" t="s">
        <v>19716</v>
      </c>
      <c r="M2439" s="1" t="s">
        <v>19717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x14ac:dyDescent="0.25">
      <c r="A2440">
        <v>22</v>
      </c>
      <c r="B2440" s="1" t="s">
        <v>1795</v>
      </c>
      <c r="C2440">
        <v>2201</v>
      </c>
      <c r="D2440" s="1" t="s">
        <v>19386</v>
      </c>
      <c r="E2440">
        <v>220106</v>
      </c>
      <c r="F2440" s="1" t="s">
        <v>19387</v>
      </c>
      <c r="G2440">
        <v>220106067</v>
      </c>
      <c r="H2440">
        <v>67</v>
      </c>
      <c r="I2440" s="1" t="s">
        <v>19718</v>
      </c>
      <c r="J2440" s="1" t="s">
        <v>19719</v>
      </c>
      <c r="K2440" s="1" t="s">
        <v>19720</v>
      </c>
      <c r="L2440" s="1" t="s">
        <v>19721</v>
      </c>
      <c r="M2440" s="1" t="s">
        <v>19722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x14ac:dyDescent="0.25">
      <c r="A2441">
        <v>22</v>
      </c>
      <c r="B2441" s="1" t="s">
        <v>1795</v>
      </c>
      <c r="C2441">
        <v>2201</v>
      </c>
      <c r="D2441" s="1" t="s">
        <v>19386</v>
      </c>
      <c r="E2441">
        <v>220106</v>
      </c>
      <c r="F2441" s="1" t="s">
        <v>19387</v>
      </c>
      <c r="G2441">
        <v>220106068</v>
      </c>
      <c r="H2441">
        <v>68</v>
      </c>
      <c r="I2441" s="1" t="s">
        <v>19723</v>
      </c>
      <c r="J2441" s="1" t="s">
        <v>19724</v>
      </c>
      <c r="K2441" s="1" t="s">
        <v>19725</v>
      </c>
      <c r="L2441" s="1" t="s">
        <v>19726</v>
      </c>
      <c r="M2441" s="1" t="s">
        <v>19727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x14ac:dyDescent="0.25">
      <c r="A2442">
        <v>22</v>
      </c>
      <c r="B2442" s="1" t="s">
        <v>1795</v>
      </c>
      <c r="C2442">
        <v>2201</v>
      </c>
      <c r="D2442" s="1" t="s">
        <v>19386</v>
      </c>
      <c r="E2442">
        <v>220106</v>
      </c>
      <c r="F2442" s="1" t="s">
        <v>19387</v>
      </c>
      <c r="G2442">
        <v>220106069</v>
      </c>
      <c r="H2442">
        <v>69</v>
      </c>
      <c r="I2442" s="1" t="s">
        <v>19728</v>
      </c>
      <c r="J2442" s="1" t="s">
        <v>19729</v>
      </c>
      <c r="K2442" s="1" t="s">
        <v>19730</v>
      </c>
      <c r="L2442" s="1" t="s">
        <v>19731</v>
      </c>
      <c r="M2442" s="1" t="s">
        <v>19732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x14ac:dyDescent="0.25">
      <c r="A2443">
        <v>22</v>
      </c>
      <c r="B2443" s="1" t="s">
        <v>1795</v>
      </c>
      <c r="C2443">
        <v>2201</v>
      </c>
      <c r="D2443" s="1" t="s">
        <v>19386</v>
      </c>
      <c r="E2443">
        <v>220103</v>
      </c>
      <c r="F2443" s="1" t="s">
        <v>19733</v>
      </c>
      <c r="G2443">
        <v>220103001</v>
      </c>
      <c r="H2443">
        <v>1</v>
      </c>
      <c r="I2443" s="1" t="s">
        <v>19734</v>
      </c>
      <c r="J2443" s="1" t="s">
        <v>19735</v>
      </c>
      <c r="K2443" s="1" t="s">
        <v>19736</v>
      </c>
      <c r="L2443" s="1" t="s">
        <v>19737</v>
      </c>
      <c r="M2443" s="1" t="s">
        <v>19738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x14ac:dyDescent="0.25">
      <c r="A2444">
        <v>22</v>
      </c>
      <c r="B2444" s="1" t="s">
        <v>1795</v>
      </c>
      <c r="C2444">
        <v>2201</v>
      </c>
      <c r="D2444" s="1" t="s">
        <v>19386</v>
      </c>
      <c r="E2444">
        <v>220103</v>
      </c>
      <c r="F2444" s="1" t="s">
        <v>19733</v>
      </c>
      <c r="G2444">
        <v>220103002</v>
      </c>
      <c r="H2444">
        <v>2</v>
      </c>
      <c r="I2444" s="1" t="s">
        <v>19739</v>
      </c>
      <c r="J2444" s="1" t="s">
        <v>19740</v>
      </c>
      <c r="K2444" s="1" t="s">
        <v>19741</v>
      </c>
      <c r="L2444" s="1" t="s">
        <v>19742</v>
      </c>
      <c r="M2444" s="1" t="s">
        <v>19743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x14ac:dyDescent="0.25">
      <c r="A2445">
        <v>22</v>
      </c>
      <c r="B2445" s="1" t="s">
        <v>1795</v>
      </c>
      <c r="C2445">
        <v>2201</v>
      </c>
      <c r="D2445" s="1" t="s">
        <v>19386</v>
      </c>
      <c r="E2445">
        <v>220103</v>
      </c>
      <c r="F2445" s="1" t="s">
        <v>19733</v>
      </c>
      <c r="G2445">
        <v>220103003</v>
      </c>
      <c r="H2445">
        <v>3</v>
      </c>
      <c r="I2445" s="1" t="s">
        <v>19744</v>
      </c>
      <c r="J2445" s="1" t="s">
        <v>19745</v>
      </c>
      <c r="K2445" s="1" t="s">
        <v>19746</v>
      </c>
      <c r="L2445" s="1" t="s">
        <v>19747</v>
      </c>
      <c r="M2445" s="1" t="s">
        <v>19748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x14ac:dyDescent="0.25">
      <c r="A2446">
        <v>22</v>
      </c>
      <c r="B2446" s="1" t="s">
        <v>1795</v>
      </c>
      <c r="C2446">
        <v>2201</v>
      </c>
      <c r="D2446" s="1" t="s">
        <v>19386</v>
      </c>
      <c r="E2446">
        <v>220103</v>
      </c>
      <c r="F2446" s="1" t="s">
        <v>19733</v>
      </c>
      <c r="G2446">
        <v>220103004</v>
      </c>
      <c r="H2446">
        <v>4</v>
      </c>
      <c r="I2446" s="1" t="s">
        <v>19749</v>
      </c>
      <c r="J2446" s="1" t="s">
        <v>19750</v>
      </c>
      <c r="K2446" s="1" t="s">
        <v>19751</v>
      </c>
      <c r="L2446" s="1" t="s">
        <v>19752</v>
      </c>
      <c r="M2446" s="1" t="s">
        <v>19753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x14ac:dyDescent="0.25">
      <c r="A2447">
        <v>22</v>
      </c>
      <c r="B2447" s="1" t="s">
        <v>1795</v>
      </c>
      <c r="C2447">
        <v>2201</v>
      </c>
      <c r="D2447" s="1" t="s">
        <v>19386</v>
      </c>
      <c r="E2447">
        <v>220103</v>
      </c>
      <c r="F2447" s="1" t="s">
        <v>19733</v>
      </c>
      <c r="G2447">
        <v>220103005</v>
      </c>
      <c r="H2447">
        <v>5</v>
      </c>
      <c r="I2447" s="1" t="s">
        <v>19754</v>
      </c>
      <c r="J2447" s="1" t="s">
        <v>19755</v>
      </c>
      <c r="K2447" s="1" t="s">
        <v>19756</v>
      </c>
      <c r="L2447" s="1" t="s">
        <v>19757</v>
      </c>
      <c r="M2447" s="1" t="s">
        <v>19758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x14ac:dyDescent="0.25">
      <c r="A2448">
        <v>22</v>
      </c>
      <c r="B2448" s="1" t="s">
        <v>1795</v>
      </c>
      <c r="C2448">
        <v>2201</v>
      </c>
      <c r="D2448" s="1" t="s">
        <v>19386</v>
      </c>
      <c r="E2448">
        <v>220103</v>
      </c>
      <c r="F2448" s="1" t="s">
        <v>19733</v>
      </c>
      <c r="G2448">
        <v>220103006</v>
      </c>
      <c r="H2448">
        <v>6</v>
      </c>
      <c r="I2448" s="1" t="s">
        <v>19759</v>
      </c>
      <c r="J2448" s="1" t="s">
        <v>19760</v>
      </c>
      <c r="K2448" s="1" t="s">
        <v>19761</v>
      </c>
      <c r="L2448" s="1" t="s">
        <v>19762</v>
      </c>
      <c r="M2448" s="1" t="s">
        <v>19763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x14ac:dyDescent="0.25">
      <c r="A2449">
        <v>22</v>
      </c>
      <c r="B2449" s="1" t="s">
        <v>1795</v>
      </c>
      <c r="C2449">
        <v>2201</v>
      </c>
      <c r="D2449" s="1" t="s">
        <v>19386</v>
      </c>
      <c r="E2449">
        <v>220103</v>
      </c>
      <c r="F2449" s="1" t="s">
        <v>19733</v>
      </c>
      <c r="G2449">
        <v>220103007</v>
      </c>
      <c r="H2449">
        <v>7</v>
      </c>
      <c r="I2449" s="1" t="s">
        <v>19764</v>
      </c>
      <c r="J2449" s="1" t="s">
        <v>19765</v>
      </c>
      <c r="K2449" s="1" t="s">
        <v>19766</v>
      </c>
      <c r="L2449" s="1" t="s">
        <v>19767</v>
      </c>
      <c r="M2449" s="1" t="s">
        <v>19768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x14ac:dyDescent="0.25">
      <c r="A2450">
        <v>22</v>
      </c>
      <c r="B2450" s="1" t="s">
        <v>1795</v>
      </c>
      <c r="C2450">
        <v>2201</v>
      </c>
      <c r="D2450" s="1" t="s">
        <v>19386</v>
      </c>
      <c r="E2450">
        <v>220103</v>
      </c>
      <c r="F2450" s="1" t="s">
        <v>19733</v>
      </c>
      <c r="G2450">
        <v>220103008</v>
      </c>
      <c r="H2450">
        <v>8</v>
      </c>
      <c r="I2450" s="1" t="s">
        <v>19769</v>
      </c>
      <c r="J2450" s="1" t="s">
        <v>19770</v>
      </c>
      <c r="K2450" s="1" t="s">
        <v>19771</v>
      </c>
      <c r="L2450" s="1" t="s">
        <v>19772</v>
      </c>
      <c r="M2450" s="1" t="s">
        <v>19773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x14ac:dyDescent="0.25">
      <c r="A2451">
        <v>22</v>
      </c>
      <c r="B2451" s="1" t="s">
        <v>1795</v>
      </c>
      <c r="C2451">
        <v>2201</v>
      </c>
      <c r="D2451" s="1" t="s">
        <v>19386</v>
      </c>
      <c r="E2451">
        <v>220103</v>
      </c>
      <c r="F2451" s="1" t="s">
        <v>19733</v>
      </c>
      <c r="G2451">
        <v>220103009</v>
      </c>
      <c r="H2451">
        <v>9</v>
      </c>
      <c r="I2451" s="1" t="s">
        <v>19774</v>
      </c>
      <c r="J2451" s="1" t="s">
        <v>19775</v>
      </c>
      <c r="K2451" s="1" t="s">
        <v>19776</v>
      </c>
      <c r="L2451" s="1" t="s">
        <v>19777</v>
      </c>
      <c r="M2451" s="1" t="s">
        <v>19778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x14ac:dyDescent="0.25">
      <c r="A2452">
        <v>22</v>
      </c>
      <c r="B2452" s="1" t="s">
        <v>1795</v>
      </c>
      <c r="C2452">
        <v>2201</v>
      </c>
      <c r="D2452" s="1" t="s">
        <v>19386</v>
      </c>
      <c r="E2452">
        <v>220103</v>
      </c>
      <c r="F2452" s="1" t="s">
        <v>19733</v>
      </c>
      <c r="G2452">
        <v>220103010</v>
      </c>
      <c r="H2452">
        <v>10</v>
      </c>
      <c r="I2452" s="1" t="s">
        <v>19779</v>
      </c>
      <c r="J2452" s="1" t="s">
        <v>19780</v>
      </c>
      <c r="K2452" s="1" t="s">
        <v>19781</v>
      </c>
      <c r="L2452" s="1" t="s">
        <v>19782</v>
      </c>
      <c r="M2452" s="1" t="s">
        <v>19783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x14ac:dyDescent="0.25">
      <c r="A2453">
        <v>22</v>
      </c>
      <c r="B2453" s="1" t="s">
        <v>1795</v>
      </c>
      <c r="C2453">
        <v>2201</v>
      </c>
      <c r="D2453" s="1" t="s">
        <v>19386</v>
      </c>
      <c r="E2453">
        <v>220103</v>
      </c>
      <c r="F2453" s="1" t="s">
        <v>19733</v>
      </c>
      <c r="G2453">
        <v>220103011</v>
      </c>
      <c r="H2453">
        <v>11</v>
      </c>
      <c r="I2453" s="1" t="s">
        <v>19784</v>
      </c>
      <c r="J2453" s="1" t="s">
        <v>19785</v>
      </c>
      <c r="K2453" s="1" t="s">
        <v>19786</v>
      </c>
      <c r="L2453" s="1" t="s">
        <v>19787</v>
      </c>
      <c r="M2453" s="1" t="s">
        <v>19788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x14ac:dyDescent="0.25">
      <c r="A2454">
        <v>22</v>
      </c>
      <c r="B2454" s="1" t="s">
        <v>1795</v>
      </c>
      <c r="C2454">
        <v>2201</v>
      </c>
      <c r="D2454" s="1" t="s">
        <v>19386</v>
      </c>
      <c r="E2454">
        <v>220103</v>
      </c>
      <c r="F2454" s="1" t="s">
        <v>19733</v>
      </c>
      <c r="G2454">
        <v>220103012</v>
      </c>
      <c r="H2454">
        <v>12</v>
      </c>
      <c r="I2454" s="1" t="s">
        <v>19789</v>
      </c>
      <c r="J2454" s="1" t="s">
        <v>19790</v>
      </c>
      <c r="K2454" s="1" t="s">
        <v>19791</v>
      </c>
      <c r="L2454" s="1" t="s">
        <v>19792</v>
      </c>
      <c r="M2454" s="1" t="s">
        <v>19793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x14ac:dyDescent="0.25">
      <c r="A2455">
        <v>22</v>
      </c>
      <c r="B2455" s="1" t="s">
        <v>1795</v>
      </c>
      <c r="C2455">
        <v>2201</v>
      </c>
      <c r="D2455" s="1" t="s">
        <v>19386</v>
      </c>
      <c r="E2455">
        <v>220103</v>
      </c>
      <c r="F2455" s="1" t="s">
        <v>19733</v>
      </c>
      <c r="G2455">
        <v>220103013</v>
      </c>
      <c r="H2455">
        <v>13</v>
      </c>
      <c r="I2455" s="1" t="s">
        <v>19794</v>
      </c>
      <c r="J2455" s="1" t="s">
        <v>19795</v>
      </c>
      <c r="K2455" s="1" t="s">
        <v>19796</v>
      </c>
      <c r="L2455" s="1" t="s">
        <v>19797</v>
      </c>
      <c r="M2455" s="1" t="s">
        <v>19798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x14ac:dyDescent="0.25">
      <c r="A2456">
        <v>22</v>
      </c>
      <c r="B2456" s="1" t="s">
        <v>1795</v>
      </c>
      <c r="C2456">
        <v>2201</v>
      </c>
      <c r="D2456" s="1" t="s">
        <v>19386</v>
      </c>
      <c r="E2456">
        <v>220103</v>
      </c>
      <c r="F2456" s="1" t="s">
        <v>19733</v>
      </c>
      <c r="G2456">
        <v>220103014</v>
      </c>
      <c r="H2456">
        <v>14</v>
      </c>
      <c r="I2456" s="1" t="s">
        <v>19799</v>
      </c>
      <c r="J2456" s="1" t="s">
        <v>19800</v>
      </c>
      <c r="K2456" s="1" t="s">
        <v>19801</v>
      </c>
      <c r="L2456" s="1" t="s">
        <v>19802</v>
      </c>
      <c r="M2456" s="1" t="s">
        <v>19803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x14ac:dyDescent="0.25">
      <c r="A2457">
        <v>22</v>
      </c>
      <c r="B2457" s="1" t="s">
        <v>1795</v>
      </c>
      <c r="C2457">
        <v>2201</v>
      </c>
      <c r="D2457" s="1" t="s">
        <v>19386</v>
      </c>
      <c r="E2457">
        <v>220103</v>
      </c>
      <c r="F2457" s="1" t="s">
        <v>19733</v>
      </c>
      <c r="G2457">
        <v>220103015</v>
      </c>
      <c r="H2457">
        <v>15</v>
      </c>
      <c r="I2457" s="1" t="s">
        <v>19804</v>
      </c>
      <c r="J2457" s="1" t="s">
        <v>19805</v>
      </c>
      <c r="K2457" s="1" t="s">
        <v>19806</v>
      </c>
      <c r="L2457" s="1" t="s">
        <v>19807</v>
      </c>
      <c r="M2457" s="1" t="s">
        <v>19808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x14ac:dyDescent="0.25">
      <c r="A2458">
        <v>22</v>
      </c>
      <c r="B2458" s="1" t="s">
        <v>1795</v>
      </c>
      <c r="C2458">
        <v>2201</v>
      </c>
      <c r="D2458" s="1" t="s">
        <v>19386</v>
      </c>
      <c r="E2458">
        <v>220103</v>
      </c>
      <c r="F2458" s="1" t="s">
        <v>19733</v>
      </c>
      <c r="G2458">
        <v>220103016</v>
      </c>
      <c r="H2458">
        <v>16</v>
      </c>
      <c r="I2458" s="1" t="s">
        <v>19809</v>
      </c>
      <c r="J2458" s="1" t="s">
        <v>19810</v>
      </c>
      <c r="K2458" s="1" t="s">
        <v>19811</v>
      </c>
      <c r="L2458" s="1" t="s">
        <v>19812</v>
      </c>
      <c r="M2458" s="1" t="s">
        <v>19813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x14ac:dyDescent="0.25">
      <c r="A2459">
        <v>22</v>
      </c>
      <c r="B2459" s="1" t="s">
        <v>1795</v>
      </c>
      <c r="C2459">
        <v>2201</v>
      </c>
      <c r="D2459" s="1" t="s">
        <v>19386</v>
      </c>
      <c r="E2459">
        <v>220103</v>
      </c>
      <c r="F2459" s="1" t="s">
        <v>19733</v>
      </c>
      <c r="G2459">
        <v>220103017</v>
      </c>
      <c r="H2459">
        <v>17</v>
      </c>
      <c r="I2459" s="1" t="s">
        <v>19814</v>
      </c>
      <c r="J2459" s="1" t="s">
        <v>19815</v>
      </c>
      <c r="K2459" s="1" t="s">
        <v>19816</v>
      </c>
      <c r="L2459" s="1" t="s">
        <v>19817</v>
      </c>
      <c r="M2459" s="1" t="s">
        <v>19818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x14ac:dyDescent="0.25">
      <c r="A2460">
        <v>22</v>
      </c>
      <c r="B2460" s="1" t="s">
        <v>1795</v>
      </c>
      <c r="C2460">
        <v>2201</v>
      </c>
      <c r="D2460" s="1" t="s">
        <v>19386</v>
      </c>
      <c r="E2460">
        <v>220103</v>
      </c>
      <c r="F2460" s="1" t="s">
        <v>19733</v>
      </c>
      <c r="G2460">
        <v>220103018</v>
      </c>
      <c r="H2460">
        <v>18</v>
      </c>
      <c r="I2460" s="1" t="s">
        <v>19819</v>
      </c>
      <c r="J2460" s="1" t="s">
        <v>19820</v>
      </c>
      <c r="K2460" s="1" t="s">
        <v>19821</v>
      </c>
      <c r="L2460" s="1" t="s">
        <v>19822</v>
      </c>
      <c r="M2460" s="1" t="s">
        <v>19823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x14ac:dyDescent="0.25">
      <c r="A2461">
        <v>22</v>
      </c>
      <c r="B2461" s="1" t="s">
        <v>1795</v>
      </c>
      <c r="C2461">
        <v>2201</v>
      </c>
      <c r="D2461" s="1" t="s">
        <v>19386</v>
      </c>
      <c r="E2461">
        <v>220103</v>
      </c>
      <c r="F2461" s="1" t="s">
        <v>19733</v>
      </c>
      <c r="G2461">
        <v>220103019</v>
      </c>
      <c r="H2461">
        <v>19</v>
      </c>
      <c r="I2461" s="1" t="s">
        <v>19824</v>
      </c>
      <c r="J2461" s="1" t="s">
        <v>19825</v>
      </c>
      <c r="K2461" s="1" t="s">
        <v>19826</v>
      </c>
      <c r="L2461" s="1" t="s">
        <v>19827</v>
      </c>
      <c r="M2461" s="1" t="s">
        <v>19828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x14ac:dyDescent="0.25">
      <c r="A2462">
        <v>22</v>
      </c>
      <c r="B2462" s="1" t="s">
        <v>1795</v>
      </c>
      <c r="C2462">
        <v>2201</v>
      </c>
      <c r="D2462" s="1" t="s">
        <v>19386</v>
      </c>
      <c r="E2462">
        <v>220103</v>
      </c>
      <c r="F2462" s="1" t="s">
        <v>19733</v>
      </c>
      <c r="G2462">
        <v>220103020</v>
      </c>
      <c r="H2462">
        <v>20</v>
      </c>
      <c r="I2462" s="1" t="s">
        <v>19829</v>
      </c>
      <c r="J2462" s="1" t="s">
        <v>19830</v>
      </c>
      <c r="K2462" s="1" t="s">
        <v>19831</v>
      </c>
      <c r="L2462" s="1" t="s">
        <v>19832</v>
      </c>
      <c r="M2462" s="1" t="s">
        <v>19833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x14ac:dyDescent="0.25">
      <c r="A2463">
        <v>22</v>
      </c>
      <c r="B2463" s="1" t="s">
        <v>1795</v>
      </c>
      <c r="C2463">
        <v>2201</v>
      </c>
      <c r="D2463" s="1" t="s">
        <v>19386</v>
      </c>
      <c r="E2463">
        <v>220103</v>
      </c>
      <c r="F2463" s="1" t="s">
        <v>19733</v>
      </c>
      <c r="G2463">
        <v>220103021</v>
      </c>
      <c r="H2463">
        <v>21</v>
      </c>
      <c r="I2463" s="1" t="s">
        <v>19834</v>
      </c>
      <c r="J2463" s="1" t="s">
        <v>19835</v>
      </c>
      <c r="K2463" s="1" t="s">
        <v>19836</v>
      </c>
      <c r="L2463" s="1" t="s">
        <v>19837</v>
      </c>
      <c r="M2463" s="1" t="s">
        <v>19838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x14ac:dyDescent="0.25">
      <c r="A2464">
        <v>22</v>
      </c>
      <c r="B2464" s="1" t="s">
        <v>1795</v>
      </c>
      <c r="C2464">
        <v>2201</v>
      </c>
      <c r="D2464" s="1" t="s">
        <v>19386</v>
      </c>
      <c r="E2464">
        <v>220103</v>
      </c>
      <c r="F2464" s="1" t="s">
        <v>19733</v>
      </c>
      <c r="G2464">
        <v>220103022</v>
      </c>
      <c r="H2464">
        <v>22</v>
      </c>
      <c r="I2464" s="1" t="s">
        <v>19839</v>
      </c>
      <c r="J2464" s="1" t="s">
        <v>19840</v>
      </c>
      <c r="K2464" s="1" t="s">
        <v>19841</v>
      </c>
      <c r="L2464" s="1" t="s">
        <v>19842</v>
      </c>
      <c r="M2464" s="1" t="s">
        <v>19843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x14ac:dyDescent="0.25">
      <c r="A2465">
        <v>22</v>
      </c>
      <c r="B2465" s="1" t="s">
        <v>1795</v>
      </c>
      <c r="C2465">
        <v>2201</v>
      </c>
      <c r="D2465" s="1" t="s">
        <v>19386</v>
      </c>
      <c r="E2465">
        <v>220103</v>
      </c>
      <c r="F2465" s="1" t="s">
        <v>19733</v>
      </c>
      <c r="G2465">
        <v>220103023</v>
      </c>
      <c r="H2465">
        <v>23</v>
      </c>
      <c r="I2465" s="1" t="s">
        <v>19844</v>
      </c>
      <c r="J2465" s="1" t="s">
        <v>19845</v>
      </c>
      <c r="K2465" s="1" t="s">
        <v>19846</v>
      </c>
      <c r="L2465" s="1" t="s">
        <v>19847</v>
      </c>
      <c r="M2465" s="1" t="s">
        <v>19848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x14ac:dyDescent="0.25">
      <c r="A2466">
        <v>22</v>
      </c>
      <c r="B2466" s="1" t="s">
        <v>1795</v>
      </c>
      <c r="C2466">
        <v>2201</v>
      </c>
      <c r="D2466" s="1" t="s">
        <v>19386</v>
      </c>
      <c r="E2466">
        <v>220103</v>
      </c>
      <c r="F2466" s="1" t="s">
        <v>19733</v>
      </c>
      <c r="G2466">
        <v>220103024</v>
      </c>
      <c r="H2466">
        <v>24</v>
      </c>
      <c r="I2466" s="1" t="s">
        <v>19849</v>
      </c>
      <c r="J2466" s="1" t="s">
        <v>19850</v>
      </c>
      <c r="K2466" s="1" t="s">
        <v>19851</v>
      </c>
      <c r="L2466" s="1" t="s">
        <v>19852</v>
      </c>
      <c r="M2466" s="1" t="s">
        <v>19853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x14ac:dyDescent="0.25">
      <c r="A2467">
        <v>22</v>
      </c>
      <c r="B2467" s="1" t="s">
        <v>1795</v>
      </c>
      <c r="C2467">
        <v>2201</v>
      </c>
      <c r="D2467" s="1" t="s">
        <v>19386</v>
      </c>
      <c r="E2467">
        <v>220103</v>
      </c>
      <c r="F2467" s="1" t="s">
        <v>19733</v>
      </c>
      <c r="G2467">
        <v>220103025</v>
      </c>
      <c r="H2467">
        <v>25</v>
      </c>
      <c r="I2467" s="1" t="s">
        <v>19854</v>
      </c>
      <c r="J2467" s="1" t="s">
        <v>19855</v>
      </c>
      <c r="K2467" s="1" t="s">
        <v>19856</v>
      </c>
      <c r="L2467" s="1" t="s">
        <v>19857</v>
      </c>
      <c r="M2467" s="1" t="s">
        <v>19858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x14ac:dyDescent="0.25">
      <c r="A2468">
        <v>22</v>
      </c>
      <c r="B2468" s="1" t="s">
        <v>1795</v>
      </c>
      <c r="C2468">
        <v>2201</v>
      </c>
      <c r="D2468" s="1" t="s">
        <v>19386</v>
      </c>
      <c r="E2468">
        <v>220103</v>
      </c>
      <c r="F2468" s="1" t="s">
        <v>19733</v>
      </c>
      <c r="G2468">
        <v>220103026</v>
      </c>
      <c r="H2468">
        <v>26</v>
      </c>
      <c r="I2468" s="1" t="s">
        <v>19859</v>
      </c>
      <c r="J2468" s="1" t="s">
        <v>19860</v>
      </c>
      <c r="K2468" s="1" t="s">
        <v>19861</v>
      </c>
      <c r="L2468" s="1" t="s">
        <v>19862</v>
      </c>
      <c r="M2468" s="1" t="s">
        <v>19863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x14ac:dyDescent="0.25">
      <c r="A2469">
        <v>22</v>
      </c>
      <c r="B2469" s="1" t="s">
        <v>1795</v>
      </c>
      <c r="C2469">
        <v>2201</v>
      </c>
      <c r="D2469" s="1" t="s">
        <v>19386</v>
      </c>
      <c r="E2469">
        <v>220103</v>
      </c>
      <c r="F2469" s="1" t="s">
        <v>19733</v>
      </c>
      <c r="G2469">
        <v>220103027</v>
      </c>
      <c r="H2469">
        <v>27</v>
      </c>
      <c r="I2469" s="1" t="s">
        <v>19864</v>
      </c>
      <c r="J2469" s="1" t="s">
        <v>19865</v>
      </c>
      <c r="K2469" s="1" t="s">
        <v>19866</v>
      </c>
      <c r="L2469" s="1" t="s">
        <v>19867</v>
      </c>
      <c r="M2469" s="1" t="s">
        <v>19868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x14ac:dyDescent="0.25">
      <c r="A2470">
        <v>22</v>
      </c>
      <c r="B2470" s="1" t="s">
        <v>1795</v>
      </c>
      <c r="C2470">
        <v>2201</v>
      </c>
      <c r="D2470" s="1" t="s">
        <v>19386</v>
      </c>
      <c r="E2470">
        <v>220103</v>
      </c>
      <c r="F2470" s="1" t="s">
        <v>19733</v>
      </c>
      <c r="G2470">
        <v>220103028</v>
      </c>
      <c r="H2470">
        <v>28</v>
      </c>
      <c r="I2470" s="1" t="s">
        <v>19869</v>
      </c>
      <c r="J2470" s="1" t="s">
        <v>19870</v>
      </c>
      <c r="K2470" s="1" t="s">
        <v>19871</v>
      </c>
      <c r="L2470" s="1" t="s">
        <v>19872</v>
      </c>
      <c r="M2470" s="1" t="s">
        <v>19873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x14ac:dyDescent="0.25">
      <c r="A2471">
        <v>22</v>
      </c>
      <c r="B2471" s="1" t="s">
        <v>1795</v>
      </c>
      <c r="C2471">
        <v>2201</v>
      </c>
      <c r="D2471" s="1" t="s">
        <v>19386</v>
      </c>
      <c r="E2471">
        <v>220103</v>
      </c>
      <c r="F2471" s="1" t="s">
        <v>19733</v>
      </c>
      <c r="G2471">
        <v>220103029</v>
      </c>
      <c r="H2471">
        <v>29</v>
      </c>
      <c r="I2471" s="1" t="s">
        <v>19874</v>
      </c>
      <c r="J2471" s="1" t="s">
        <v>19875</v>
      </c>
      <c r="K2471" s="1" t="s">
        <v>19876</v>
      </c>
      <c r="L2471" s="1" t="s">
        <v>19877</v>
      </c>
      <c r="M2471" s="1" t="s">
        <v>19878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x14ac:dyDescent="0.25">
      <c r="A2472">
        <v>22</v>
      </c>
      <c r="B2472" s="1" t="s">
        <v>1795</v>
      </c>
      <c r="C2472">
        <v>2201</v>
      </c>
      <c r="D2472" s="1" t="s">
        <v>19386</v>
      </c>
      <c r="E2472">
        <v>220103</v>
      </c>
      <c r="F2472" s="1" t="s">
        <v>19733</v>
      </c>
      <c r="G2472">
        <v>220103030</v>
      </c>
      <c r="H2472">
        <v>30</v>
      </c>
      <c r="I2472" s="1" t="s">
        <v>19879</v>
      </c>
      <c r="J2472" s="1" t="s">
        <v>19880</v>
      </c>
      <c r="K2472" s="1" t="s">
        <v>19881</v>
      </c>
      <c r="L2472" s="1" t="s">
        <v>19882</v>
      </c>
      <c r="M2472" s="1" t="s">
        <v>19883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x14ac:dyDescent="0.25">
      <c r="A2473">
        <v>22</v>
      </c>
      <c r="B2473" s="1" t="s">
        <v>1795</v>
      </c>
      <c r="C2473">
        <v>2201</v>
      </c>
      <c r="D2473" s="1" t="s">
        <v>19386</v>
      </c>
      <c r="E2473">
        <v>220103</v>
      </c>
      <c r="F2473" s="1" t="s">
        <v>19733</v>
      </c>
      <c r="G2473">
        <v>220103031</v>
      </c>
      <c r="H2473">
        <v>31</v>
      </c>
      <c r="I2473" s="1" t="s">
        <v>19884</v>
      </c>
      <c r="J2473" s="1" t="s">
        <v>19885</v>
      </c>
      <c r="K2473" s="1" t="s">
        <v>19886</v>
      </c>
      <c r="L2473" s="1" t="s">
        <v>19887</v>
      </c>
      <c r="M2473" s="1" t="s">
        <v>19888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x14ac:dyDescent="0.25">
      <c r="A2474">
        <v>22</v>
      </c>
      <c r="B2474" s="1" t="s">
        <v>1795</v>
      </c>
      <c r="C2474">
        <v>2201</v>
      </c>
      <c r="D2474" s="1" t="s">
        <v>19386</v>
      </c>
      <c r="E2474">
        <v>220103</v>
      </c>
      <c r="F2474" s="1" t="s">
        <v>19733</v>
      </c>
      <c r="G2474">
        <v>220103032</v>
      </c>
      <c r="H2474">
        <v>32</v>
      </c>
      <c r="I2474" s="1" t="s">
        <v>19889</v>
      </c>
      <c r="J2474" s="1" t="s">
        <v>19890</v>
      </c>
      <c r="K2474" s="1" t="s">
        <v>19891</v>
      </c>
      <c r="L2474" s="1" t="s">
        <v>19892</v>
      </c>
      <c r="M2474" s="1" t="s">
        <v>19893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x14ac:dyDescent="0.25">
      <c r="A2475">
        <v>22</v>
      </c>
      <c r="B2475" s="1" t="s">
        <v>1795</v>
      </c>
      <c r="C2475">
        <v>2201</v>
      </c>
      <c r="D2475" s="1" t="s">
        <v>19386</v>
      </c>
      <c r="E2475">
        <v>220103</v>
      </c>
      <c r="F2475" s="1" t="s">
        <v>19733</v>
      </c>
      <c r="G2475">
        <v>220103033</v>
      </c>
      <c r="H2475">
        <v>33</v>
      </c>
      <c r="I2475" s="1" t="s">
        <v>19894</v>
      </c>
      <c r="J2475" s="1" t="s">
        <v>19895</v>
      </c>
      <c r="K2475" s="1" t="s">
        <v>19896</v>
      </c>
      <c r="L2475" s="1" t="s">
        <v>19897</v>
      </c>
      <c r="M2475" s="1" t="s">
        <v>19898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x14ac:dyDescent="0.25">
      <c r="A2476">
        <v>22</v>
      </c>
      <c r="B2476" s="1" t="s">
        <v>1795</v>
      </c>
      <c r="C2476">
        <v>2201</v>
      </c>
      <c r="D2476" s="1" t="s">
        <v>19386</v>
      </c>
      <c r="E2476">
        <v>220103</v>
      </c>
      <c r="F2476" s="1" t="s">
        <v>19733</v>
      </c>
      <c r="G2476">
        <v>220103034</v>
      </c>
      <c r="H2476">
        <v>34</v>
      </c>
      <c r="I2476" s="1" t="s">
        <v>19899</v>
      </c>
      <c r="J2476" s="1" t="s">
        <v>19900</v>
      </c>
      <c r="K2476" s="1" t="s">
        <v>19901</v>
      </c>
      <c r="L2476" s="1" t="s">
        <v>19902</v>
      </c>
      <c r="M2476" s="1" t="s">
        <v>19903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x14ac:dyDescent="0.25">
      <c r="A2477">
        <v>22</v>
      </c>
      <c r="B2477" s="1" t="s">
        <v>1795</v>
      </c>
      <c r="C2477">
        <v>2201</v>
      </c>
      <c r="D2477" s="1" t="s">
        <v>19386</v>
      </c>
      <c r="E2477">
        <v>220103</v>
      </c>
      <c r="F2477" s="1" t="s">
        <v>19733</v>
      </c>
      <c r="G2477">
        <v>220103035</v>
      </c>
      <c r="H2477">
        <v>35</v>
      </c>
      <c r="I2477" s="1" t="s">
        <v>19904</v>
      </c>
      <c r="J2477" s="1" t="s">
        <v>19905</v>
      </c>
      <c r="K2477" s="1" t="s">
        <v>19906</v>
      </c>
      <c r="L2477" s="1" t="s">
        <v>19907</v>
      </c>
      <c r="M2477" s="1" t="s">
        <v>19908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x14ac:dyDescent="0.25">
      <c r="A2478">
        <v>22</v>
      </c>
      <c r="B2478" s="1" t="s">
        <v>1795</v>
      </c>
      <c r="C2478">
        <v>2201</v>
      </c>
      <c r="D2478" s="1" t="s">
        <v>19386</v>
      </c>
      <c r="E2478">
        <v>220103</v>
      </c>
      <c r="F2478" s="1" t="s">
        <v>19733</v>
      </c>
      <c r="G2478">
        <v>220103036</v>
      </c>
      <c r="H2478">
        <v>36</v>
      </c>
      <c r="I2478" s="1" t="s">
        <v>19909</v>
      </c>
      <c r="J2478" s="1" t="s">
        <v>19910</v>
      </c>
      <c r="K2478" s="1" t="s">
        <v>19911</v>
      </c>
      <c r="L2478" s="1" t="s">
        <v>19912</v>
      </c>
      <c r="M2478" s="1" t="s">
        <v>19913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x14ac:dyDescent="0.25">
      <c r="A2479">
        <v>22</v>
      </c>
      <c r="B2479" s="1" t="s">
        <v>1795</v>
      </c>
      <c r="C2479">
        <v>2201</v>
      </c>
      <c r="D2479" s="1" t="s">
        <v>19386</v>
      </c>
      <c r="E2479">
        <v>220103</v>
      </c>
      <c r="F2479" s="1" t="s">
        <v>19733</v>
      </c>
      <c r="G2479">
        <v>220103037</v>
      </c>
      <c r="H2479">
        <v>37</v>
      </c>
      <c r="I2479" s="1" t="s">
        <v>19914</v>
      </c>
      <c r="J2479" s="1" t="s">
        <v>19915</v>
      </c>
      <c r="K2479" s="1" t="s">
        <v>19916</v>
      </c>
      <c r="L2479" s="1" t="s">
        <v>19917</v>
      </c>
      <c r="M2479" s="1" t="s">
        <v>19918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x14ac:dyDescent="0.25">
      <c r="A2480">
        <v>22</v>
      </c>
      <c r="B2480" s="1" t="s">
        <v>1795</v>
      </c>
      <c r="C2480">
        <v>2201</v>
      </c>
      <c r="D2480" s="1" t="s">
        <v>19386</v>
      </c>
      <c r="E2480">
        <v>220103</v>
      </c>
      <c r="F2480" s="1" t="s">
        <v>19733</v>
      </c>
      <c r="G2480">
        <v>220103038</v>
      </c>
      <c r="H2480">
        <v>38</v>
      </c>
      <c r="I2480" s="1" t="s">
        <v>19919</v>
      </c>
      <c r="J2480" s="1" t="s">
        <v>19920</v>
      </c>
      <c r="K2480" s="1" t="s">
        <v>19921</v>
      </c>
      <c r="L2480" s="1" t="s">
        <v>19922</v>
      </c>
      <c r="M2480" s="1" t="s">
        <v>19923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x14ac:dyDescent="0.25">
      <c r="A2481">
        <v>22</v>
      </c>
      <c r="B2481" s="1" t="s">
        <v>1795</v>
      </c>
      <c r="C2481">
        <v>2201</v>
      </c>
      <c r="D2481" s="1" t="s">
        <v>19386</v>
      </c>
      <c r="E2481">
        <v>220103</v>
      </c>
      <c r="F2481" s="1" t="s">
        <v>19733</v>
      </c>
      <c r="G2481">
        <v>220103039</v>
      </c>
      <c r="H2481">
        <v>39</v>
      </c>
      <c r="I2481" s="1" t="s">
        <v>19924</v>
      </c>
      <c r="J2481" s="1" t="s">
        <v>19925</v>
      </c>
      <c r="K2481" s="1" t="s">
        <v>19926</v>
      </c>
      <c r="L2481" s="1" t="s">
        <v>19927</v>
      </c>
      <c r="M2481" s="1" t="s">
        <v>19928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x14ac:dyDescent="0.25">
      <c r="A2482">
        <v>22</v>
      </c>
      <c r="B2482" s="1" t="s">
        <v>1795</v>
      </c>
      <c r="C2482">
        <v>2201</v>
      </c>
      <c r="D2482" s="1" t="s">
        <v>19386</v>
      </c>
      <c r="E2482">
        <v>220103</v>
      </c>
      <c r="F2482" s="1" t="s">
        <v>19733</v>
      </c>
      <c r="G2482">
        <v>220103040</v>
      </c>
      <c r="H2482">
        <v>40</v>
      </c>
      <c r="I2482" s="1" t="s">
        <v>19929</v>
      </c>
      <c r="J2482" s="1" t="s">
        <v>19930</v>
      </c>
      <c r="K2482" s="1" t="s">
        <v>19931</v>
      </c>
      <c r="L2482" s="1" t="s">
        <v>19932</v>
      </c>
      <c r="M2482" s="1" t="s">
        <v>19933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x14ac:dyDescent="0.25">
      <c r="A2483">
        <v>22</v>
      </c>
      <c r="B2483" s="1" t="s">
        <v>1795</v>
      </c>
      <c r="C2483">
        <v>2201</v>
      </c>
      <c r="D2483" s="1" t="s">
        <v>19386</v>
      </c>
      <c r="E2483">
        <v>220103</v>
      </c>
      <c r="F2483" s="1" t="s">
        <v>19733</v>
      </c>
      <c r="G2483">
        <v>220103041</v>
      </c>
      <c r="H2483">
        <v>41</v>
      </c>
      <c r="I2483" s="1" t="s">
        <v>19934</v>
      </c>
      <c r="J2483" s="1" t="s">
        <v>19935</v>
      </c>
      <c r="K2483" s="1" t="s">
        <v>19936</v>
      </c>
      <c r="L2483" s="1" t="s">
        <v>19937</v>
      </c>
      <c r="M2483" s="1" t="s">
        <v>19938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x14ac:dyDescent="0.25">
      <c r="A2484">
        <v>22</v>
      </c>
      <c r="B2484" s="1" t="s">
        <v>1795</v>
      </c>
      <c r="C2484">
        <v>2201</v>
      </c>
      <c r="D2484" s="1" t="s">
        <v>19386</v>
      </c>
      <c r="E2484">
        <v>220103</v>
      </c>
      <c r="F2484" s="1" t="s">
        <v>19733</v>
      </c>
      <c r="G2484">
        <v>220103042</v>
      </c>
      <c r="H2484">
        <v>42</v>
      </c>
      <c r="I2484" s="1" t="s">
        <v>19939</v>
      </c>
      <c r="J2484" s="1" t="s">
        <v>19940</v>
      </c>
      <c r="K2484" s="1" t="s">
        <v>19941</v>
      </c>
      <c r="L2484" s="1" t="s">
        <v>19942</v>
      </c>
      <c r="M2484" s="1" t="s">
        <v>19943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x14ac:dyDescent="0.25">
      <c r="A2485">
        <v>22</v>
      </c>
      <c r="B2485" s="1" t="s">
        <v>1795</v>
      </c>
      <c r="C2485">
        <v>2201</v>
      </c>
      <c r="D2485" s="1" t="s">
        <v>19386</v>
      </c>
      <c r="E2485">
        <v>220103</v>
      </c>
      <c r="F2485" s="1" t="s">
        <v>19733</v>
      </c>
      <c r="G2485">
        <v>220103043</v>
      </c>
      <c r="H2485">
        <v>43</v>
      </c>
      <c r="I2485" s="1" t="s">
        <v>19944</v>
      </c>
      <c r="J2485" s="1" t="s">
        <v>19945</v>
      </c>
      <c r="K2485" s="1" t="s">
        <v>19946</v>
      </c>
      <c r="L2485" s="1" t="s">
        <v>19947</v>
      </c>
      <c r="M2485" s="1" t="s">
        <v>19948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x14ac:dyDescent="0.25">
      <c r="A2486">
        <v>22</v>
      </c>
      <c r="B2486" s="1" t="s">
        <v>1795</v>
      </c>
      <c r="C2486">
        <v>2201</v>
      </c>
      <c r="D2486" s="1" t="s">
        <v>19386</v>
      </c>
      <c r="E2486">
        <v>220103</v>
      </c>
      <c r="F2486" s="1" t="s">
        <v>19733</v>
      </c>
      <c r="G2486">
        <v>220103044</v>
      </c>
      <c r="H2486">
        <v>44</v>
      </c>
      <c r="I2486" s="1" t="s">
        <v>19949</v>
      </c>
      <c r="J2486" s="1" t="s">
        <v>19950</v>
      </c>
      <c r="K2486" s="1" t="s">
        <v>19951</v>
      </c>
      <c r="L2486" s="1" t="s">
        <v>19952</v>
      </c>
      <c r="M2486" s="1" t="s">
        <v>19953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x14ac:dyDescent="0.25">
      <c r="A2487">
        <v>22</v>
      </c>
      <c r="B2487" s="1" t="s">
        <v>1795</v>
      </c>
      <c r="C2487">
        <v>2201</v>
      </c>
      <c r="D2487" s="1" t="s">
        <v>19386</v>
      </c>
      <c r="E2487">
        <v>220103</v>
      </c>
      <c r="F2487" s="1" t="s">
        <v>19733</v>
      </c>
      <c r="G2487">
        <v>220103045</v>
      </c>
      <c r="H2487">
        <v>45</v>
      </c>
      <c r="I2487" s="1" t="s">
        <v>19954</v>
      </c>
      <c r="J2487" s="1" t="s">
        <v>19955</v>
      </c>
      <c r="K2487" s="1" t="s">
        <v>19956</v>
      </c>
      <c r="L2487" s="1" t="s">
        <v>19957</v>
      </c>
      <c r="M2487" s="1" t="s">
        <v>19958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x14ac:dyDescent="0.25">
      <c r="A2488">
        <v>22</v>
      </c>
      <c r="B2488" s="1" t="s">
        <v>1795</v>
      </c>
      <c r="C2488">
        <v>2201</v>
      </c>
      <c r="D2488" s="1" t="s">
        <v>19386</v>
      </c>
      <c r="E2488">
        <v>220103</v>
      </c>
      <c r="F2488" s="1" t="s">
        <v>19733</v>
      </c>
      <c r="G2488">
        <v>220103046</v>
      </c>
      <c r="H2488">
        <v>46</v>
      </c>
      <c r="I2488" s="1" t="s">
        <v>19959</v>
      </c>
      <c r="J2488" s="1" t="s">
        <v>19960</v>
      </c>
      <c r="K2488" s="1" t="s">
        <v>19961</v>
      </c>
      <c r="L2488" s="1" t="s">
        <v>19962</v>
      </c>
      <c r="M2488" s="1" t="s">
        <v>19963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x14ac:dyDescent="0.25">
      <c r="A2489">
        <v>22</v>
      </c>
      <c r="B2489" s="1" t="s">
        <v>1795</v>
      </c>
      <c r="C2489">
        <v>2201</v>
      </c>
      <c r="D2489" s="1" t="s">
        <v>19386</v>
      </c>
      <c r="E2489">
        <v>220103</v>
      </c>
      <c r="F2489" s="1" t="s">
        <v>19733</v>
      </c>
      <c r="G2489">
        <v>220103047</v>
      </c>
      <c r="H2489">
        <v>47</v>
      </c>
      <c r="I2489" s="1" t="s">
        <v>19964</v>
      </c>
      <c r="J2489" s="1" t="s">
        <v>19965</v>
      </c>
      <c r="K2489" s="1" t="s">
        <v>19966</v>
      </c>
      <c r="L2489" s="1" t="s">
        <v>19967</v>
      </c>
      <c r="M2489" s="1" t="s">
        <v>19968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x14ac:dyDescent="0.25">
      <c r="A2490">
        <v>22</v>
      </c>
      <c r="B2490" s="1" t="s">
        <v>1795</v>
      </c>
      <c r="C2490">
        <v>2201</v>
      </c>
      <c r="D2490" s="1" t="s">
        <v>19386</v>
      </c>
      <c r="E2490">
        <v>220103</v>
      </c>
      <c r="F2490" s="1" t="s">
        <v>19733</v>
      </c>
      <c r="G2490">
        <v>220103048</v>
      </c>
      <c r="H2490">
        <v>48</v>
      </c>
      <c r="I2490" s="1" t="s">
        <v>19969</v>
      </c>
      <c r="J2490" s="1" t="s">
        <v>19970</v>
      </c>
      <c r="K2490" s="1" t="s">
        <v>19971</v>
      </c>
      <c r="L2490" s="1" t="s">
        <v>19972</v>
      </c>
      <c r="M2490" s="1" t="s">
        <v>19973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x14ac:dyDescent="0.25">
      <c r="A2491">
        <v>22</v>
      </c>
      <c r="B2491" s="1" t="s">
        <v>1795</v>
      </c>
      <c r="C2491">
        <v>2201</v>
      </c>
      <c r="D2491" s="1" t="s">
        <v>19386</v>
      </c>
      <c r="E2491">
        <v>220103</v>
      </c>
      <c r="F2491" s="1" t="s">
        <v>19733</v>
      </c>
      <c r="G2491">
        <v>220103049</v>
      </c>
      <c r="H2491">
        <v>49</v>
      </c>
      <c r="I2491" s="1" t="s">
        <v>19974</v>
      </c>
      <c r="J2491" s="1" t="s">
        <v>19975</v>
      </c>
      <c r="K2491" s="1" t="s">
        <v>19976</v>
      </c>
      <c r="L2491" s="1" t="s">
        <v>19977</v>
      </c>
      <c r="M2491" s="1" t="s">
        <v>19978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x14ac:dyDescent="0.25">
      <c r="A2492">
        <v>22</v>
      </c>
      <c r="B2492" s="1" t="s">
        <v>1795</v>
      </c>
      <c r="C2492">
        <v>2201</v>
      </c>
      <c r="D2492" s="1" t="s">
        <v>19386</v>
      </c>
      <c r="E2492">
        <v>220103</v>
      </c>
      <c r="F2492" s="1" t="s">
        <v>19733</v>
      </c>
      <c r="G2492">
        <v>220103050</v>
      </c>
      <c r="H2492">
        <v>50</v>
      </c>
      <c r="I2492" s="1" t="s">
        <v>19979</v>
      </c>
      <c r="J2492" s="1" t="s">
        <v>19980</v>
      </c>
      <c r="K2492" s="1" t="s">
        <v>19981</v>
      </c>
      <c r="L2492" s="1" t="s">
        <v>19982</v>
      </c>
      <c r="M2492" s="1" t="s">
        <v>19983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x14ac:dyDescent="0.25">
      <c r="A2493">
        <v>22</v>
      </c>
      <c r="B2493" s="1" t="s">
        <v>1795</v>
      </c>
      <c r="C2493">
        <v>2201</v>
      </c>
      <c r="D2493" s="1" t="s">
        <v>19386</v>
      </c>
      <c r="E2493">
        <v>220103</v>
      </c>
      <c r="F2493" s="1" t="s">
        <v>19733</v>
      </c>
      <c r="G2493">
        <v>220103051</v>
      </c>
      <c r="H2493">
        <v>51</v>
      </c>
      <c r="I2493" s="1" t="s">
        <v>19984</v>
      </c>
      <c r="J2493" s="1" t="s">
        <v>19985</v>
      </c>
      <c r="K2493" s="1" t="s">
        <v>19986</v>
      </c>
      <c r="L2493" s="1" t="s">
        <v>19987</v>
      </c>
      <c r="M2493" s="1" t="s">
        <v>19988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x14ac:dyDescent="0.25">
      <c r="A2494">
        <v>22</v>
      </c>
      <c r="B2494" s="1" t="s">
        <v>1795</v>
      </c>
      <c r="C2494">
        <v>2201</v>
      </c>
      <c r="D2494" s="1" t="s">
        <v>19386</v>
      </c>
      <c r="E2494">
        <v>220103</v>
      </c>
      <c r="F2494" s="1" t="s">
        <v>19733</v>
      </c>
      <c r="G2494">
        <v>220103052</v>
      </c>
      <c r="H2494">
        <v>52</v>
      </c>
      <c r="I2494" s="1" t="s">
        <v>19989</v>
      </c>
      <c r="J2494" s="1" t="s">
        <v>19990</v>
      </c>
      <c r="K2494" s="1" t="s">
        <v>19991</v>
      </c>
      <c r="L2494" s="1" t="s">
        <v>19992</v>
      </c>
      <c r="M2494" s="1" t="s">
        <v>19993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x14ac:dyDescent="0.25">
      <c r="A2495">
        <v>22</v>
      </c>
      <c r="B2495" s="1" t="s">
        <v>1795</v>
      </c>
      <c r="C2495">
        <v>2201</v>
      </c>
      <c r="D2495" s="1" t="s">
        <v>19386</v>
      </c>
      <c r="E2495">
        <v>220103</v>
      </c>
      <c r="F2495" s="1" t="s">
        <v>19733</v>
      </c>
      <c r="G2495">
        <v>220103053</v>
      </c>
      <c r="H2495">
        <v>53</v>
      </c>
      <c r="I2495" s="1" t="s">
        <v>19994</v>
      </c>
      <c r="J2495" s="1" t="s">
        <v>19995</v>
      </c>
      <c r="K2495" s="1" t="s">
        <v>19996</v>
      </c>
      <c r="L2495" s="1" t="s">
        <v>19997</v>
      </c>
      <c r="M2495" s="1" t="s">
        <v>19998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x14ac:dyDescent="0.25">
      <c r="A2496">
        <v>22</v>
      </c>
      <c r="B2496" s="1" t="s">
        <v>1795</v>
      </c>
      <c r="C2496">
        <v>2201</v>
      </c>
      <c r="D2496" s="1" t="s">
        <v>19386</v>
      </c>
      <c r="E2496">
        <v>220103</v>
      </c>
      <c r="F2496" s="1" t="s">
        <v>19733</v>
      </c>
      <c r="G2496">
        <v>220103054</v>
      </c>
      <c r="H2496">
        <v>54</v>
      </c>
      <c r="I2496" s="1" t="s">
        <v>19999</v>
      </c>
      <c r="J2496" s="1" t="s">
        <v>20000</v>
      </c>
      <c r="K2496" s="1" t="s">
        <v>20001</v>
      </c>
      <c r="L2496" s="1" t="s">
        <v>20002</v>
      </c>
      <c r="M2496" s="1" t="s">
        <v>20003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x14ac:dyDescent="0.25">
      <c r="A2497">
        <v>22</v>
      </c>
      <c r="B2497" s="1" t="s">
        <v>1795</v>
      </c>
      <c r="C2497">
        <v>2201</v>
      </c>
      <c r="D2497" s="1" t="s">
        <v>19386</v>
      </c>
      <c r="E2497">
        <v>220103</v>
      </c>
      <c r="F2497" s="1" t="s">
        <v>19733</v>
      </c>
      <c r="G2497">
        <v>220103055</v>
      </c>
      <c r="H2497">
        <v>55</v>
      </c>
      <c r="I2497" s="1" t="s">
        <v>20004</v>
      </c>
      <c r="J2497" s="1" t="s">
        <v>20005</v>
      </c>
      <c r="K2497" s="1" t="s">
        <v>20006</v>
      </c>
      <c r="L2497" s="1" t="s">
        <v>20007</v>
      </c>
      <c r="M2497" s="1" t="s">
        <v>20008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x14ac:dyDescent="0.25">
      <c r="A2498">
        <v>22</v>
      </c>
      <c r="B2498" s="1" t="s">
        <v>1795</v>
      </c>
      <c r="C2498">
        <v>2201</v>
      </c>
      <c r="D2498" s="1" t="s">
        <v>19386</v>
      </c>
      <c r="E2498">
        <v>220103</v>
      </c>
      <c r="F2498" s="1" t="s">
        <v>19733</v>
      </c>
      <c r="G2498">
        <v>220103056</v>
      </c>
      <c r="H2498">
        <v>56</v>
      </c>
      <c r="I2498" s="1" t="s">
        <v>20009</v>
      </c>
      <c r="J2498" s="1" t="s">
        <v>20010</v>
      </c>
      <c r="K2498" s="1" t="s">
        <v>20011</v>
      </c>
      <c r="L2498" s="1" t="s">
        <v>20012</v>
      </c>
      <c r="M2498" s="1" t="s">
        <v>20013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x14ac:dyDescent="0.25">
      <c r="A2499">
        <v>22</v>
      </c>
      <c r="B2499" s="1" t="s">
        <v>1795</v>
      </c>
      <c r="C2499">
        <v>2201</v>
      </c>
      <c r="D2499" s="1" t="s">
        <v>19386</v>
      </c>
      <c r="E2499">
        <v>220103</v>
      </c>
      <c r="F2499" s="1" t="s">
        <v>19733</v>
      </c>
      <c r="G2499">
        <v>220103057</v>
      </c>
      <c r="H2499">
        <v>57</v>
      </c>
      <c r="I2499" s="1" t="s">
        <v>20014</v>
      </c>
      <c r="J2499" s="1" t="s">
        <v>20015</v>
      </c>
      <c r="K2499" s="1" t="s">
        <v>20016</v>
      </c>
      <c r="L2499" s="1" t="s">
        <v>20017</v>
      </c>
      <c r="M2499" s="1" t="s">
        <v>20018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x14ac:dyDescent="0.25">
      <c r="A2500">
        <v>22</v>
      </c>
      <c r="B2500" s="1" t="s">
        <v>1795</v>
      </c>
      <c r="C2500">
        <v>2201</v>
      </c>
      <c r="D2500" s="1" t="s">
        <v>19386</v>
      </c>
      <c r="E2500">
        <v>220103</v>
      </c>
      <c r="F2500" s="1" t="s">
        <v>19733</v>
      </c>
      <c r="G2500">
        <v>220103058</v>
      </c>
      <c r="H2500">
        <v>58</v>
      </c>
      <c r="I2500" s="1" t="s">
        <v>20019</v>
      </c>
      <c r="J2500" s="1" t="s">
        <v>20020</v>
      </c>
      <c r="K2500" s="1" t="s">
        <v>20021</v>
      </c>
      <c r="L2500" s="1" t="s">
        <v>20022</v>
      </c>
      <c r="M2500" s="1" t="s">
        <v>20023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x14ac:dyDescent="0.25">
      <c r="A2501">
        <v>22</v>
      </c>
      <c r="B2501" s="1" t="s">
        <v>1795</v>
      </c>
      <c r="C2501">
        <v>2201</v>
      </c>
      <c r="D2501" s="1" t="s">
        <v>19386</v>
      </c>
      <c r="E2501">
        <v>220103</v>
      </c>
      <c r="F2501" s="1" t="s">
        <v>19733</v>
      </c>
      <c r="G2501">
        <v>220103059</v>
      </c>
      <c r="H2501">
        <v>59</v>
      </c>
      <c r="I2501" s="1" t="s">
        <v>20024</v>
      </c>
      <c r="J2501" s="1" t="s">
        <v>20025</v>
      </c>
      <c r="K2501" s="1" t="s">
        <v>20026</v>
      </c>
      <c r="L2501" s="1" t="s">
        <v>20027</v>
      </c>
      <c r="M2501" s="1" t="s">
        <v>20028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x14ac:dyDescent="0.25">
      <c r="A2502">
        <v>22</v>
      </c>
      <c r="B2502" s="1" t="s">
        <v>1795</v>
      </c>
      <c r="C2502">
        <v>2201</v>
      </c>
      <c r="D2502" s="1" t="s">
        <v>19386</v>
      </c>
      <c r="E2502">
        <v>220103</v>
      </c>
      <c r="F2502" s="1" t="s">
        <v>19733</v>
      </c>
      <c r="G2502">
        <v>220103060</v>
      </c>
      <c r="H2502">
        <v>60</v>
      </c>
      <c r="I2502" s="1" t="s">
        <v>20029</v>
      </c>
      <c r="J2502" s="1" t="s">
        <v>20030</v>
      </c>
      <c r="K2502" s="1" t="s">
        <v>20031</v>
      </c>
      <c r="L2502" s="1" t="s">
        <v>20032</v>
      </c>
      <c r="M2502" s="1" t="s">
        <v>20033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x14ac:dyDescent="0.25">
      <c r="A2503">
        <v>22</v>
      </c>
      <c r="B2503" s="1" t="s">
        <v>1795</v>
      </c>
      <c r="C2503">
        <v>2201</v>
      </c>
      <c r="D2503" s="1" t="s">
        <v>19386</v>
      </c>
      <c r="E2503">
        <v>220103</v>
      </c>
      <c r="F2503" s="1" t="s">
        <v>19733</v>
      </c>
      <c r="G2503">
        <v>220103061</v>
      </c>
      <c r="H2503">
        <v>61</v>
      </c>
      <c r="I2503" s="1" t="s">
        <v>20034</v>
      </c>
      <c r="J2503" s="1" t="s">
        <v>20035</v>
      </c>
      <c r="K2503" s="1" t="s">
        <v>20036</v>
      </c>
      <c r="L2503" s="1" t="s">
        <v>20037</v>
      </c>
      <c r="M2503" s="1" t="s">
        <v>20038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x14ac:dyDescent="0.25">
      <c r="A2504">
        <v>22</v>
      </c>
      <c r="B2504" s="1" t="s">
        <v>1795</v>
      </c>
      <c r="C2504">
        <v>2201</v>
      </c>
      <c r="D2504" s="1" t="s">
        <v>19386</v>
      </c>
      <c r="E2504">
        <v>220103</v>
      </c>
      <c r="F2504" s="1" t="s">
        <v>19733</v>
      </c>
      <c r="G2504">
        <v>220103062</v>
      </c>
      <c r="H2504">
        <v>62</v>
      </c>
      <c r="I2504" s="1" t="s">
        <v>20039</v>
      </c>
      <c r="J2504" s="1" t="s">
        <v>20040</v>
      </c>
      <c r="K2504" s="1" t="s">
        <v>20041</v>
      </c>
      <c r="L2504" s="1" t="s">
        <v>20042</v>
      </c>
      <c r="M2504" s="1" t="s">
        <v>20043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x14ac:dyDescent="0.25">
      <c r="A2505">
        <v>22</v>
      </c>
      <c r="B2505" s="1" t="s">
        <v>1795</v>
      </c>
      <c r="C2505">
        <v>2201</v>
      </c>
      <c r="D2505" s="1" t="s">
        <v>19386</v>
      </c>
      <c r="E2505">
        <v>220103</v>
      </c>
      <c r="F2505" s="1" t="s">
        <v>19733</v>
      </c>
      <c r="G2505">
        <v>220103063</v>
      </c>
      <c r="H2505">
        <v>63</v>
      </c>
      <c r="I2505" s="1" t="s">
        <v>20044</v>
      </c>
      <c r="J2505" s="1" t="s">
        <v>20045</v>
      </c>
      <c r="K2505" s="1" t="s">
        <v>20046</v>
      </c>
      <c r="L2505" s="1" t="s">
        <v>20047</v>
      </c>
      <c r="M2505" s="1" t="s">
        <v>20048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x14ac:dyDescent="0.25">
      <c r="A2506">
        <v>22</v>
      </c>
      <c r="B2506" s="1" t="s">
        <v>1795</v>
      </c>
      <c r="C2506">
        <v>2201</v>
      </c>
      <c r="D2506" s="1" t="s">
        <v>19386</v>
      </c>
      <c r="E2506">
        <v>220103</v>
      </c>
      <c r="F2506" s="1" t="s">
        <v>19733</v>
      </c>
      <c r="G2506">
        <v>220103064</v>
      </c>
      <c r="H2506">
        <v>64</v>
      </c>
      <c r="I2506" s="1" t="s">
        <v>20049</v>
      </c>
      <c r="J2506" s="1" t="s">
        <v>20050</v>
      </c>
      <c r="K2506" s="1" t="s">
        <v>20051</v>
      </c>
      <c r="L2506" s="1" t="s">
        <v>20052</v>
      </c>
      <c r="M2506" s="1" t="s">
        <v>20053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x14ac:dyDescent="0.25">
      <c r="A2507">
        <v>22</v>
      </c>
      <c r="B2507" s="1" t="s">
        <v>1795</v>
      </c>
      <c r="C2507">
        <v>2201</v>
      </c>
      <c r="D2507" s="1" t="s">
        <v>19386</v>
      </c>
      <c r="E2507">
        <v>220103</v>
      </c>
      <c r="F2507" s="1" t="s">
        <v>19733</v>
      </c>
      <c r="G2507">
        <v>220103065</v>
      </c>
      <c r="H2507">
        <v>65</v>
      </c>
      <c r="I2507" s="1" t="s">
        <v>20054</v>
      </c>
      <c r="J2507" s="1" t="s">
        <v>20055</v>
      </c>
      <c r="K2507" s="1" t="s">
        <v>20056</v>
      </c>
      <c r="L2507" s="1" t="s">
        <v>20057</v>
      </c>
      <c r="M2507" s="1" t="s">
        <v>20058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x14ac:dyDescent="0.25">
      <c r="A2508">
        <v>22</v>
      </c>
      <c r="B2508" s="1" t="s">
        <v>1795</v>
      </c>
      <c r="C2508">
        <v>2201</v>
      </c>
      <c r="D2508" s="1" t="s">
        <v>19386</v>
      </c>
      <c r="E2508">
        <v>220101</v>
      </c>
      <c r="F2508" s="1" t="s">
        <v>20059</v>
      </c>
      <c r="G2508">
        <v>220101001</v>
      </c>
      <c r="H2508">
        <v>1</v>
      </c>
      <c r="I2508" s="1" t="s">
        <v>20060</v>
      </c>
      <c r="J2508" s="1" t="s">
        <v>20061</v>
      </c>
      <c r="K2508" s="1" t="s">
        <v>20062</v>
      </c>
      <c r="L2508" s="1" t="s">
        <v>20063</v>
      </c>
      <c r="M2508" s="1" t="s">
        <v>20064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x14ac:dyDescent="0.25">
      <c r="A2509">
        <v>22</v>
      </c>
      <c r="B2509" s="1" t="s">
        <v>1795</v>
      </c>
      <c r="C2509">
        <v>2201</v>
      </c>
      <c r="D2509" s="1" t="s">
        <v>19386</v>
      </c>
      <c r="E2509">
        <v>220101</v>
      </c>
      <c r="F2509" s="1" t="s">
        <v>20059</v>
      </c>
      <c r="G2509">
        <v>220101002</v>
      </c>
      <c r="H2509">
        <v>2</v>
      </c>
      <c r="I2509" s="1" t="s">
        <v>20065</v>
      </c>
      <c r="J2509" s="1" t="s">
        <v>20066</v>
      </c>
      <c r="K2509" s="1" t="s">
        <v>20067</v>
      </c>
      <c r="L2509" s="1" t="s">
        <v>20068</v>
      </c>
      <c r="M2509" s="1" t="s">
        <v>20069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x14ac:dyDescent="0.25">
      <c r="A2510">
        <v>22</v>
      </c>
      <c r="B2510" s="1" t="s">
        <v>1795</v>
      </c>
      <c r="C2510">
        <v>2201</v>
      </c>
      <c r="D2510" s="1" t="s">
        <v>19386</v>
      </c>
      <c r="E2510">
        <v>220101</v>
      </c>
      <c r="F2510" s="1" t="s">
        <v>20059</v>
      </c>
      <c r="G2510">
        <v>220101003</v>
      </c>
      <c r="H2510">
        <v>3</v>
      </c>
      <c r="I2510" s="1" t="s">
        <v>20070</v>
      </c>
      <c r="J2510" s="1" t="s">
        <v>20071</v>
      </c>
      <c r="K2510" s="1" t="s">
        <v>20072</v>
      </c>
      <c r="L2510" s="1" t="s">
        <v>20073</v>
      </c>
      <c r="M2510" s="1" t="s">
        <v>20074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x14ac:dyDescent="0.25">
      <c r="A2511">
        <v>22</v>
      </c>
      <c r="B2511" s="1" t="s">
        <v>1795</v>
      </c>
      <c r="C2511">
        <v>2201</v>
      </c>
      <c r="D2511" s="1" t="s">
        <v>19386</v>
      </c>
      <c r="E2511">
        <v>220101</v>
      </c>
      <c r="F2511" s="1" t="s">
        <v>20059</v>
      </c>
      <c r="G2511">
        <v>220101004</v>
      </c>
      <c r="H2511">
        <v>4</v>
      </c>
      <c r="I2511" s="1" t="s">
        <v>20075</v>
      </c>
      <c r="J2511" s="1" t="s">
        <v>20076</v>
      </c>
      <c r="K2511" s="1" t="s">
        <v>20077</v>
      </c>
      <c r="L2511" s="1" t="s">
        <v>20078</v>
      </c>
      <c r="M2511" s="1" t="s">
        <v>20079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x14ac:dyDescent="0.25">
      <c r="A2512">
        <v>22</v>
      </c>
      <c r="B2512" s="1" t="s">
        <v>1795</v>
      </c>
      <c r="C2512">
        <v>2201</v>
      </c>
      <c r="D2512" s="1" t="s">
        <v>19386</v>
      </c>
      <c r="E2512">
        <v>220101</v>
      </c>
      <c r="F2512" s="1" t="s">
        <v>20059</v>
      </c>
      <c r="G2512">
        <v>220101005</v>
      </c>
      <c r="H2512">
        <v>5</v>
      </c>
      <c r="I2512" s="1" t="s">
        <v>20080</v>
      </c>
      <c r="J2512" s="1" t="s">
        <v>20081</v>
      </c>
      <c r="K2512" s="1" t="s">
        <v>20082</v>
      </c>
      <c r="L2512" s="1" t="s">
        <v>20083</v>
      </c>
      <c r="M2512" s="1" t="s">
        <v>20084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x14ac:dyDescent="0.25">
      <c r="A2513">
        <v>22</v>
      </c>
      <c r="B2513" s="1" t="s">
        <v>1795</v>
      </c>
      <c r="C2513">
        <v>2201</v>
      </c>
      <c r="D2513" s="1" t="s">
        <v>19386</v>
      </c>
      <c r="E2513">
        <v>220101</v>
      </c>
      <c r="F2513" s="1" t="s">
        <v>20059</v>
      </c>
      <c r="G2513">
        <v>220101006</v>
      </c>
      <c r="H2513">
        <v>6</v>
      </c>
      <c r="I2513" s="1" t="s">
        <v>20085</v>
      </c>
      <c r="J2513" s="1" t="s">
        <v>20086</v>
      </c>
      <c r="K2513" s="1" t="s">
        <v>20087</v>
      </c>
      <c r="L2513" s="1" t="s">
        <v>20088</v>
      </c>
      <c r="M2513" s="1" t="s">
        <v>20089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x14ac:dyDescent="0.25">
      <c r="A2514">
        <v>22</v>
      </c>
      <c r="B2514" s="1" t="s">
        <v>1795</v>
      </c>
      <c r="C2514">
        <v>2201</v>
      </c>
      <c r="D2514" s="1" t="s">
        <v>19386</v>
      </c>
      <c r="E2514">
        <v>220101</v>
      </c>
      <c r="F2514" s="1" t="s">
        <v>20059</v>
      </c>
      <c r="G2514">
        <v>220101007</v>
      </c>
      <c r="H2514">
        <v>7</v>
      </c>
      <c r="I2514" s="1" t="s">
        <v>20090</v>
      </c>
      <c r="J2514" s="1" t="s">
        <v>20091</v>
      </c>
      <c r="K2514" s="1" t="s">
        <v>20092</v>
      </c>
      <c r="L2514" s="1" t="s">
        <v>20093</v>
      </c>
      <c r="M2514" s="1" t="s">
        <v>20094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x14ac:dyDescent="0.25">
      <c r="A2515">
        <v>22</v>
      </c>
      <c r="B2515" s="1" t="s">
        <v>1795</v>
      </c>
      <c r="C2515">
        <v>2201</v>
      </c>
      <c r="D2515" s="1" t="s">
        <v>19386</v>
      </c>
      <c r="E2515">
        <v>220101</v>
      </c>
      <c r="F2515" s="1" t="s">
        <v>20059</v>
      </c>
      <c r="G2515">
        <v>220101008</v>
      </c>
      <c r="H2515">
        <v>8</v>
      </c>
      <c r="I2515" s="1" t="s">
        <v>20095</v>
      </c>
      <c r="J2515" s="1" t="s">
        <v>20096</v>
      </c>
      <c r="K2515" s="1" t="s">
        <v>20097</v>
      </c>
      <c r="L2515" s="1" t="s">
        <v>20098</v>
      </c>
      <c r="M2515" s="1" t="s">
        <v>20099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x14ac:dyDescent="0.25">
      <c r="A2516">
        <v>22</v>
      </c>
      <c r="B2516" s="1" t="s">
        <v>1795</v>
      </c>
      <c r="C2516">
        <v>2201</v>
      </c>
      <c r="D2516" s="1" t="s">
        <v>19386</v>
      </c>
      <c r="E2516">
        <v>220101</v>
      </c>
      <c r="F2516" s="1" t="s">
        <v>20059</v>
      </c>
      <c r="G2516">
        <v>220101009</v>
      </c>
      <c r="H2516">
        <v>9</v>
      </c>
      <c r="I2516" s="1" t="s">
        <v>20100</v>
      </c>
      <c r="J2516" s="1" t="s">
        <v>20101</v>
      </c>
      <c r="K2516" s="1" t="s">
        <v>20102</v>
      </c>
      <c r="L2516" s="1" t="s">
        <v>20103</v>
      </c>
      <c r="M2516" s="1" t="s">
        <v>20104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x14ac:dyDescent="0.25">
      <c r="A2517">
        <v>22</v>
      </c>
      <c r="B2517" s="1" t="s">
        <v>1795</v>
      </c>
      <c r="C2517">
        <v>2201</v>
      </c>
      <c r="D2517" s="1" t="s">
        <v>19386</v>
      </c>
      <c r="E2517">
        <v>220101</v>
      </c>
      <c r="F2517" s="1" t="s">
        <v>20059</v>
      </c>
      <c r="G2517">
        <v>220101010</v>
      </c>
      <c r="H2517">
        <v>10</v>
      </c>
      <c r="I2517" s="1" t="s">
        <v>20105</v>
      </c>
      <c r="J2517" s="1" t="s">
        <v>20106</v>
      </c>
      <c r="K2517" s="1" t="s">
        <v>20107</v>
      </c>
      <c r="L2517" s="1" t="s">
        <v>20108</v>
      </c>
      <c r="M2517" s="1" t="s">
        <v>20109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x14ac:dyDescent="0.25">
      <c r="A2518">
        <v>22</v>
      </c>
      <c r="B2518" s="1" t="s">
        <v>1795</v>
      </c>
      <c r="C2518">
        <v>2201</v>
      </c>
      <c r="D2518" s="1" t="s">
        <v>19386</v>
      </c>
      <c r="E2518">
        <v>220101</v>
      </c>
      <c r="F2518" s="1" t="s">
        <v>20059</v>
      </c>
      <c r="G2518">
        <v>220101011</v>
      </c>
      <c r="H2518">
        <v>11</v>
      </c>
      <c r="I2518" s="1" t="s">
        <v>20110</v>
      </c>
      <c r="J2518" s="1" t="s">
        <v>20111</v>
      </c>
      <c r="K2518" s="1" t="s">
        <v>20112</v>
      </c>
      <c r="L2518" s="1" t="s">
        <v>20113</v>
      </c>
      <c r="M2518" s="1" t="s">
        <v>20114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x14ac:dyDescent="0.25">
      <c r="A2519">
        <v>22</v>
      </c>
      <c r="B2519" s="1" t="s">
        <v>1795</v>
      </c>
      <c r="C2519">
        <v>2201</v>
      </c>
      <c r="D2519" s="1" t="s">
        <v>19386</v>
      </c>
      <c r="E2519">
        <v>220101</v>
      </c>
      <c r="F2519" s="1" t="s">
        <v>20059</v>
      </c>
      <c r="G2519">
        <v>220101012</v>
      </c>
      <c r="H2519">
        <v>12</v>
      </c>
      <c r="I2519" s="1" t="s">
        <v>20115</v>
      </c>
      <c r="J2519" s="1" t="s">
        <v>20116</v>
      </c>
      <c r="K2519" s="1" t="s">
        <v>20117</v>
      </c>
      <c r="L2519" s="1" t="s">
        <v>20118</v>
      </c>
      <c r="M2519" s="1" t="s">
        <v>20119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x14ac:dyDescent="0.25">
      <c r="A2520">
        <v>22</v>
      </c>
      <c r="B2520" s="1" t="s">
        <v>1795</v>
      </c>
      <c r="C2520">
        <v>2201</v>
      </c>
      <c r="D2520" s="1" t="s">
        <v>19386</v>
      </c>
      <c r="E2520">
        <v>220101</v>
      </c>
      <c r="F2520" s="1" t="s">
        <v>20059</v>
      </c>
      <c r="G2520">
        <v>220101013</v>
      </c>
      <c r="H2520">
        <v>13</v>
      </c>
      <c r="I2520" s="1" t="s">
        <v>20120</v>
      </c>
      <c r="J2520" s="1" t="s">
        <v>20121</v>
      </c>
      <c r="K2520" s="1" t="s">
        <v>20122</v>
      </c>
      <c r="L2520" s="1" t="s">
        <v>20123</v>
      </c>
      <c r="M2520" s="1" t="s">
        <v>20124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x14ac:dyDescent="0.25">
      <c r="A2521">
        <v>22</v>
      </c>
      <c r="B2521" s="1" t="s">
        <v>1795</v>
      </c>
      <c r="C2521">
        <v>2201</v>
      </c>
      <c r="D2521" s="1" t="s">
        <v>19386</v>
      </c>
      <c r="E2521">
        <v>220101</v>
      </c>
      <c r="F2521" s="1" t="s">
        <v>20059</v>
      </c>
      <c r="G2521">
        <v>220101014</v>
      </c>
      <c r="H2521">
        <v>14</v>
      </c>
      <c r="I2521" s="1" t="s">
        <v>20125</v>
      </c>
      <c r="J2521" s="1" t="s">
        <v>20126</v>
      </c>
      <c r="K2521" s="1" t="s">
        <v>20127</v>
      </c>
      <c r="L2521" s="1" t="s">
        <v>20128</v>
      </c>
      <c r="M2521" s="1" t="s">
        <v>20129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x14ac:dyDescent="0.25">
      <c r="A2522">
        <v>22</v>
      </c>
      <c r="B2522" s="1" t="s">
        <v>1795</v>
      </c>
      <c r="C2522">
        <v>2201</v>
      </c>
      <c r="D2522" s="1" t="s">
        <v>19386</v>
      </c>
      <c r="E2522">
        <v>220101</v>
      </c>
      <c r="F2522" s="1" t="s">
        <v>20059</v>
      </c>
      <c r="G2522">
        <v>220101015</v>
      </c>
      <c r="H2522">
        <v>15</v>
      </c>
      <c r="I2522" s="1" t="s">
        <v>20130</v>
      </c>
      <c r="J2522" s="1" t="s">
        <v>20131</v>
      </c>
      <c r="K2522" s="1" t="s">
        <v>20132</v>
      </c>
      <c r="L2522" s="1" t="s">
        <v>20133</v>
      </c>
      <c r="M2522" s="1" t="s">
        <v>20134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x14ac:dyDescent="0.25">
      <c r="A2523">
        <v>22</v>
      </c>
      <c r="B2523" s="1" t="s">
        <v>1795</v>
      </c>
      <c r="C2523">
        <v>2201</v>
      </c>
      <c r="D2523" s="1" t="s">
        <v>19386</v>
      </c>
      <c r="E2523">
        <v>220101</v>
      </c>
      <c r="F2523" s="1" t="s">
        <v>20059</v>
      </c>
      <c r="G2523">
        <v>220101016</v>
      </c>
      <c r="H2523">
        <v>16</v>
      </c>
      <c r="I2523" s="1" t="s">
        <v>20135</v>
      </c>
      <c r="J2523" s="1" t="s">
        <v>20136</v>
      </c>
      <c r="K2523" s="1" t="s">
        <v>20137</v>
      </c>
      <c r="L2523" s="1" t="s">
        <v>20138</v>
      </c>
      <c r="M2523" s="1" t="s">
        <v>20139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x14ac:dyDescent="0.25">
      <c r="A2524">
        <v>22</v>
      </c>
      <c r="B2524" s="1" t="s">
        <v>1795</v>
      </c>
      <c r="C2524">
        <v>2201</v>
      </c>
      <c r="D2524" s="1" t="s">
        <v>19386</v>
      </c>
      <c r="E2524">
        <v>220101</v>
      </c>
      <c r="F2524" s="1" t="s">
        <v>20059</v>
      </c>
      <c r="G2524">
        <v>220101017</v>
      </c>
      <c r="H2524">
        <v>17</v>
      </c>
      <c r="I2524" s="1" t="s">
        <v>20140</v>
      </c>
      <c r="J2524" s="1" t="s">
        <v>20141</v>
      </c>
      <c r="K2524" s="1" t="s">
        <v>20142</v>
      </c>
      <c r="L2524" s="1" t="s">
        <v>20143</v>
      </c>
      <c r="M2524" s="1" t="s">
        <v>20144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x14ac:dyDescent="0.25">
      <c r="A2525">
        <v>22</v>
      </c>
      <c r="B2525" s="1" t="s">
        <v>1795</v>
      </c>
      <c r="C2525">
        <v>2201</v>
      </c>
      <c r="D2525" s="1" t="s">
        <v>19386</v>
      </c>
      <c r="E2525">
        <v>220101</v>
      </c>
      <c r="F2525" s="1" t="s">
        <v>20059</v>
      </c>
      <c r="G2525">
        <v>220101018</v>
      </c>
      <c r="H2525">
        <v>18</v>
      </c>
      <c r="I2525" s="1" t="s">
        <v>20145</v>
      </c>
      <c r="J2525" s="1" t="s">
        <v>20146</v>
      </c>
      <c r="K2525" s="1" t="s">
        <v>20147</v>
      </c>
      <c r="L2525" s="1" t="s">
        <v>20148</v>
      </c>
      <c r="M2525" s="1" t="s">
        <v>20149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x14ac:dyDescent="0.25">
      <c r="A2526">
        <v>22</v>
      </c>
      <c r="B2526" s="1" t="s">
        <v>1795</v>
      </c>
      <c r="C2526">
        <v>2201</v>
      </c>
      <c r="D2526" s="1" t="s">
        <v>19386</v>
      </c>
      <c r="E2526">
        <v>220102</v>
      </c>
      <c r="F2526" s="1" t="s">
        <v>20150</v>
      </c>
      <c r="G2526">
        <v>220102001</v>
      </c>
      <c r="H2526">
        <v>1</v>
      </c>
      <c r="I2526" s="1" t="s">
        <v>20151</v>
      </c>
      <c r="J2526" s="1" t="s">
        <v>20152</v>
      </c>
      <c r="K2526" s="1" t="s">
        <v>20153</v>
      </c>
      <c r="L2526" s="1" t="s">
        <v>20154</v>
      </c>
      <c r="M2526" s="1" t="s">
        <v>20155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x14ac:dyDescent="0.25">
      <c r="A2527">
        <v>22</v>
      </c>
      <c r="B2527" s="1" t="s">
        <v>1795</v>
      </c>
      <c r="C2527">
        <v>2201</v>
      </c>
      <c r="D2527" s="1" t="s">
        <v>19386</v>
      </c>
      <c r="E2527">
        <v>220102</v>
      </c>
      <c r="F2527" s="1" t="s">
        <v>20150</v>
      </c>
      <c r="G2527">
        <v>220102002</v>
      </c>
      <c r="H2527">
        <v>2</v>
      </c>
      <c r="I2527" s="1" t="s">
        <v>20156</v>
      </c>
      <c r="J2527" s="1" t="s">
        <v>20157</v>
      </c>
      <c r="K2527" s="1" t="s">
        <v>20158</v>
      </c>
      <c r="L2527" s="1" t="s">
        <v>20159</v>
      </c>
      <c r="M2527" s="1" t="s">
        <v>20160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x14ac:dyDescent="0.25">
      <c r="A2528">
        <v>22</v>
      </c>
      <c r="B2528" s="1" t="s">
        <v>1795</v>
      </c>
      <c r="C2528">
        <v>2201</v>
      </c>
      <c r="D2528" s="1" t="s">
        <v>19386</v>
      </c>
      <c r="E2528">
        <v>220102</v>
      </c>
      <c r="F2528" s="1" t="s">
        <v>20150</v>
      </c>
      <c r="G2528">
        <v>220102003</v>
      </c>
      <c r="H2528">
        <v>3</v>
      </c>
      <c r="I2528" s="1" t="s">
        <v>20161</v>
      </c>
      <c r="J2528" s="1" t="s">
        <v>20162</v>
      </c>
      <c r="K2528" s="1" t="s">
        <v>20163</v>
      </c>
      <c r="L2528" s="1" t="s">
        <v>20164</v>
      </c>
      <c r="M2528" s="1" t="s">
        <v>20165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x14ac:dyDescent="0.25">
      <c r="A2529">
        <v>22</v>
      </c>
      <c r="B2529" s="1" t="s">
        <v>1795</v>
      </c>
      <c r="C2529">
        <v>2201</v>
      </c>
      <c r="D2529" s="1" t="s">
        <v>19386</v>
      </c>
      <c r="E2529">
        <v>220102</v>
      </c>
      <c r="F2529" s="1" t="s">
        <v>20150</v>
      </c>
      <c r="G2529">
        <v>220102004</v>
      </c>
      <c r="H2529">
        <v>4</v>
      </c>
      <c r="I2529" s="1" t="s">
        <v>20166</v>
      </c>
      <c r="J2529" s="1" t="s">
        <v>20167</v>
      </c>
      <c r="K2529" s="1" t="s">
        <v>20168</v>
      </c>
      <c r="L2529" s="1" t="s">
        <v>20169</v>
      </c>
      <c r="M2529" s="1" t="s">
        <v>20170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x14ac:dyDescent="0.25">
      <c r="A2530">
        <v>22</v>
      </c>
      <c r="B2530" s="1" t="s">
        <v>1795</v>
      </c>
      <c r="C2530">
        <v>2201</v>
      </c>
      <c r="D2530" s="1" t="s">
        <v>19386</v>
      </c>
      <c r="E2530">
        <v>220102</v>
      </c>
      <c r="F2530" s="1" t="s">
        <v>20150</v>
      </c>
      <c r="G2530">
        <v>220102005</v>
      </c>
      <c r="H2530">
        <v>5</v>
      </c>
      <c r="I2530" s="1" t="s">
        <v>20171</v>
      </c>
      <c r="J2530" s="1" t="s">
        <v>20172</v>
      </c>
      <c r="K2530" s="1" t="s">
        <v>20173</v>
      </c>
      <c r="L2530" s="1" t="s">
        <v>20174</v>
      </c>
      <c r="M2530" s="1" t="s">
        <v>20175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x14ac:dyDescent="0.25">
      <c r="A2531">
        <v>22</v>
      </c>
      <c r="B2531" s="1" t="s">
        <v>1795</v>
      </c>
      <c r="C2531">
        <v>2201</v>
      </c>
      <c r="D2531" s="1" t="s">
        <v>19386</v>
      </c>
      <c r="E2531">
        <v>220102</v>
      </c>
      <c r="F2531" s="1" t="s">
        <v>20150</v>
      </c>
      <c r="G2531">
        <v>220102006</v>
      </c>
      <c r="H2531">
        <v>6</v>
      </c>
      <c r="I2531" s="1" t="s">
        <v>20176</v>
      </c>
      <c r="J2531" s="1" t="s">
        <v>20177</v>
      </c>
      <c r="K2531" s="1" t="s">
        <v>20178</v>
      </c>
      <c r="L2531" s="1" t="s">
        <v>20179</v>
      </c>
      <c r="M2531" s="1" t="s">
        <v>20180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x14ac:dyDescent="0.25">
      <c r="A2532">
        <v>22</v>
      </c>
      <c r="B2532" s="1" t="s">
        <v>1795</v>
      </c>
      <c r="C2532">
        <v>2201</v>
      </c>
      <c r="D2532" s="1" t="s">
        <v>19386</v>
      </c>
      <c r="E2532">
        <v>220102</v>
      </c>
      <c r="F2532" s="1" t="s">
        <v>20150</v>
      </c>
      <c r="G2532">
        <v>220102007</v>
      </c>
      <c r="H2532">
        <v>7</v>
      </c>
      <c r="I2532" s="1" t="s">
        <v>20181</v>
      </c>
      <c r="J2532" s="1" t="s">
        <v>20182</v>
      </c>
      <c r="K2532" s="1" t="s">
        <v>20183</v>
      </c>
      <c r="L2532" s="1" t="s">
        <v>20184</v>
      </c>
      <c r="M2532" s="1" t="s">
        <v>20185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x14ac:dyDescent="0.25">
      <c r="A2533">
        <v>22</v>
      </c>
      <c r="B2533" s="1" t="s">
        <v>1795</v>
      </c>
      <c r="C2533">
        <v>2201</v>
      </c>
      <c r="D2533" s="1" t="s">
        <v>19386</v>
      </c>
      <c r="E2533">
        <v>220102</v>
      </c>
      <c r="F2533" s="1" t="s">
        <v>20150</v>
      </c>
      <c r="G2533">
        <v>220102008</v>
      </c>
      <c r="H2533">
        <v>8</v>
      </c>
      <c r="I2533" s="1" t="s">
        <v>20186</v>
      </c>
      <c r="J2533" s="1" t="s">
        <v>20187</v>
      </c>
      <c r="K2533" s="1" t="s">
        <v>20188</v>
      </c>
      <c r="L2533" s="1" t="s">
        <v>20189</v>
      </c>
      <c r="M2533" s="1" t="s">
        <v>20190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x14ac:dyDescent="0.25">
      <c r="A2534">
        <v>22</v>
      </c>
      <c r="B2534" s="1" t="s">
        <v>1795</v>
      </c>
      <c r="C2534">
        <v>2201</v>
      </c>
      <c r="D2534" s="1" t="s">
        <v>19386</v>
      </c>
      <c r="E2534">
        <v>220102</v>
      </c>
      <c r="F2534" s="1" t="s">
        <v>20150</v>
      </c>
      <c r="G2534">
        <v>220102009</v>
      </c>
      <c r="H2534">
        <v>9</v>
      </c>
      <c r="I2534" s="1" t="s">
        <v>20191</v>
      </c>
      <c r="J2534" s="1" t="s">
        <v>20192</v>
      </c>
      <c r="K2534" s="1" t="s">
        <v>20193</v>
      </c>
      <c r="L2534" s="1" t="s">
        <v>20194</v>
      </c>
      <c r="M2534" s="1" t="s">
        <v>20195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x14ac:dyDescent="0.25">
      <c r="A2535">
        <v>22</v>
      </c>
      <c r="B2535" s="1" t="s">
        <v>1795</v>
      </c>
      <c r="C2535">
        <v>2201</v>
      </c>
      <c r="D2535" s="1" t="s">
        <v>19386</v>
      </c>
      <c r="E2535">
        <v>220102</v>
      </c>
      <c r="F2535" s="1" t="s">
        <v>20150</v>
      </c>
      <c r="G2535">
        <v>220102010</v>
      </c>
      <c r="H2535">
        <v>10</v>
      </c>
      <c r="I2535" s="1" t="s">
        <v>20196</v>
      </c>
      <c r="J2535" s="1" t="s">
        <v>20197</v>
      </c>
      <c r="K2535" s="1" t="s">
        <v>20198</v>
      </c>
      <c r="L2535" s="1" t="s">
        <v>20199</v>
      </c>
      <c r="M2535" s="1" t="s">
        <v>20200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x14ac:dyDescent="0.25">
      <c r="A2536">
        <v>22</v>
      </c>
      <c r="B2536" s="1" t="s">
        <v>1795</v>
      </c>
      <c r="C2536">
        <v>2201</v>
      </c>
      <c r="D2536" s="1" t="s">
        <v>19386</v>
      </c>
      <c r="E2536">
        <v>220102</v>
      </c>
      <c r="F2536" s="1" t="s">
        <v>20150</v>
      </c>
      <c r="G2536">
        <v>220102011</v>
      </c>
      <c r="H2536">
        <v>11</v>
      </c>
      <c r="I2536" s="1" t="s">
        <v>20201</v>
      </c>
      <c r="J2536" s="1" t="s">
        <v>20202</v>
      </c>
      <c r="K2536" s="1" t="s">
        <v>20203</v>
      </c>
      <c r="L2536" s="1" t="s">
        <v>20204</v>
      </c>
      <c r="M2536" s="1" t="s">
        <v>20205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x14ac:dyDescent="0.25">
      <c r="A2537">
        <v>22</v>
      </c>
      <c r="B2537" s="1" t="s">
        <v>1795</v>
      </c>
      <c r="C2537">
        <v>2201</v>
      </c>
      <c r="D2537" s="1" t="s">
        <v>19386</v>
      </c>
      <c r="E2537">
        <v>220104</v>
      </c>
      <c r="F2537" s="1" t="s">
        <v>20206</v>
      </c>
      <c r="G2537">
        <v>220104001</v>
      </c>
      <c r="H2537">
        <v>1</v>
      </c>
      <c r="I2537" s="1" t="s">
        <v>20207</v>
      </c>
      <c r="J2537" s="1" t="s">
        <v>20208</v>
      </c>
      <c r="K2537" s="1" t="s">
        <v>20209</v>
      </c>
      <c r="L2537" s="1" t="s">
        <v>20210</v>
      </c>
      <c r="M2537" s="1" t="s">
        <v>20211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x14ac:dyDescent="0.25">
      <c r="A2538">
        <v>22</v>
      </c>
      <c r="B2538" s="1" t="s">
        <v>1795</v>
      </c>
      <c r="C2538">
        <v>2201</v>
      </c>
      <c r="D2538" s="1" t="s">
        <v>19386</v>
      </c>
      <c r="E2538">
        <v>220104</v>
      </c>
      <c r="F2538" s="1" t="s">
        <v>20206</v>
      </c>
      <c r="G2538">
        <v>220104002</v>
      </c>
      <c r="H2538">
        <v>2</v>
      </c>
      <c r="I2538" s="1" t="s">
        <v>20212</v>
      </c>
      <c r="J2538" s="1" t="s">
        <v>20213</v>
      </c>
      <c r="K2538" s="1" t="s">
        <v>20214</v>
      </c>
      <c r="L2538" s="1" t="s">
        <v>20215</v>
      </c>
      <c r="M2538" s="1" t="s">
        <v>20216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x14ac:dyDescent="0.25">
      <c r="A2539">
        <v>22</v>
      </c>
      <c r="B2539" s="1" t="s">
        <v>1795</v>
      </c>
      <c r="C2539">
        <v>2201</v>
      </c>
      <c r="D2539" s="1" t="s">
        <v>19386</v>
      </c>
      <c r="E2539">
        <v>220104</v>
      </c>
      <c r="F2539" s="1" t="s">
        <v>20206</v>
      </c>
      <c r="G2539">
        <v>220104003</v>
      </c>
      <c r="H2539">
        <v>3</v>
      </c>
      <c r="I2539" s="1" t="s">
        <v>20217</v>
      </c>
      <c r="J2539" s="1" t="s">
        <v>20218</v>
      </c>
      <c r="K2539" s="1" t="s">
        <v>20219</v>
      </c>
      <c r="L2539" s="1" t="s">
        <v>20220</v>
      </c>
      <c r="M2539" s="1" t="s">
        <v>20221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x14ac:dyDescent="0.25">
      <c r="A2540">
        <v>22</v>
      </c>
      <c r="B2540" s="1" t="s">
        <v>1795</v>
      </c>
      <c r="C2540">
        <v>2201</v>
      </c>
      <c r="D2540" s="1" t="s">
        <v>19386</v>
      </c>
      <c r="E2540">
        <v>220104</v>
      </c>
      <c r="F2540" s="1" t="s">
        <v>20206</v>
      </c>
      <c r="G2540">
        <v>220104004</v>
      </c>
      <c r="H2540">
        <v>4</v>
      </c>
      <c r="I2540" s="1" t="s">
        <v>20222</v>
      </c>
      <c r="J2540" s="1" t="s">
        <v>20223</v>
      </c>
      <c r="K2540" s="1" t="s">
        <v>20224</v>
      </c>
      <c r="L2540" s="1" t="s">
        <v>20225</v>
      </c>
      <c r="M2540" s="1" t="s">
        <v>20226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x14ac:dyDescent="0.25">
      <c r="A2541">
        <v>22</v>
      </c>
      <c r="B2541" s="1" t="s">
        <v>1795</v>
      </c>
      <c r="C2541">
        <v>2201</v>
      </c>
      <c r="D2541" s="1" t="s">
        <v>19386</v>
      </c>
      <c r="E2541">
        <v>220104</v>
      </c>
      <c r="F2541" s="1" t="s">
        <v>20206</v>
      </c>
      <c r="G2541">
        <v>220104005</v>
      </c>
      <c r="H2541">
        <v>5</v>
      </c>
      <c r="I2541" s="1" t="s">
        <v>20227</v>
      </c>
      <c r="J2541" s="1" t="s">
        <v>20228</v>
      </c>
      <c r="K2541" s="1" t="s">
        <v>20229</v>
      </c>
      <c r="L2541" s="1" t="s">
        <v>20230</v>
      </c>
      <c r="M2541" s="1" t="s">
        <v>20231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x14ac:dyDescent="0.25">
      <c r="A2542">
        <v>22</v>
      </c>
      <c r="B2542" s="1" t="s">
        <v>1795</v>
      </c>
      <c r="C2542">
        <v>2201</v>
      </c>
      <c r="D2542" s="1" t="s">
        <v>19386</v>
      </c>
      <c r="E2542">
        <v>220104</v>
      </c>
      <c r="F2542" s="1" t="s">
        <v>20206</v>
      </c>
      <c r="G2542">
        <v>220104006</v>
      </c>
      <c r="H2542">
        <v>6</v>
      </c>
      <c r="I2542" s="1" t="s">
        <v>20232</v>
      </c>
      <c r="J2542" s="1" t="s">
        <v>20233</v>
      </c>
      <c r="K2542" s="1" t="s">
        <v>20234</v>
      </c>
      <c r="L2542" s="1" t="s">
        <v>20235</v>
      </c>
      <c r="M2542" s="1" t="s">
        <v>20236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x14ac:dyDescent="0.25">
      <c r="A2543">
        <v>22</v>
      </c>
      <c r="B2543" s="1" t="s">
        <v>1795</v>
      </c>
      <c r="C2543">
        <v>2201</v>
      </c>
      <c r="D2543" s="1" t="s">
        <v>19386</v>
      </c>
      <c r="E2543">
        <v>220104</v>
      </c>
      <c r="F2543" s="1" t="s">
        <v>20206</v>
      </c>
      <c r="G2543">
        <v>220104007</v>
      </c>
      <c r="H2543">
        <v>7</v>
      </c>
      <c r="I2543" s="1" t="s">
        <v>20237</v>
      </c>
      <c r="J2543" s="1" t="s">
        <v>20238</v>
      </c>
      <c r="K2543" s="1" t="s">
        <v>20239</v>
      </c>
      <c r="L2543" s="1" t="s">
        <v>20240</v>
      </c>
      <c r="M2543" s="1" t="s">
        <v>20241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x14ac:dyDescent="0.25">
      <c r="A2544">
        <v>22</v>
      </c>
      <c r="B2544" s="1" t="s">
        <v>1795</v>
      </c>
      <c r="C2544">
        <v>2201</v>
      </c>
      <c r="D2544" s="1" t="s">
        <v>19386</v>
      </c>
      <c r="E2544">
        <v>220104</v>
      </c>
      <c r="F2544" s="1" t="s">
        <v>20206</v>
      </c>
      <c r="G2544">
        <v>220104008</v>
      </c>
      <c r="H2544">
        <v>8</v>
      </c>
      <c r="I2544" s="1" t="s">
        <v>20242</v>
      </c>
      <c r="J2544" s="1" t="s">
        <v>20243</v>
      </c>
      <c r="K2544" s="1" t="s">
        <v>20244</v>
      </c>
      <c r="L2544" s="1" t="s">
        <v>20245</v>
      </c>
      <c r="M2544" s="1" t="s">
        <v>20246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x14ac:dyDescent="0.25">
      <c r="A2545">
        <v>22</v>
      </c>
      <c r="B2545" s="1" t="s">
        <v>1795</v>
      </c>
      <c r="C2545">
        <v>2201</v>
      </c>
      <c r="D2545" s="1" t="s">
        <v>19386</v>
      </c>
      <c r="E2545">
        <v>220104</v>
      </c>
      <c r="F2545" s="1" t="s">
        <v>20206</v>
      </c>
      <c r="G2545">
        <v>220104009</v>
      </c>
      <c r="H2545">
        <v>9</v>
      </c>
      <c r="I2545" s="1" t="s">
        <v>20247</v>
      </c>
      <c r="J2545" s="1" t="s">
        <v>20248</v>
      </c>
      <c r="K2545" s="1" t="s">
        <v>20249</v>
      </c>
      <c r="L2545" s="1" t="s">
        <v>20250</v>
      </c>
      <c r="M2545" s="1" t="s">
        <v>20251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x14ac:dyDescent="0.25">
      <c r="A2546">
        <v>22</v>
      </c>
      <c r="B2546" s="1" t="s">
        <v>1795</v>
      </c>
      <c r="C2546">
        <v>2201</v>
      </c>
      <c r="D2546" s="1" t="s">
        <v>19386</v>
      </c>
      <c r="E2546">
        <v>220104</v>
      </c>
      <c r="F2546" s="1" t="s">
        <v>20206</v>
      </c>
      <c r="G2546">
        <v>220104010</v>
      </c>
      <c r="H2546">
        <v>10</v>
      </c>
      <c r="I2546" s="1" t="s">
        <v>20252</v>
      </c>
      <c r="J2546" s="1" t="s">
        <v>20253</v>
      </c>
      <c r="K2546" s="1" t="s">
        <v>20254</v>
      </c>
      <c r="L2546" s="1" t="s">
        <v>20255</v>
      </c>
      <c r="M2546" s="1" t="s">
        <v>20256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x14ac:dyDescent="0.25">
      <c r="A2547">
        <v>22</v>
      </c>
      <c r="B2547" s="1" t="s">
        <v>1795</v>
      </c>
      <c r="C2547">
        <v>2201</v>
      </c>
      <c r="D2547" s="1" t="s">
        <v>19386</v>
      </c>
      <c r="E2547">
        <v>220104</v>
      </c>
      <c r="F2547" s="1" t="s">
        <v>20206</v>
      </c>
      <c r="G2547">
        <v>220104011</v>
      </c>
      <c r="H2547">
        <v>11</v>
      </c>
      <c r="I2547" s="1" t="s">
        <v>20257</v>
      </c>
      <c r="J2547" s="1" t="s">
        <v>20258</v>
      </c>
      <c r="K2547" s="1" t="s">
        <v>20259</v>
      </c>
      <c r="L2547" s="1" t="s">
        <v>20260</v>
      </c>
      <c r="M2547" s="1" t="s">
        <v>20261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x14ac:dyDescent="0.25">
      <c r="A2548">
        <v>22</v>
      </c>
      <c r="B2548" s="1" t="s">
        <v>1795</v>
      </c>
      <c r="C2548">
        <v>2201</v>
      </c>
      <c r="D2548" s="1" t="s">
        <v>19386</v>
      </c>
      <c r="E2548">
        <v>220104</v>
      </c>
      <c r="F2548" s="1" t="s">
        <v>20206</v>
      </c>
      <c r="G2548">
        <v>220104012</v>
      </c>
      <c r="H2548">
        <v>12</v>
      </c>
      <c r="I2548" s="1" t="s">
        <v>20262</v>
      </c>
      <c r="J2548" s="1" t="s">
        <v>20263</v>
      </c>
      <c r="K2548" s="1" t="s">
        <v>20264</v>
      </c>
      <c r="L2548" s="1" t="s">
        <v>20265</v>
      </c>
      <c r="M2548" s="1" t="s">
        <v>20266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x14ac:dyDescent="0.25">
      <c r="A2549">
        <v>22</v>
      </c>
      <c r="B2549" s="1" t="s">
        <v>1795</v>
      </c>
      <c r="C2549">
        <v>2201</v>
      </c>
      <c r="D2549" s="1" t="s">
        <v>19386</v>
      </c>
      <c r="E2549">
        <v>220104</v>
      </c>
      <c r="F2549" s="1" t="s">
        <v>20206</v>
      </c>
      <c r="G2549">
        <v>220104013</v>
      </c>
      <c r="H2549">
        <v>13</v>
      </c>
      <c r="I2549" s="1" t="s">
        <v>20267</v>
      </c>
      <c r="J2549" s="1" t="s">
        <v>20268</v>
      </c>
      <c r="K2549" s="1" t="s">
        <v>20269</v>
      </c>
      <c r="L2549" s="1" t="s">
        <v>20270</v>
      </c>
      <c r="M2549" s="1" t="s">
        <v>20271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x14ac:dyDescent="0.25">
      <c r="A2550">
        <v>22</v>
      </c>
      <c r="B2550" s="1" t="s">
        <v>1795</v>
      </c>
      <c r="C2550">
        <v>2201</v>
      </c>
      <c r="D2550" s="1" t="s">
        <v>19386</v>
      </c>
      <c r="E2550">
        <v>220104</v>
      </c>
      <c r="F2550" s="1" t="s">
        <v>20206</v>
      </c>
      <c r="G2550">
        <v>220104014</v>
      </c>
      <c r="H2550">
        <v>14</v>
      </c>
      <c r="I2550" s="1" t="s">
        <v>20272</v>
      </c>
      <c r="J2550" s="1" t="s">
        <v>20273</v>
      </c>
      <c r="K2550" s="1" t="s">
        <v>20274</v>
      </c>
      <c r="L2550" s="1" t="s">
        <v>20275</v>
      </c>
      <c r="M2550" s="1" t="s">
        <v>20276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x14ac:dyDescent="0.25">
      <c r="A2551">
        <v>22</v>
      </c>
      <c r="B2551" s="1" t="s">
        <v>1795</v>
      </c>
      <c r="C2551">
        <v>2201</v>
      </c>
      <c r="D2551" s="1" t="s">
        <v>19386</v>
      </c>
      <c r="E2551">
        <v>220104</v>
      </c>
      <c r="F2551" s="1" t="s">
        <v>20206</v>
      </c>
      <c r="G2551">
        <v>220104015</v>
      </c>
      <c r="H2551">
        <v>15</v>
      </c>
      <c r="I2551" s="1" t="s">
        <v>20277</v>
      </c>
      <c r="J2551" s="1" t="s">
        <v>20278</v>
      </c>
      <c r="K2551" s="1" t="s">
        <v>20279</v>
      </c>
      <c r="L2551" s="1" t="s">
        <v>20280</v>
      </c>
      <c r="M2551" s="1" t="s">
        <v>20281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x14ac:dyDescent="0.25">
      <c r="A2552">
        <v>22</v>
      </c>
      <c r="B2552" s="1" t="s">
        <v>1795</v>
      </c>
      <c r="C2552">
        <v>2201</v>
      </c>
      <c r="D2552" s="1" t="s">
        <v>19386</v>
      </c>
      <c r="E2552">
        <v>220104</v>
      </c>
      <c r="F2552" s="1" t="s">
        <v>20206</v>
      </c>
      <c r="G2552">
        <v>220104016</v>
      </c>
      <c r="H2552">
        <v>16</v>
      </c>
      <c r="I2552" s="1" t="s">
        <v>20282</v>
      </c>
      <c r="J2552" s="1" t="s">
        <v>20283</v>
      </c>
      <c r="K2552" s="1" t="s">
        <v>20284</v>
      </c>
      <c r="L2552" s="1" t="s">
        <v>20285</v>
      </c>
      <c r="M2552" s="1" t="s">
        <v>20286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x14ac:dyDescent="0.25">
      <c r="A2553">
        <v>22</v>
      </c>
      <c r="B2553" s="1" t="s">
        <v>1795</v>
      </c>
      <c r="C2553">
        <v>2201</v>
      </c>
      <c r="D2553" s="1" t="s">
        <v>19386</v>
      </c>
      <c r="E2553">
        <v>220104</v>
      </c>
      <c r="F2553" s="1" t="s">
        <v>20206</v>
      </c>
      <c r="G2553">
        <v>220104017</v>
      </c>
      <c r="H2553">
        <v>17</v>
      </c>
      <c r="I2553" s="1" t="s">
        <v>20287</v>
      </c>
      <c r="J2553" s="1" t="s">
        <v>20288</v>
      </c>
      <c r="K2553" s="1" t="s">
        <v>20289</v>
      </c>
      <c r="L2553" s="1" t="s">
        <v>20290</v>
      </c>
      <c r="M2553" s="1" t="s">
        <v>20291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x14ac:dyDescent="0.25">
      <c r="A2554">
        <v>22</v>
      </c>
      <c r="B2554" s="1" t="s">
        <v>1795</v>
      </c>
      <c r="C2554">
        <v>2201</v>
      </c>
      <c r="D2554" s="1" t="s">
        <v>19386</v>
      </c>
      <c r="E2554">
        <v>220104</v>
      </c>
      <c r="F2554" s="1" t="s">
        <v>20206</v>
      </c>
      <c r="G2554">
        <v>220104018</v>
      </c>
      <c r="H2554">
        <v>18</v>
      </c>
      <c r="I2554" s="1" t="s">
        <v>20292</v>
      </c>
      <c r="J2554" s="1" t="s">
        <v>20293</v>
      </c>
      <c r="K2554" s="1" t="s">
        <v>20294</v>
      </c>
      <c r="L2554" s="1" t="s">
        <v>20295</v>
      </c>
      <c r="M2554" s="1" t="s">
        <v>20296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x14ac:dyDescent="0.25">
      <c r="A2555">
        <v>22</v>
      </c>
      <c r="B2555" s="1" t="s">
        <v>1795</v>
      </c>
      <c r="C2555">
        <v>2201</v>
      </c>
      <c r="D2555" s="1" t="s">
        <v>19386</v>
      </c>
      <c r="E2555">
        <v>220104</v>
      </c>
      <c r="F2555" s="1" t="s">
        <v>20206</v>
      </c>
      <c r="G2555">
        <v>220104019</v>
      </c>
      <c r="H2555">
        <v>19</v>
      </c>
      <c r="I2555" s="1" t="s">
        <v>20297</v>
      </c>
      <c r="J2555" s="1" t="s">
        <v>20298</v>
      </c>
      <c r="K2555" s="1" t="s">
        <v>20299</v>
      </c>
      <c r="L2555" s="1" t="s">
        <v>20300</v>
      </c>
      <c r="M2555" s="1" t="s">
        <v>20301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x14ac:dyDescent="0.25">
      <c r="A2556">
        <v>22</v>
      </c>
      <c r="B2556" s="1" t="s">
        <v>1795</v>
      </c>
      <c r="C2556">
        <v>2201</v>
      </c>
      <c r="D2556" s="1" t="s">
        <v>19386</v>
      </c>
      <c r="E2556">
        <v>220104</v>
      </c>
      <c r="F2556" s="1" t="s">
        <v>20206</v>
      </c>
      <c r="G2556">
        <v>220104020</v>
      </c>
      <c r="H2556">
        <v>20</v>
      </c>
      <c r="I2556" s="1" t="s">
        <v>20302</v>
      </c>
      <c r="J2556" s="1" t="s">
        <v>20303</v>
      </c>
      <c r="K2556" s="1" t="s">
        <v>20304</v>
      </c>
      <c r="L2556" s="1" t="s">
        <v>20305</v>
      </c>
      <c r="M2556" s="1" t="s">
        <v>20306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x14ac:dyDescent="0.25">
      <c r="A2557">
        <v>22</v>
      </c>
      <c r="B2557" s="1" t="s">
        <v>1795</v>
      </c>
      <c r="C2557">
        <v>2201</v>
      </c>
      <c r="D2557" s="1" t="s">
        <v>19386</v>
      </c>
      <c r="E2557">
        <v>220104</v>
      </c>
      <c r="F2557" s="1" t="s">
        <v>20206</v>
      </c>
      <c r="G2557">
        <v>220104021</v>
      </c>
      <c r="H2557">
        <v>21</v>
      </c>
      <c r="I2557" s="1" t="s">
        <v>20307</v>
      </c>
      <c r="J2557" s="1" t="s">
        <v>20308</v>
      </c>
      <c r="K2557" s="1" t="s">
        <v>20309</v>
      </c>
      <c r="L2557" s="1" t="s">
        <v>20310</v>
      </c>
      <c r="M2557" s="1" t="s">
        <v>20311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x14ac:dyDescent="0.25">
      <c r="A2558">
        <v>22</v>
      </c>
      <c r="B2558" s="1" t="s">
        <v>1795</v>
      </c>
      <c r="C2558">
        <v>2201</v>
      </c>
      <c r="D2558" s="1" t="s">
        <v>19386</v>
      </c>
      <c r="E2558">
        <v>220104</v>
      </c>
      <c r="F2558" s="1" t="s">
        <v>20206</v>
      </c>
      <c r="G2558">
        <v>220104022</v>
      </c>
      <c r="H2558">
        <v>22</v>
      </c>
      <c r="I2558" s="1" t="s">
        <v>20312</v>
      </c>
      <c r="J2558" s="1" t="s">
        <v>20313</v>
      </c>
      <c r="K2558" s="1" t="s">
        <v>20314</v>
      </c>
      <c r="L2558" s="1" t="s">
        <v>20315</v>
      </c>
      <c r="M2558" s="1" t="s">
        <v>20316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x14ac:dyDescent="0.25">
      <c r="A2559">
        <v>22</v>
      </c>
      <c r="B2559" s="1" t="s">
        <v>1795</v>
      </c>
      <c r="C2559">
        <v>2201</v>
      </c>
      <c r="D2559" s="1" t="s">
        <v>19386</v>
      </c>
      <c r="E2559">
        <v>220104</v>
      </c>
      <c r="F2559" s="1" t="s">
        <v>20206</v>
      </c>
      <c r="G2559">
        <v>220104023</v>
      </c>
      <c r="H2559">
        <v>23</v>
      </c>
      <c r="I2559" s="1" t="s">
        <v>20317</v>
      </c>
      <c r="J2559" s="1" t="s">
        <v>20318</v>
      </c>
      <c r="K2559" s="1" t="s">
        <v>20319</v>
      </c>
      <c r="L2559" s="1" t="s">
        <v>20320</v>
      </c>
      <c r="M2559" s="1" t="s">
        <v>20321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x14ac:dyDescent="0.25">
      <c r="A2560">
        <v>22</v>
      </c>
      <c r="B2560" s="1" t="s">
        <v>1795</v>
      </c>
      <c r="C2560">
        <v>2201</v>
      </c>
      <c r="D2560" s="1" t="s">
        <v>19386</v>
      </c>
      <c r="E2560">
        <v>220104</v>
      </c>
      <c r="F2560" s="1" t="s">
        <v>20206</v>
      </c>
      <c r="G2560">
        <v>220104024</v>
      </c>
      <c r="H2560">
        <v>24</v>
      </c>
      <c r="I2560" s="1" t="s">
        <v>20322</v>
      </c>
      <c r="J2560" s="1" t="s">
        <v>20323</v>
      </c>
      <c r="K2560" s="1" t="s">
        <v>20324</v>
      </c>
      <c r="L2560" s="1" t="s">
        <v>20325</v>
      </c>
      <c r="M2560" s="1" t="s">
        <v>20326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x14ac:dyDescent="0.25">
      <c r="A2561">
        <v>22</v>
      </c>
      <c r="B2561" s="1" t="s">
        <v>1795</v>
      </c>
      <c r="C2561">
        <v>2201</v>
      </c>
      <c r="D2561" s="1" t="s">
        <v>19386</v>
      </c>
      <c r="E2561">
        <v>220104</v>
      </c>
      <c r="F2561" s="1" t="s">
        <v>20206</v>
      </c>
      <c r="G2561">
        <v>220104025</v>
      </c>
      <c r="H2561">
        <v>25</v>
      </c>
      <c r="I2561" s="1" t="s">
        <v>20327</v>
      </c>
      <c r="J2561" s="1" t="s">
        <v>20328</v>
      </c>
      <c r="K2561" s="1" t="s">
        <v>20329</v>
      </c>
      <c r="L2561" s="1" t="s">
        <v>20330</v>
      </c>
      <c r="M2561" s="1" t="s">
        <v>20331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x14ac:dyDescent="0.25">
      <c r="A2562">
        <v>22</v>
      </c>
      <c r="B2562" s="1" t="s">
        <v>1795</v>
      </c>
      <c r="C2562">
        <v>2201</v>
      </c>
      <c r="D2562" s="1" t="s">
        <v>19386</v>
      </c>
      <c r="E2562">
        <v>220104</v>
      </c>
      <c r="F2562" s="1" t="s">
        <v>20206</v>
      </c>
      <c r="G2562">
        <v>220104026</v>
      </c>
      <c r="H2562">
        <v>26</v>
      </c>
      <c r="I2562" s="1" t="s">
        <v>20332</v>
      </c>
      <c r="J2562" s="1" t="s">
        <v>20333</v>
      </c>
      <c r="K2562" s="1" t="s">
        <v>20334</v>
      </c>
      <c r="L2562" s="1" t="s">
        <v>20335</v>
      </c>
      <c r="M2562" s="1" t="s">
        <v>20336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x14ac:dyDescent="0.25">
      <c r="A2563">
        <v>22</v>
      </c>
      <c r="B2563" s="1" t="s">
        <v>1795</v>
      </c>
      <c r="C2563">
        <v>2201</v>
      </c>
      <c r="D2563" s="1" t="s">
        <v>19386</v>
      </c>
      <c r="E2563">
        <v>220104</v>
      </c>
      <c r="F2563" s="1" t="s">
        <v>20206</v>
      </c>
      <c r="G2563">
        <v>220104027</v>
      </c>
      <c r="H2563">
        <v>27</v>
      </c>
      <c r="I2563" s="1" t="s">
        <v>20337</v>
      </c>
      <c r="J2563" s="1" t="s">
        <v>20338</v>
      </c>
      <c r="K2563" s="1" t="s">
        <v>20339</v>
      </c>
      <c r="L2563" s="1" t="s">
        <v>20340</v>
      </c>
      <c r="M2563" s="1" t="s">
        <v>20341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x14ac:dyDescent="0.25">
      <c r="A2564">
        <v>22</v>
      </c>
      <c r="B2564" s="1" t="s">
        <v>1795</v>
      </c>
      <c r="C2564">
        <v>2201</v>
      </c>
      <c r="D2564" s="1" t="s">
        <v>19386</v>
      </c>
      <c r="E2564">
        <v>220104</v>
      </c>
      <c r="F2564" s="1" t="s">
        <v>20206</v>
      </c>
      <c r="G2564">
        <v>220104028</v>
      </c>
      <c r="H2564">
        <v>28</v>
      </c>
      <c r="I2564" s="1" t="s">
        <v>20342</v>
      </c>
      <c r="J2564" s="1" t="s">
        <v>20343</v>
      </c>
      <c r="K2564" s="1" t="s">
        <v>20344</v>
      </c>
      <c r="L2564" s="1" t="s">
        <v>20345</v>
      </c>
      <c r="M2564" s="1" t="s">
        <v>20346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x14ac:dyDescent="0.25">
      <c r="A2565">
        <v>22</v>
      </c>
      <c r="B2565" s="1" t="s">
        <v>1795</v>
      </c>
      <c r="C2565">
        <v>2201</v>
      </c>
      <c r="D2565" s="1" t="s">
        <v>19386</v>
      </c>
      <c r="E2565">
        <v>220104</v>
      </c>
      <c r="F2565" s="1" t="s">
        <v>20206</v>
      </c>
      <c r="G2565">
        <v>220104029</v>
      </c>
      <c r="H2565">
        <v>29</v>
      </c>
      <c r="I2565" s="1" t="s">
        <v>20347</v>
      </c>
      <c r="J2565" s="1" t="s">
        <v>20348</v>
      </c>
      <c r="K2565" s="1" t="s">
        <v>20349</v>
      </c>
      <c r="L2565" s="1" t="s">
        <v>20350</v>
      </c>
      <c r="M2565" s="1" t="s">
        <v>20351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x14ac:dyDescent="0.25">
      <c r="A2566">
        <v>22</v>
      </c>
      <c r="B2566" s="1" t="s">
        <v>1795</v>
      </c>
      <c r="C2566">
        <v>2201</v>
      </c>
      <c r="D2566" s="1" t="s">
        <v>19386</v>
      </c>
      <c r="E2566">
        <v>220104</v>
      </c>
      <c r="F2566" s="1" t="s">
        <v>20206</v>
      </c>
      <c r="G2566">
        <v>220104030</v>
      </c>
      <c r="H2566">
        <v>30</v>
      </c>
      <c r="I2566" s="1" t="s">
        <v>20352</v>
      </c>
      <c r="J2566" s="1" t="s">
        <v>20353</v>
      </c>
      <c r="K2566" s="1" t="s">
        <v>20354</v>
      </c>
      <c r="L2566" s="1" t="s">
        <v>20355</v>
      </c>
      <c r="M2566" s="1" t="s">
        <v>20356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x14ac:dyDescent="0.25">
      <c r="A2567">
        <v>22</v>
      </c>
      <c r="B2567" s="1" t="s">
        <v>1795</v>
      </c>
      <c r="C2567">
        <v>2201</v>
      </c>
      <c r="D2567" s="1" t="s">
        <v>19386</v>
      </c>
      <c r="E2567">
        <v>220105</v>
      </c>
      <c r="F2567" s="1" t="s">
        <v>20357</v>
      </c>
      <c r="G2567">
        <v>220105001</v>
      </c>
      <c r="H2567">
        <v>1</v>
      </c>
      <c r="I2567" s="1" t="s">
        <v>20358</v>
      </c>
      <c r="J2567" s="1" t="s">
        <v>20359</v>
      </c>
      <c r="K2567" s="1" t="s">
        <v>20360</v>
      </c>
      <c r="L2567" s="1" t="s">
        <v>20361</v>
      </c>
      <c r="M2567" s="1" t="s">
        <v>20362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x14ac:dyDescent="0.25">
      <c r="A2568">
        <v>22</v>
      </c>
      <c r="B2568" s="1" t="s">
        <v>1795</v>
      </c>
      <c r="C2568">
        <v>2201</v>
      </c>
      <c r="D2568" s="1" t="s">
        <v>19386</v>
      </c>
      <c r="E2568">
        <v>220105</v>
      </c>
      <c r="F2568" s="1" t="s">
        <v>20357</v>
      </c>
      <c r="G2568">
        <v>220105002</v>
      </c>
      <c r="H2568">
        <v>2</v>
      </c>
      <c r="I2568" s="1" t="s">
        <v>20363</v>
      </c>
      <c r="J2568" s="1" t="s">
        <v>20364</v>
      </c>
      <c r="K2568" s="1" t="s">
        <v>20365</v>
      </c>
      <c r="L2568" s="1" t="s">
        <v>20366</v>
      </c>
      <c r="M2568" s="1" t="s">
        <v>20367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x14ac:dyDescent="0.25">
      <c r="A2569">
        <v>22</v>
      </c>
      <c r="B2569" s="1" t="s">
        <v>1795</v>
      </c>
      <c r="C2569">
        <v>2201</v>
      </c>
      <c r="D2569" s="1" t="s">
        <v>19386</v>
      </c>
      <c r="E2569">
        <v>220105</v>
      </c>
      <c r="F2569" s="1" t="s">
        <v>20357</v>
      </c>
      <c r="G2569">
        <v>220105003</v>
      </c>
      <c r="H2569">
        <v>3</v>
      </c>
      <c r="I2569" s="1" t="s">
        <v>20368</v>
      </c>
      <c r="J2569" s="1" t="s">
        <v>20369</v>
      </c>
      <c r="K2569" s="1" t="s">
        <v>20370</v>
      </c>
      <c r="L2569" s="1" t="s">
        <v>20371</v>
      </c>
      <c r="M2569" s="1" t="s">
        <v>20372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x14ac:dyDescent="0.25">
      <c r="A2570">
        <v>22</v>
      </c>
      <c r="B2570" s="1" t="s">
        <v>1795</v>
      </c>
      <c r="C2570">
        <v>2201</v>
      </c>
      <c r="D2570" s="1" t="s">
        <v>19386</v>
      </c>
      <c r="E2570">
        <v>220105</v>
      </c>
      <c r="F2570" s="1" t="s">
        <v>20357</v>
      </c>
      <c r="G2570">
        <v>220105004</v>
      </c>
      <c r="H2570">
        <v>4</v>
      </c>
      <c r="I2570" s="1" t="s">
        <v>20373</v>
      </c>
      <c r="J2570" s="1" t="s">
        <v>20374</v>
      </c>
      <c r="K2570" s="1" t="s">
        <v>20375</v>
      </c>
      <c r="L2570" s="1" t="s">
        <v>20376</v>
      </c>
      <c r="M2570" s="1" t="s">
        <v>20377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x14ac:dyDescent="0.25">
      <c r="A2571">
        <v>22</v>
      </c>
      <c r="B2571" s="1" t="s">
        <v>1795</v>
      </c>
      <c r="C2571">
        <v>2201</v>
      </c>
      <c r="D2571" s="1" t="s">
        <v>19386</v>
      </c>
      <c r="E2571">
        <v>220105</v>
      </c>
      <c r="F2571" s="1" t="s">
        <v>20357</v>
      </c>
      <c r="G2571">
        <v>220105005</v>
      </c>
      <c r="H2571">
        <v>5</v>
      </c>
      <c r="I2571" s="1" t="s">
        <v>20378</v>
      </c>
      <c r="J2571" s="1" t="s">
        <v>20379</v>
      </c>
      <c r="K2571" s="1" t="s">
        <v>20380</v>
      </c>
      <c r="L2571" s="1" t="s">
        <v>20381</v>
      </c>
      <c r="M2571" s="1" t="s">
        <v>20382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x14ac:dyDescent="0.25">
      <c r="A2572">
        <v>22</v>
      </c>
      <c r="B2572" s="1" t="s">
        <v>1795</v>
      </c>
      <c r="C2572">
        <v>2201</v>
      </c>
      <c r="D2572" s="1" t="s">
        <v>19386</v>
      </c>
      <c r="E2572">
        <v>220105</v>
      </c>
      <c r="F2572" s="1" t="s">
        <v>20357</v>
      </c>
      <c r="G2572">
        <v>220105006</v>
      </c>
      <c r="H2572">
        <v>6</v>
      </c>
      <c r="I2572" s="1" t="s">
        <v>20383</v>
      </c>
      <c r="J2572" s="1" t="s">
        <v>20384</v>
      </c>
      <c r="K2572" s="1" t="s">
        <v>20385</v>
      </c>
      <c r="L2572" s="1" t="s">
        <v>20386</v>
      </c>
      <c r="M2572" s="1" t="s">
        <v>20387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x14ac:dyDescent="0.25">
      <c r="A2573">
        <v>22</v>
      </c>
      <c r="B2573" s="1" t="s">
        <v>1795</v>
      </c>
      <c r="C2573">
        <v>2201</v>
      </c>
      <c r="D2573" s="1" t="s">
        <v>19386</v>
      </c>
      <c r="E2573">
        <v>220105</v>
      </c>
      <c r="F2573" s="1" t="s">
        <v>20357</v>
      </c>
      <c r="G2573">
        <v>220105007</v>
      </c>
      <c r="H2573">
        <v>7</v>
      </c>
      <c r="I2573" s="1" t="s">
        <v>20388</v>
      </c>
      <c r="J2573" s="1" t="s">
        <v>20389</v>
      </c>
      <c r="K2573" s="1" t="s">
        <v>20390</v>
      </c>
      <c r="L2573" s="1" t="s">
        <v>20391</v>
      </c>
      <c r="M2573" s="1" t="s">
        <v>20392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x14ac:dyDescent="0.25">
      <c r="A2574">
        <v>22</v>
      </c>
      <c r="B2574" s="1" t="s">
        <v>1795</v>
      </c>
      <c r="C2574">
        <v>2201</v>
      </c>
      <c r="D2574" s="1" t="s">
        <v>19386</v>
      </c>
      <c r="E2574">
        <v>220105</v>
      </c>
      <c r="F2574" s="1" t="s">
        <v>20357</v>
      </c>
      <c r="G2574">
        <v>220105008</v>
      </c>
      <c r="H2574">
        <v>8</v>
      </c>
      <c r="I2574" s="1" t="s">
        <v>20393</v>
      </c>
      <c r="J2574" s="1" t="s">
        <v>20394</v>
      </c>
      <c r="K2574" s="1" t="s">
        <v>20395</v>
      </c>
      <c r="L2574" s="1" t="s">
        <v>20396</v>
      </c>
      <c r="M2574" s="1" t="s">
        <v>20397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x14ac:dyDescent="0.25">
      <c r="A2575">
        <v>22</v>
      </c>
      <c r="B2575" s="1" t="s">
        <v>1795</v>
      </c>
      <c r="C2575">
        <v>2201</v>
      </c>
      <c r="D2575" s="1" t="s">
        <v>19386</v>
      </c>
      <c r="E2575">
        <v>220105</v>
      </c>
      <c r="F2575" s="1" t="s">
        <v>20357</v>
      </c>
      <c r="G2575">
        <v>220105009</v>
      </c>
      <c r="H2575">
        <v>9</v>
      </c>
      <c r="I2575" s="1" t="s">
        <v>20398</v>
      </c>
      <c r="J2575" s="1" t="s">
        <v>20399</v>
      </c>
      <c r="K2575" s="1" t="s">
        <v>20400</v>
      </c>
      <c r="L2575" s="1" t="s">
        <v>20401</v>
      </c>
      <c r="M2575" s="1" t="s">
        <v>20402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x14ac:dyDescent="0.25">
      <c r="A2576">
        <v>22</v>
      </c>
      <c r="B2576" s="1" t="s">
        <v>1795</v>
      </c>
      <c r="C2576">
        <v>2201</v>
      </c>
      <c r="D2576" s="1" t="s">
        <v>19386</v>
      </c>
      <c r="E2576">
        <v>220105</v>
      </c>
      <c r="F2576" s="1" t="s">
        <v>20357</v>
      </c>
      <c r="G2576">
        <v>220105010</v>
      </c>
      <c r="H2576">
        <v>10</v>
      </c>
      <c r="I2576" s="1" t="s">
        <v>20403</v>
      </c>
      <c r="J2576" s="1" t="s">
        <v>20404</v>
      </c>
      <c r="K2576" s="1" t="s">
        <v>20405</v>
      </c>
      <c r="L2576" s="1" t="s">
        <v>20406</v>
      </c>
      <c r="M2576" s="1" t="s">
        <v>20407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x14ac:dyDescent="0.25">
      <c r="A2577">
        <v>22</v>
      </c>
      <c r="B2577" s="1" t="s">
        <v>1795</v>
      </c>
      <c r="C2577">
        <v>2201</v>
      </c>
      <c r="D2577" s="1" t="s">
        <v>19386</v>
      </c>
      <c r="E2577">
        <v>220105</v>
      </c>
      <c r="F2577" s="1" t="s">
        <v>20357</v>
      </c>
      <c r="G2577">
        <v>220105011</v>
      </c>
      <c r="H2577">
        <v>11</v>
      </c>
      <c r="I2577" s="1" t="s">
        <v>20408</v>
      </c>
      <c r="J2577" s="1" t="s">
        <v>20409</v>
      </c>
      <c r="K2577" s="1" t="s">
        <v>20410</v>
      </c>
      <c r="L2577" s="1" t="s">
        <v>20411</v>
      </c>
      <c r="M2577" s="1" t="s">
        <v>20412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x14ac:dyDescent="0.25">
      <c r="A2578">
        <v>22</v>
      </c>
      <c r="B2578" s="1" t="s">
        <v>1795</v>
      </c>
      <c r="C2578">
        <v>2201</v>
      </c>
      <c r="D2578" s="1" t="s">
        <v>19386</v>
      </c>
      <c r="E2578">
        <v>220105</v>
      </c>
      <c r="F2578" s="1" t="s">
        <v>20357</v>
      </c>
      <c r="G2578">
        <v>220105012</v>
      </c>
      <c r="H2578">
        <v>12</v>
      </c>
      <c r="I2578" s="1" t="s">
        <v>20413</v>
      </c>
      <c r="J2578" s="1" t="s">
        <v>20414</v>
      </c>
      <c r="K2578" s="1" t="s">
        <v>20415</v>
      </c>
      <c r="L2578" s="1" t="s">
        <v>20416</v>
      </c>
      <c r="M2578" s="1" t="s">
        <v>20417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x14ac:dyDescent="0.25">
      <c r="A2579">
        <v>22</v>
      </c>
      <c r="B2579" s="1" t="s">
        <v>1795</v>
      </c>
      <c r="C2579">
        <v>2201</v>
      </c>
      <c r="D2579" s="1" t="s">
        <v>19386</v>
      </c>
      <c r="E2579">
        <v>220105</v>
      </c>
      <c r="F2579" s="1" t="s">
        <v>20357</v>
      </c>
      <c r="G2579">
        <v>220105013</v>
      </c>
      <c r="H2579">
        <v>13</v>
      </c>
      <c r="I2579" s="1" t="s">
        <v>20418</v>
      </c>
      <c r="J2579" s="1" t="s">
        <v>20419</v>
      </c>
      <c r="K2579" s="1" t="s">
        <v>20420</v>
      </c>
      <c r="L2579" s="1" t="s">
        <v>20421</v>
      </c>
      <c r="M2579" s="1" t="s">
        <v>20422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x14ac:dyDescent="0.25">
      <c r="A2580">
        <v>22</v>
      </c>
      <c r="B2580" s="1" t="s">
        <v>1795</v>
      </c>
      <c r="C2580">
        <v>2201</v>
      </c>
      <c r="D2580" s="1" t="s">
        <v>19386</v>
      </c>
      <c r="E2580">
        <v>220105</v>
      </c>
      <c r="F2580" s="1" t="s">
        <v>20357</v>
      </c>
      <c r="G2580">
        <v>220105014</v>
      </c>
      <c r="H2580">
        <v>14</v>
      </c>
      <c r="I2580" s="1" t="s">
        <v>20423</v>
      </c>
      <c r="J2580" s="1" t="s">
        <v>20424</v>
      </c>
      <c r="K2580" s="1" t="s">
        <v>20425</v>
      </c>
      <c r="L2580" s="1" t="s">
        <v>20426</v>
      </c>
      <c r="M2580" s="1" t="s">
        <v>20427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x14ac:dyDescent="0.25">
      <c r="A2581">
        <v>22</v>
      </c>
      <c r="B2581" s="1" t="s">
        <v>1795</v>
      </c>
      <c r="C2581">
        <v>2201</v>
      </c>
      <c r="D2581" s="1" t="s">
        <v>19386</v>
      </c>
      <c r="E2581">
        <v>220105</v>
      </c>
      <c r="F2581" s="1" t="s">
        <v>20357</v>
      </c>
      <c r="G2581">
        <v>220105015</v>
      </c>
      <c r="H2581">
        <v>15</v>
      </c>
      <c r="I2581" s="1" t="s">
        <v>20428</v>
      </c>
      <c r="J2581" s="1" t="s">
        <v>20429</v>
      </c>
      <c r="K2581" s="1" t="s">
        <v>20430</v>
      </c>
      <c r="L2581" s="1" t="s">
        <v>20431</v>
      </c>
      <c r="M2581" s="1" t="s">
        <v>20432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x14ac:dyDescent="0.25">
      <c r="A2582">
        <v>22</v>
      </c>
      <c r="B2582" s="1" t="s">
        <v>1795</v>
      </c>
      <c r="C2582">
        <v>2201</v>
      </c>
      <c r="D2582" s="1" t="s">
        <v>19386</v>
      </c>
      <c r="E2582">
        <v>220105</v>
      </c>
      <c r="F2582" s="1" t="s">
        <v>20357</v>
      </c>
      <c r="G2582">
        <v>220105016</v>
      </c>
      <c r="H2582">
        <v>16</v>
      </c>
      <c r="I2582" s="1" t="s">
        <v>20433</v>
      </c>
      <c r="J2582" s="1" t="s">
        <v>20434</v>
      </c>
      <c r="K2582" s="1" t="s">
        <v>20435</v>
      </c>
      <c r="L2582" s="1" t="s">
        <v>20436</v>
      </c>
      <c r="M2582" s="1" t="s">
        <v>20437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x14ac:dyDescent="0.25">
      <c r="A2583">
        <v>22</v>
      </c>
      <c r="B2583" s="1" t="s">
        <v>1795</v>
      </c>
      <c r="C2583">
        <v>2201</v>
      </c>
      <c r="D2583" s="1" t="s">
        <v>19386</v>
      </c>
      <c r="E2583">
        <v>220105</v>
      </c>
      <c r="F2583" s="1" t="s">
        <v>20357</v>
      </c>
      <c r="G2583">
        <v>220105017</v>
      </c>
      <c r="H2583">
        <v>17</v>
      </c>
      <c r="I2583" s="1" t="s">
        <v>20438</v>
      </c>
      <c r="J2583" s="1" t="s">
        <v>20439</v>
      </c>
      <c r="K2583" s="1" t="s">
        <v>20440</v>
      </c>
      <c r="L2583" s="1" t="s">
        <v>20441</v>
      </c>
      <c r="M2583" s="1" t="s">
        <v>20442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x14ac:dyDescent="0.25">
      <c r="A2584">
        <v>22</v>
      </c>
      <c r="B2584" s="1" t="s">
        <v>1795</v>
      </c>
      <c r="C2584">
        <v>2201</v>
      </c>
      <c r="D2584" s="1" t="s">
        <v>19386</v>
      </c>
      <c r="E2584">
        <v>220105</v>
      </c>
      <c r="F2584" s="1" t="s">
        <v>20357</v>
      </c>
      <c r="G2584">
        <v>220105018</v>
      </c>
      <c r="H2584">
        <v>18</v>
      </c>
      <c r="I2584" s="1" t="s">
        <v>20443</v>
      </c>
      <c r="J2584" s="1" t="s">
        <v>20444</v>
      </c>
      <c r="K2584" s="1" t="s">
        <v>20445</v>
      </c>
      <c r="L2584" s="1" t="s">
        <v>20446</v>
      </c>
      <c r="M2584" s="1" t="s">
        <v>20447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x14ac:dyDescent="0.25">
      <c r="A2585">
        <v>22</v>
      </c>
      <c r="B2585" s="1" t="s">
        <v>1795</v>
      </c>
      <c r="C2585">
        <v>2201</v>
      </c>
      <c r="D2585" s="1" t="s">
        <v>19386</v>
      </c>
      <c r="E2585">
        <v>220105</v>
      </c>
      <c r="F2585" s="1" t="s">
        <v>20357</v>
      </c>
      <c r="G2585">
        <v>220105019</v>
      </c>
      <c r="H2585">
        <v>19</v>
      </c>
      <c r="I2585" s="1" t="s">
        <v>20448</v>
      </c>
      <c r="J2585" s="1" t="s">
        <v>20449</v>
      </c>
      <c r="K2585" s="1" t="s">
        <v>20450</v>
      </c>
      <c r="L2585" s="1" t="s">
        <v>20451</v>
      </c>
      <c r="M2585" s="1" t="s">
        <v>20452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x14ac:dyDescent="0.25">
      <c r="A2586">
        <v>22</v>
      </c>
      <c r="B2586" s="1" t="s">
        <v>1795</v>
      </c>
      <c r="C2586">
        <v>2201</v>
      </c>
      <c r="D2586" s="1" t="s">
        <v>19386</v>
      </c>
      <c r="E2586">
        <v>220105</v>
      </c>
      <c r="F2586" s="1" t="s">
        <v>20357</v>
      </c>
      <c r="G2586">
        <v>220105020</v>
      </c>
      <c r="H2586">
        <v>20</v>
      </c>
      <c r="I2586" s="1" t="s">
        <v>20453</v>
      </c>
      <c r="J2586" s="1" t="s">
        <v>20454</v>
      </c>
      <c r="K2586" s="1" t="s">
        <v>20455</v>
      </c>
      <c r="L2586" s="1" t="s">
        <v>20456</v>
      </c>
      <c r="M2586" s="1" t="s">
        <v>20457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x14ac:dyDescent="0.25">
      <c r="A2587">
        <v>22</v>
      </c>
      <c r="B2587" s="1" t="s">
        <v>1795</v>
      </c>
      <c r="C2587">
        <v>2201</v>
      </c>
      <c r="D2587" s="1" t="s">
        <v>19386</v>
      </c>
      <c r="E2587">
        <v>220105</v>
      </c>
      <c r="F2587" s="1" t="s">
        <v>20357</v>
      </c>
      <c r="G2587">
        <v>220105021</v>
      </c>
      <c r="H2587">
        <v>21</v>
      </c>
      <c r="I2587" s="1" t="s">
        <v>20458</v>
      </c>
      <c r="J2587" s="1" t="s">
        <v>20459</v>
      </c>
      <c r="K2587" s="1" t="s">
        <v>20460</v>
      </c>
      <c r="L2587" s="1" t="s">
        <v>20461</v>
      </c>
      <c r="M2587" s="1" t="s">
        <v>20462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x14ac:dyDescent="0.25">
      <c r="A2588">
        <v>22</v>
      </c>
      <c r="B2588" s="1" t="s">
        <v>1795</v>
      </c>
      <c r="C2588">
        <v>2201</v>
      </c>
      <c r="D2588" s="1" t="s">
        <v>19386</v>
      </c>
      <c r="E2588">
        <v>220105</v>
      </c>
      <c r="F2588" s="1" t="s">
        <v>20357</v>
      </c>
      <c r="G2588">
        <v>220105022</v>
      </c>
      <c r="H2588">
        <v>22</v>
      </c>
      <c r="I2588" s="1" t="s">
        <v>20463</v>
      </c>
      <c r="J2588" s="1" t="s">
        <v>20464</v>
      </c>
      <c r="K2588" s="1" t="s">
        <v>20465</v>
      </c>
      <c r="L2588" s="1" t="s">
        <v>20466</v>
      </c>
      <c r="M2588" s="1" t="s">
        <v>20467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x14ac:dyDescent="0.25">
      <c r="A2589">
        <v>22</v>
      </c>
      <c r="B2589" s="1" t="s">
        <v>1795</v>
      </c>
      <c r="C2589">
        <v>2201</v>
      </c>
      <c r="D2589" s="1" t="s">
        <v>19386</v>
      </c>
      <c r="E2589">
        <v>220105</v>
      </c>
      <c r="F2589" s="1" t="s">
        <v>20357</v>
      </c>
      <c r="G2589">
        <v>220105023</v>
      </c>
      <c r="H2589">
        <v>23</v>
      </c>
      <c r="I2589" s="1" t="s">
        <v>20468</v>
      </c>
      <c r="J2589" s="1" t="s">
        <v>20469</v>
      </c>
      <c r="K2589" s="1" t="s">
        <v>20470</v>
      </c>
      <c r="L2589" s="1" t="s">
        <v>20471</v>
      </c>
      <c r="M2589" s="1" t="s">
        <v>20472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x14ac:dyDescent="0.25">
      <c r="A2590">
        <v>22</v>
      </c>
      <c r="B2590" s="1" t="s">
        <v>1795</v>
      </c>
      <c r="C2590">
        <v>2201</v>
      </c>
      <c r="D2590" s="1" t="s">
        <v>19386</v>
      </c>
      <c r="E2590">
        <v>220105</v>
      </c>
      <c r="F2590" s="1" t="s">
        <v>20357</v>
      </c>
      <c r="G2590">
        <v>220105024</v>
      </c>
      <c r="H2590">
        <v>24</v>
      </c>
      <c r="I2590" s="1" t="s">
        <v>20473</v>
      </c>
      <c r="J2590" s="1" t="s">
        <v>20474</v>
      </c>
      <c r="K2590" s="1" t="s">
        <v>20475</v>
      </c>
      <c r="L2590" s="1" t="s">
        <v>20476</v>
      </c>
      <c r="M2590" s="1" t="s">
        <v>20477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x14ac:dyDescent="0.25">
      <c r="A2591">
        <v>22</v>
      </c>
      <c r="B2591" s="1" t="s">
        <v>1795</v>
      </c>
      <c r="C2591">
        <v>2201</v>
      </c>
      <c r="D2591" s="1" t="s">
        <v>19386</v>
      </c>
      <c r="E2591">
        <v>220105</v>
      </c>
      <c r="F2591" s="1" t="s">
        <v>20357</v>
      </c>
      <c r="G2591">
        <v>220105025</v>
      </c>
      <c r="H2591">
        <v>25</v>
      </c>
      <c r="I2591" s="1" t="s">
        <v>20478</v>
      </c>
      <c r="J2591" s="1" t="s">
        <v>20479</v>
      </c>
      <c r="K2591" s="1" t="s">
        <v>20480</v>
      </c>
      <c r="L2591" s="1" t="s">
        <v>20481</v>
      </c>
      <c r="M2591" s="1" t="s">
        <v>20482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x14ac:dyDescent="0.25">
      <c r="A2592">
        <v>22</v>
      </c>
      <c r="B2592" s="1" t="s">
        <v>1795</v>
      </c>
      <c r="C2592">
        <v>2201</v>
      </c>
      <c r="D2592" s="1" t="s">
        <v>19386</v>
      </c>
      <c r="E2592">
        <v>220105</v>
      </c>
      <c r="F2592" s="1" t="s">
        <v>20357</v>
      </c>
      <c r="G2592">
        <v>220105026</v>
      </c>
      <c r="H2592">
        <v>26</v>
      </c>
      <c r="I2592" s="1" t="s">
        <v>20483</v>
      </c>
      <c r="J2592" s="1" t="s">
        <v>20484</v>
      </c>
      <c r="K2592" s="1" t="s">
        <v>20485</v>
      </c>
      <c r="L2592" s="1" t="s">
        <v>20486</v>
      </c>
      <c r="M2592" s="1" t="s">
        <v>20487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x14ac:dyDescent="0.25">
      <c r="A2593">
        <v>22</v>
      </c>
      <c r="B2593" s="1" t="s">
        <v>1795</v>
      </c>
      <c r="C2593">
        <v>2201</v>
      </c>
      <c r="D2593" s="1" t="s">
        <v>19386</v>
      </c>
      <c r="E2593">
        <v>220105</v>
      </c>
      <c r="F2593" s="1" t="s">
        <v>20357</v>
      </c>
      <c r="G2593">
        <v>220105027</v>
      </c>
      <c r="H2593">
        <v>27</v>
      </c>
      <c r="I2593" s="1" t="s">
        <v>20488</v>
      </c>
      <c r="J2593" s="1" t="s">
        <v>20489</v>
      </c>
      <c r="K2593" s="1" t="s">
        <v>20490</v>
      </c>
      <c r="L2593" s="1" t="s">
        <v>20491</v>
      </c>
      <c r="M2593" s="1" t="s">
        <v>20492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x14ac:dyDescent="0.25">
      <c r="A2594">
        <v>22</v>
      </c>
      <c r="B2594" s="1" t="s">
        <v>1795</v>
      </c>
      <c r="C2594">
        <v>2201</v>
      </c>
      <c r="D2594" s="1" t="s">
        <v>19386</v>
      </c>
      <c r="E2594">
        <v>220105</v>
      </c>
      <c r="F2594" s="1" t="s">
        <v>20357</v>
      </c>
      <c r="G2594">
        <v>220105028</v>
      </c>
      <c r="H2594">
        <v>28</v>
      </c>
      <c r="I2594" s="1" t="s">
        <v>20493</v>
      </c>
      <c r="J2594" s="1" t="s">
        <v>20494</v>
      </c>
      <c r="K2594" s="1" t="s">
        <v>20495</v>
      </c>
      <c r="L2594" s="1" t="s">
        <v>20496</v>
      </c>
      <c r="M2594" s="1" t="s">
        <v>20497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x14ac:dyDescent="0.25">
      <c r="A2595">
        <v>22</v>
      </c>
      <c r="B2595" s="1" t="s">
        <v>1795</v>
      </c>
      <c r="C2595">
        <v>2201</v>
      </c>
      <c r="D2595" s="1" t="s">
        <v>19386</v>
      </c>
      <c r="E2595">
        <v>220105</v>
      </c>
      <c r="F2595" s="1" t="s">
        <v>20357</v>
      </c>
      <c r="G2595">
        <v>220105029</v>
      </c>
      <c r="H2595">
        <v>29</v>
      </c>
      <c r="I2595" s="1" t="s">
        <v>20498</v>
      </c>
      <c r="J2595" s="1" t="s">
        <v>20499</v>
      </c>
      <c r="K2595" s="1" t="s">
        <v>20500</v>
      </c>
      <c r="L2595" s="1" t="s">
        <v>20501</v>
      </c>
      <c r="M2595" s="1" t="s">
        <v>20502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x14ac:dyDescent="0.25">
      <c r="A2596">
        <v>22</v>
      </c>
      <c r="B2596" s="1" t="s">
        <v>1795</v>
      </c>
      <c r="C2596">
        <v>2201</v>
      </c>
      <c r="D2596" s="1" t="s">
        <v>19386</v>
      </c>
      <c r="E2596">
        <v>220107</v>
      </c>
      <c r="F2596" s="1" t="s">
        <v>20503</v>
      </c>
      <c r="G2596">
        <v>220107001</v>
      </c>
      <c r="H2596">
        <v>1</v>
      </c>
      <c r="I2596" s="1" t="s">
        <v>20504</v>
      </c>
      <c r="J2596" s="1" t="s">
        <v>20505</v>
      </c>
      <c r="K2596" s="1" t="s">
        <v>20506</v>
      </c>
      <c r="L2596" s="1" t="s">
        <v>20507</v>
      </c>
      <c r="M2596" s="1" t="s">
        <v>20508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x14ac:dyDescent="0.25">
      <c r="A2597">
        <v>22</v>
      </c>
      <c r="B2597" s="1" t="s">
        <v>1795</v>
      </c>
      <c r="C2597">
        <v>2201</v>
      </c>
      <c r="D2597" s="1" t="s">
        <v>19386</v>
      </c>
      <c r="E2597">
        <v>220107</v>
      </c>
      <c r="F2597" s="1" t="s">
        <v>20503</v>
      </c>
      <c r="G2597">
        <v>220107002</v>
      </c>
      <c r="H2597">
        <v>2</v>
      </c>
      <c r="I2597" s="1" t="s">
        <v>20509</v>
      </c>
      <c r="J2597" s="1" t="s">
        <v>20510</v>
      </c>
      <c r="K2597" s="1" t="s">
        <v>20511</v>
      </c>
      <c r="L2597" s="1" t="s">
        <v>20512</v>
      </c>
      <c r="M2597" s="1" t="s">
        <v>20513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x14ac:dyDescent="0.25">
      <c r="A2598">
        <v>22</v>
      </c>
      <c r="B2598" s="1" t="s">
        <v>1795</v>
      </c>
      <c r="C2598">
        <v>2201</v>
      </c>
      <c r="D2598" s="1" t="s">
        <v>19386</v>
      </c>
      <c r="E2598">
        <v>220107</v>
      </c>
      <c r="F2598" s="1" t="s">
        <v>20503</v>
      </c>
      <c r="G2598">
        <v>220107003</v>
      </c>
      <c r="H2598">
        <v>3</v>
      </c>
      <c r="I2598" s="1" t="s">
        <v>20514</v>
      </c>
      <c r="J2598" s="1" t="s">
        <v>20515</v>
      </c>
      <c r="K2598" s="1" t="s">
        <v>20516</v>
      </c>
      <c r="L2598" s="1" t="s">
        <v>20517</v>
      </c>
      <c r="M2598" s="1" t="s">
        <v>20518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x14ac:dyDescent="0.25">
      <c r="A2599">
        <v>22</v>
      </c>
      <c r="B2599" s="1" t="s">
        <v>1795</v>
      </c>
      <c r="C2599">
        <v>2201</v>
      </c>
      <c r="D2599" s="1" t="s">
        <v>19386</v>
      </c>
      <c r="E2599">
        <v>220107</v>
      </c>
      <c r="F2599" s="1" t="s">
        <v>20503</v>
      </c>
      <c r="G2599">
        <v>220107004</v>
      </c>
      <c r="H2599">
        <v>4</v>
      </c>
      <c r="I2599" s="1" t="s">
        <v>20519</v>
      </c>
      <c r="J2599" s="1" t="s">
        <v>20520</v>
      </c>
      <c r="K2599" s="1" t="s">
        <v>20521</v>
      </c>
      <c r="L2599" s="1" t="s">
        <v>20522</v>
      </c>
      <c r="M2599" s="1" t="s">
        <v>20523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x14ac:dyDescent="0.25">
      <c r="A2600">
        <v>22</v>
      </c>
      <c r="B2600" s="1" t="s">
        <v>1795</v>
      </c>
      <c r="C2600">
        <v>2201</v>
      </c>
      <c r="D2600" s="1" t="s">
        <v>19386</v>
      </c>
      <c r="E2600">
        <v>220107</v>
      </c>
      <c r="F2600" s="1" t="s">
        <v>20503</v>
      </c>
      <c r="G2600">
        <v>220107005</v>
      </c>
      <c r="H2600">
        <v>5</v>
      </c>
      <c r="I2600" s="1" t="s">
        <v>20524</v>
      </c>
      <c r="J2600" s="1" t="s">
        <v>20525</v>
      </c>
      <c r="K2600" s="1" t="s">
        <v>20526</v>
      </c>
      <c r="L2600" s="1" t="s">
        <v>20527</v>
      </c>
      <c r="M2600" s="1" t="s">
        <v>20528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x14ac:dyDescent="0.25">
      <c r="A2601">
        <v>22</v>
      </c>
      <c r="B2601" s="1" t="s">
        <v>1795</v>
      </c>
      <c r="C2601">
        <v>2201</v>
      </c>
      <c r="D2601" s="1" t="s">
        <v>19386</v>
      </c>
      <c r="E2601">
        <v>220107</v>
      </c>
      <c r="F2601" s="1" t="s">
        <v>20503</v>
      </c>
      <c r="G2601">
        <v>220107006</v>
      </c>
      <c r="H2601">
        <v>6</v>
      </c>
      <c r="I2601" s="1" t="s">
        <v>20529</v>
      </c>
      <c r="J2601" s="1" t="s">
        <v>20530</v>
      </c>
      <c r="K2601" s="1" t="s">
        <v>20531</v>
      </c>
      <c r="L2601" s="1" t="s">
        <v>20532</v>
      </c>
      <c r="M2601" s="1" t="s">
        <v>20533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x14ac:dyDescent="0.25">
      <c r="A2602">
        <v>22</v>
      </c>
      <c r="B2602" s="1" t="s">
        <v>1795</v>
      </c>
      <c r="C2602">
        <v>2201</v>
      </c>
      <c r="D2602" s="1" t="s">
        <v>19386</v>
      </c>
      <c r="E2602">
        <v>220107</v>
      </c>
      <c r="F2602" s="1" t="s">
        <v>20503</v>
      </c>
      <c r="G2602">
        <v>220107007</v>
      </c>
      <c r="H2602">
        <v>7</v>
      </c>
      <c r="I2602" s="1" t="s">
        <v>20534</v>
      </c>
      <c r="J2602" s="1" t="s">
        <v>20535</v>
      </c>
      <c r="K2602" s="1" t="s">
        <v>20536</v>
      </c>
      <c r="L2602" s="1" t="s">
        <v>20537</v>
      </c>
      <c r="M2602" s="1" t="s">
        <v>20538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x14ac:dyDescent="0.25">
      <c r="A2603">
        <v>22</v>
      </c>
      <c r="B2603" s="1" t="s">
        <v>1795</v>
      </c>
      <c r="C2603">
        <v>2201</v>
      </c>
      <c r="D2603" s="1" t="s">
        <v>19386</v>
      </c>
      <c r="E2603">
        <v>220107</v>
      </c>
      <c r="F2603" s="1" t="s">
        <v>20503</v>
      </c>
      <c r="G2603">
        <v>220107008</v>
      </c>
      <c r="H2603">
        <v>8</v>
      </c>
      <c r="I2603" s="1" t="s">
        <v>20539</v>
      </c>
      <c r="J2603" s="1" t="s">
        <v>20540</v>
      </c>
      <c r="K2603" s="1" t="s">
        <v>20541</v>
      </c>
      <c r="L2603" s="1" t="s">
        <v>20542</v>
      </c>
      <c r="M2603" s="1" t="s">
        <v>20543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x14ac:dyDescent="0.25">
      <c r="A2604">
        <v>22</v>
      </c>
      <c r="B2604" s="1" t="s">
        <v>1795</v>
      </c>
      <c r="C2604">
        <v>2201</v>
      </c>
      <c r="D2604" s="1" t="s">
        <v>19386</v>
      </c>
      <c r="E2604">
        <v>220107</v>
      </c>
      <c r="F2604" s="1" t="s">
        <v>20503</v>
      </c>
      <c r="G2604">
        <v>220107009</v>
      </c>
      <c r="H2604">
        <v>9</v>
      </c>
      <c r="I2604" s="1" t="s">
        <v>20544</v>
      </c>
      <c r="J2604" s="1" t="s">
        <v>20545</v>
      </c>
      <c r="K2604" s="1" t="s">
        <v>20546</v>
      </c>
      <c r="L2604" s="1" t="s">
        <v>20547</v>
      </c>
      <c r="M2604" s="1" t="s">
        <v>20548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x14ac:dyDescent="0.25">
      <c r="A2605">
        <v>22</v>
      </c>
      <c r="B2605" s="1" t="s">
        <v>1795</v>
      </c>
      <c r="C2605">
        <v>2201</v>
      </c>
      <c r="D2605" s="1" t="s">
        <v>19386</v>
      </c>
      <c r="E2605">
        <v>220107</v>
      </c>
      <c r="F2605" s="1" t="s">
        <v>20503</v>
      </c>
      <c r="G2605">
        <v>220107010</v>
      </c>
      <c r="H2605">
        <v>10</v>
      </c>
      <c r="I2605" s="1" t="s">
        <v>20549</v>
      </c>
      <c r="J2605" s="1" t="s">
        <v>20550</v>
      </c>
      <c r="K2605" s="1" t="s">
        <v>20551</v>
      </c>
      <c r="L2605" s="1" t="s">
        <v>20552</v>
      </c>
      <c r="M2605" s="1" t="s">
        <v>20553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x14ac:dyDescent="0.25">
      <c r="A2606">
        <v>22</v>
      </c>
      <c r="B2606" s="1" t="s">
        <v>1795</v>
      </c>
      <c r="C2606">
        <v>2201</v>
      </c>
      <c r="D2606" s="1" t="s">
        <v>19386</v>
      </c>
      <c r="E2606">
        <v>220107</v>
      </c>
      <c r="F2606" s="1" t="s">
        <v>20503</v>
      </c>
      <c r="G2606">
        <v>220107011</v>
      </c>
      <c r="H2606">
        <v>11</v>
      </c>
      <c r="I2606" s="1" t="s">
        <v>20554</v>
      </c>
      <c r="J2606" s="1" t="s">
        <v>20555</v>
      </c>
      <c r="K2606" s="1" t="s">
        <v>20556</v>
      </c>
      <c r="L2606" s="1" t="s">
        <v>20557</v>
      </c>
      <c r="M2606" s="1" t="s">
        <v>20558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x14ac:dyDescent="0.25">
      <c r="A2607">
        <v>22</v>
      </c>
      <c r="B2607" s="1" t="s">
        <v>1795</v>
      </c>
      <c r="C2607">
        <v>2201</v>
      </c>
      <c r="D2607" s="1" t="s">
        <v>19386</v>
      </c>
      <c r="E2607">
        <v>220107</v>
      </c>
      <c r="F2607" s="1" t="s">
        <v>20503</v>
      </c>
      <c r="G2607">
        <v>220107012</v>
      </c>
      <c r="H2607">
        <v>12</v>
      </c>
      <c r="I2607" s="1" t="s">
        <v>20559</v>
      </c>
      <c r="J2607" s="1" t="s">
        <v>20560</v>
      </c>
      <c r="K2607" s="1" t="s">
        <v>20561</v>
      </c>
      <c r="L2607" s="1" t="s">
        <v>20562</v>
      </c>
      <c r="M2607" s="1" t="s">
        <v>20563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x14ac:dyDescent="0.25">
      <c r="A2608">
        <v>22</v>
      </c>
      <c r="B2608" s="1" t="s">
        <v>1795</v>
      </c>
      <c r="C2608">
        <v>2201</v>
      </c>
      <c r="D2608" s="1" t="s">
        <v>19386</v>
      </c>
      <c r="E2608">
        <v>220107</v>
      </c>
      <c r="F2608" s="1" t="s">
        <v>20503</v>
      </c>
      <c r="G2608">
        <v>220107013</v>
      </c>
      <c r="H2608">
        <v>13</v>
      </c>
      <c r="I2608" s="1" t="s">
        <v>20564</v>
      </c>
      <c r="J2608" s="1" t="s">
        <v>20565</v>
      </c>
      <c r="K2608" s="1" t="s">
        <v>20566</v>
      </c>
      <c r="L2608" s="1" t="s">
        <v>20567</v>
      </c>
      <c r="M2608" s="1" t="s">
        <v>20568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x14ac:dyDescent="0.25">
      <c r="A2609">
        <v>22</v>
      </c>
      <c r="B2609" s="1" t="s">
        <v>1795</v>
      </c>
      <c r="C2609">
        <v>2201</v>
      </c>
      <c r="D2609" s="1" t="s">
        <v>19386</v>
      </c>
      <c r="E2609">
        <v>220107</v>
      </c>
      <c r="F2609" s="1" t="s">
        <v>20503</v>
      </c>
      <c r="G2609">
        <v>220107014</v>
      </c>
      <c r="H2609">
        <v>14</v>
      </c>
      <c r="I2609" s="1" t="s">
        <v>20569</v>
      </c>
      <c r="J2609" s="1" t="s">
        <v>20570</v>
      </c>
      <c r="K2609" s="1" t="s">
        <v>20571</v>
      </c>
      <c r="L2609" s="1" t="s">
        <v>20572</v>
      </c>
      <c r="M2609" s="1" t="s">
        <v>20573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x14ac:dyDescent="0.25">
      <c r="A2610">
        <v>22</v>
      </c>
      <c r="B2610" s="1" t="s">
        <v>1795</v>
      </c>
      <c r="C2610">
        <v>2201</v>
      </c>
      <c r="D2610" s="1" t="s">
        <v>19386</v>
      </c>
      <c r="E2610">
        <v>220107</v>
      </c>
      <c r="F2610" s="1" t="s">
        <v>20503</v>
      </c>
      <c r="G2610">
        <v>220107015</v>
      </c>
      <c r="H2610">
        <v>15</v>
      </c>
      <c r="I2610" s="1" t="s">
        <v>20574</v>
      </c>
      <c r="J2610" s="1" t="s">
        <v>20575</v>
      </c>
      <c r="K2610" s="1" t="s">
        <v>20576</v>
      </c>
      <c r="L2610" s="1" t="s">
        <v>20577</v>
      </c>
      <c r="M2610" s="1" t="s">
        <v>20578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x14ac:dyDescent="0.25">
      <c r="A2611">
        <v>22</v>
      </c>
      <c r="B2611" s="1" t="s">
        <v>1795</v>
      </c>
      <c r="C2611">
        <v>2201</v>
      </c>
      <c r="D2611" s="1" t="s">
        <v>19386</v>
      </c>
      <c r="E2611">
        <v>220107</v>
      </c>
      <c r="F2611" s="1" t="s">
        <v>20503</v>
      </c>
      <c r="G2611">
        <v>220107016</v>
      </c>
      <c r="H2611">
        <v>16</v>
      </c>
      <c r="I2611" s="1" t="s">
        <v>20579</v>
      </c>
      <c r="J2611" s="1" t="s">
        <v>20580</v>
      </c>
      <c r="K2611" s="1" t="s">
        <v>20581</v>
      </c>
      <c r="L2611" s="1" t="s">
        <v>20582</v>
      </c>
      <c r="M2611" s="1" t="s">
        <v>20583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x14ac:dyDescent="0.25">
      <c r="A2612">
        <v>22</v>
      </c>
      <c r="B2612" s="1" t="s">
        <v>1795</v>
      </c>
      <c r="C2612">
        <v>2201</v>
      </c>
      <c r="D2612" s="1" t="s">
        <v>19386</v>
      </c>
      <c r="E2612">
        <v>220107</v>
      </c>
      <c r="F2612" s="1" t="s">
        <v>20503</v>
      </c>
      <c r="G2612">
        <v>220107017</v>
      </c>
      <c r="H2612">
        <v>17</v>
      </c>
      <c r="I2612" s="1" t="s">
        <v>20584</v>
      </c>
      <c r="J2612" s="1" t="s">
        <v>20585</v>
      </c>
      <c r="K2612" s="1" t="s">
        <v>20586</v>
      </c>
      <c r="L2612" s="1" t="s">
        <v>20587</v>
      </c>
      <c r="M2612" s="1" t="s">
        <v>20588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x14ac:dyDescent="0.25">
      <c r="A2613">
        <v>22</v>
      </c>
      <c r="B2613" s="1" t="s">
        <v>1795</v>
      </c>
      <c r="C2613">
        <v>2201</v>
      </c>
      <c r="D2613" s="1" t="s">
        <v>19386</v>
      </c>
      <c r="E2613">
        <v>220107</v>
      </c>
      <c r="F2613" s="1" t="s">
        <v>20503</v>
      </c>
      <c r="G2613">
        <v>220107018</v>
      </c>
      <c r="H2613">
        <v>18</v>
      </c>
      <c r="I2613" s="1" t="s">
        <v>20589</v>
      </c>
      <c r="J2613" s="1" t="s">
        <v>20590</v>
      </c>
      <c r="K2613" s="1" t="s">
        <v>20591</v>
      </c>
      <c r="L2613" s="1" t="s">
        <v>20592</v>
      </c>
      <c r="M2613" s="1" t="s">
        <v>20593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x14ac:dyDescent="0.25">
      <c r="A2614">
        <v>22</v>
      </c>
      <c r="B2614" s="1" t="s">
        <v>1795</v>
      </c>
      <c r="C2614">
        <v>2201</v>
      </c>
      <c r="D2614" s="1" t="s">
        <v>19386</v>
      </c>
      <c r="E2614">
        <v>220107</v>
      </c>
      <c r="F2614" s="1" t="s">
        <v>20503</v>
      </c>
      <c r="G2614">
        <v>220107019</v>
      </c>
      <c r="H2614">
        <v>19</v>
      </c>
      <c r="I2614" s="1" t="s">
        <v>20594</v>
      </c>
      <c r="J2614" s="1" t="s">
        <v>20595</v>
      </c>
      <c r="K2614" s="1" t="s">
        <v>20596</v>
      </c>
      <c r="L2614" s="1" t="s">
        <v>20597</v>
      </c>
      <c r="M2614" s="1" t="s">
        <v>20598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x14ac:dyDescent="0.25">
      <c r="A2615">
        <v>22</v>
      </c>
      <c r="B2615" s="1" t="s">
        <v>1795</v>
      </c>
      <c r="C2615">
        <v>2201</v>
      </c>
      <c r="D2615" s="1" t="s">
        <v>19386</v>
      </c>
      <c r="E2615">
        <v>220107</v>
      </c>
      <c r="F2615" s="1" t="s">
        <v>20503</v>
      </c>
      <c r="G2615">
        <v>220107020</v>
      </c>
      <c r="H2615">
        <v>20</v>
      </c>
      <c r="I2615" s="1" t="s">
        <v>20599</v>
      </c>
      <c r="J2615" s="1" t="s">
        <v>20600</v>
      </c>
      <c r="K2615" s="1" t="s">
        <v>20601</v>
      </c>
      <c r="L2615" s="1" t="s">
        <v>20602</v>
      </c>
      <c r="M2615" s="1" t="s">
        <v>20603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x14ac:dyDescent="0.25">
      <c r="A2616">
        <v>22</v>
      </c>
      <c r="B2616" s="1" t="s">
        <v>1795</v>
      </c>
      <c r="C2616">
        <v>2201</v>
      </c>
      <c r="D2616" s="1" t="s">
        <v>19386</v>
      </c>
      <c r="E2616">
        <v>220107</v>
      </c>
      <c r="F2616" s="1" t="s">
        <v>20503</v>
      </c>
      <c r="G2616">
        <v>220107021</v>
      </c>
      <c r="H2616">
        <v>21</v>
      </c>
      <c r="I2616" s="1" t="s">
        <v>20604</v>
      </c>
      <c r="J2616" s="1" t="s">
        <v>20605</v>
      </c>
      <c r="K2616" s="1" t="s">
        <v>20606</v>
      </c>
      <c r="L2616" s="1" t="s">
        <v>20607</v>
      </c>
      <c r="M2616" s="1" t="s">
        <v>20608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x14ac:dyDescent="0.25">
      <c r="A2617">
        <v>22</v>
      </c>
      <c r="B2617" s="1" t="s">
        <v>1795</v>
      </c>
      <c r="C2617">
        <v>2201</v>
      </c>
      <c r="D2617" s="1" t="s">
        <v>19386</v>
      </c>
      <c r="E2617">
        <v>220107</v>
      </c>
      <c r="F2617" s="1" t="s">
        <v>20503</v>
      </c>
      <c r="G2617">
        <v>220107022</v>
      </c>
      <c r="H2617">
        <v>22</v>
      </c>
      <c r="I2617" s="1" t="s">
        <v>20609</v>
      </c>
      <c r="J2617" s="1" t="s">
        <v>20610</v>
      </c>
      <c r="K2617" s="1" t="s">
        <v>20611</v>
      </c>
      <c r="L2617" s="1" t="s">
        <v>20612</v>
      </c>
      <c r="M2617" s="1" t="s">
        <v>20613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x14ac:dyDescent="0.25">
      <c r="A2618">
        <v>22</v>
      </c>
      <c r="B2618" s="1" t="s">
        <v>1795</v>
      </c>
      <c r="C2618">
        <v>2201</v>
      </c>
      <c r="D2618" s="1" t="s">
        <v>19386</v>
      </c>
      <c r="E2618">
        <v>220107</v>
      </c>
      <c r="F2618" s="1" t="s">
        <v>20503</v>
      </c>
      <c r="G2618">
        <v>220107023</v>
      </c>
      <c r="H2618">
        <v>23</v>
      </c>
      <c r="I2618" s="1" t="s">
        <v>20614</v>
      </c>
      <c r="J2618" s="1" t="s">
        <v>20615</v>
      </c>
      <c r="K2618" s="1" t="s">
        <v>20616</v>
      </c>
      <c r="L2618" s="1" t="s">
        <v>20617</v>
      </c>
      <c r="M2618" s="1" t="s">
        <v>20618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x14ac:dyDescent="0.25">
      <c r="A2619">
        <v>22</v>
      </c>
      <c r="B2619" s="1" t="s">
        <v>1795</v>
      </c>
      <c r="C2619">
        <v>2201</v>
      </c>
      <c r="D2619" s="1" t="s">
        <v>19386</v>
      </c>
      <c r="E2619">
        <v>220107</v>
      </c>
      <c r="F2619" s="1" t="s">
        <v>20503</v>
      </c>
      <c r="G2619">
        <v>220107024</v>
      </c>
      <c r="H2619">
        <v>24</v>
      </c>
      <c r="I2619" s="1" t="s">
        <v>20619</v>
      </c>
      <c r="J2619" s="1" t="s">
        <v>20620</v>
      </c>
      <c r="K2619" s="1" t="s">
        <v>20621</v>
      </c>
      <c r="L2619" s="1" t="s">
        <v>20622</v>
      </c>
      <c r="M2619" s="1" t="s">
        <v>20623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x14ac:dyDescent="0.25">
      <c r="A2620">
        <v>22</v>
      </c>
      <c r="B2620" s="1" t="s">
        <v>1795</v>
      </c>
      <c r="C2620">
        <v>2201</v>
      </c>
      <c r="D2620" s="1" t="s">
        <v>19386</v>
      </c>
      <c r="E2620">
        <v>220107</v>
      </c>
      <c r="F2620" s="1" t="s">
        <v>20503</v>
      </c>
      <c r="G2620">
        <v>220107025</v>
      </c>
      <c r="H2620">
        <v>25</v>
      </c>
      <c r="I2620" s="1" t="s">
        <v>20624</v>
      </c>
      <c r="J2620" s="1" t="s">
        <v>20625</v>
      </c>
      <c r="K2620" s="1" t="s">
        <v>20626</v>
      </c>
      <c r="L2620" s="1" t="s">
        <v>20627</v>
      </c>
      <c r="M2620" s="1" t="s">
        <v>20628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x14ac:dyDescent="0.25">
      <c r="A2621">
        <v>22</v>
      </c>
      <c r="B2621" s="1" t="s">
        <v>1795</v>
      </c>
      <c r="C2621">
        <v>2201</v>
      </c>
      <c r="D2621" s="1" t="s">
        <v>19386</v>
      </c>
      <c r="E2621">
        <v>220107</v>
      </c>
      <c r="F2621" s="1" t="s">
        <v>20503</v>
      </c>
      <c r="G2621">
        <v>220107026</v>
      </c>
      <c r="H2621">
        <v>26</v>
      </c>
      <c r="I2621" s="1" t="s">
        <v>20629</v>
      </c>
      <c r="J2621" s="1" t="s">
        <v>20630</v>
      </c>
      <c r="K2621" s="1" t="s">
        <v>20631</v>
      </c>
      <c r="L2621" s="1" t="s">
        <v>20632</v>
      </c>
      <c r="M2621" s="1" t="s">
        <v>20633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x14ac:dyDescent="0.25">
      <c r="A2622">
        <v>22</v>
      </c>
      <c r="B2622" s="1" t="s">
        <v>1795</v>
      </c>
      <c r="C2622">
        <v>2201</v>
      </c>
      <c r="D2622" s="1" t="s">
        <v>19386</v>
      </c>
      <c r="E2622">
        <v>220107</v>
      </c>
      <c r="F2622" s="1" t="s">
        <v>20503</v>
      </c>
      <c r="G2622">
        <v>220107027</v>
      </c>
      <c r="H2622">
        <v>27</v>
      </c>
      <c r="I2622" s="1" t="s">
        <v>20634</v>
      </c>
      <c r="J2622" s="1" t="s">
        <v>20635</v>
      </c>
      <c r="K2622" s="1" t="s">
        <v>20636</v>
      </c>
      <c r="L2622" s="1" t="s">
        <v>20637</v>
      </c>
      <c r="M2622" s="1" t="s">
        <v>20638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x14ac:dyDescent="0.25">
      <c r="A2623">
        <v>22</v>
      </c>
      <c r="B2623" s="1" t="s">
        <v>1795</v>
      </c>
      <c r="C2623">
        <v>2201</v>
      </c>
      <c r="D2623" s="1" t="s">
        <v>19386</v>
      </c>
      <c r="E2623">
        <v>220107</v>
      </c>
      <c r="F2623" s="1" t="s">
        <v>20503</v>
      </c>
      <c r="G2623">
        <v>220107028</v>
      </c>
      <c r="H2623">
        <v>28</v>
      </c>
      <c r="I2623" s="1" t="s">
        <v>20639</v>
      </c>
      <c r="J2623" s="1" t="s">
        <v>20640</v>
      </c>
      <c r="K2623" s="1" t="s">
        <v>20641</v>
      </c>
      <c r="L2623" s="1" t="s">
        <v>20642</v>
      </c>
      <c r="M2623" s="1" t="s">
        <v>20643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x14ac:dyDescent="0.25">
      <c r="A2624">
        <v>22</v>
      </c>
      <c r="B2624" s="1" t="s">
        <v>1795</v>
      </c>
      <c r="C2624">
        <v>2201</v>
      </c>
      <c r="D2624" s="1" t="s">
        <v>19386</v>
      </c>
      <c r="E2624">
        <v>220107</v>
      </c>
      <c r="F2624" s="1" t="s">
        <v>20503</v>
      </c>
      <c r="G2624">
        <v>220107029</v>
      </c>
      <c r="H2624">
        <v>29</v>
      </c>
      <c r="I2624" s="1" t="s">
        <v>20644</v>
      </c>
      <c r="J2624" s="1" t="s">
        <v>20645</v>
      </c>
      <c r="K2624" s="1" t="s">
        <v>20646</v>
      </c>
      <c r="L2624" s="1" t="s">
        <v>20647</v>
      </c>
      <c r="M2624" s="1" t="s">
        <v>20648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x14ac:dyDescent="0.25">
      <c r="A2625">
        <v>22</v>
      </c>
      <c r="B2625" s="1" t="s">
        <v>1795</v>
      </c>
      <c r="C2625">
        <v>2201</v>
      </c>
      <c r="D2625" s="1" t="s">
        <v>19386</v>
      </c>
      <c r="E2625">
        <v>220107</v>
      </c>
      <c r="F2625" s="1" t="s">
        <v>20503</v>
      </c>
      <c r="G2625">
        <v>220107030</v>
      </c>
      <c r="H2625">
        <v>30</v>
      </c>
      <c r="I2625" s="1" t="s">
        <v>20649</v>
      </c>
      <c r="J2625" s="1" t="s">
        <v>20650</v>
      </c>
      <c r="K2625" s="1" t="s">
        <v>20651</v>
      </c>
      <c r="L2625" s="1" t="s">
        <v>20652</v>
      </c>
      <c r="M2625" s="1" t="s">
        <v>20653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x14ac:dyDescent="0.25">
      <c r="A2626">
        <v>22</v>
      </c>
      <c r="B2626" s="1" t="s">
        <v>1795</v>
      </c>
      <c r="C2626">
        <v>2201</v>
      </c>
      <c r="D2626" s="1" t="s">
        <v>19386</v>
      </c>
      <c r="E2626">
        <v>220107</v>
      </c>
      <c r="F2626" s="1" t="s">
        <v>20503</v>
      </c>
      <c r="G2626">
        <v>220107031</v>
      </c>
      <c r="H2626">
        <v>31</v>
      </c>
      <c r="I2626" s="1" t="s">
        <v>20654</v>
      </c>
      <c r="J2626" s="1" t="s">
        <v>20655</v>
      </c>
      <c r="K2626" s="1" t="s">
        <v>20656</v>
      </c>
      <c r="L2626" s="1" t="s">
        <v>20657</v>
      </c>
      <c r="M2626" s="1" t="s">
        <v>20658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x14ac:dyDescent="0.25">
      <c r="A2627">
        <v>22</v>
      </c>
      <c r="B2627" s="1" t="s">
        <v>1795</v>
      </c>
      <c r="C2627">
        <v>2201</v>
      </c>
      <c r="D2627" s="1" t="s">
        <v>19386</v>
      </c>
      <c r="E2627">
        <v>220107</v>
      </c>
      <c r="F2627" s="1" t="s">
        <v>20503</v>
      </c>
      <c r="G2627">
        <v>220107032</v>
      </c>
      <c r="H2627">
        <v>32</v>
      </c>
      <c r="I2627" s="1" t="s">
        <v>20659</v>
      </c>
      <c r="J2627" s="1" t="s">
        <v>20660</v>
      </c>
      <c r="K2627" s="1" t="s">
        <v>20661</v>
      </c>
      <c r="L2627" s="1" t="s">
        <v>20662</v>
      </c>
      <c r="M2627" s="1" t="s">
        <v>20663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x14ac:dyDescent="0.25">
      <c r="A2628">
        <v>22</v>
      </c>
      <c r="B2628" s="1" t="s">
        <v>1795</v>
      </c>
      <c r="C2628">
        <v>2201</v>
      </c>
      <c r="D2628" s="1" t="s">
        <v>19386</v>
      </c>
      <c r="E2628">
        <v>220107</v>
      </c>
      <c r="F2628" s="1" t="s">
        <v>20503</v>
      </c>
      <c r="G2628">
        <v>220107033</v>
      </c>
      <c r="H2628">
        <v>33</v>
      </c>
      <c r="I2628" s="1" t="s">
        <v>20664</v>
      </c>
      <c r="J2628" s="1" t="s">
        <v>20665</v>
      </c>
      <c r="K2628" s="1" t="s">
        <v>20666</v>
      </c>
      <c r="L2628" s="1" t="s">
        <v>20667</v>
      </c>
      <c r="M2628" s="1" t="s">
        <v>20668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x14ac:dyDescent="0.25">
      <c r="A2629">
        <v>22</v>
      </c>
      <c r="B2629" s="1" t="s">
        <v>1795</v>
      </c>
      <c r="C2629">
        <v>2201</v>
      </c>
      <c r="D2629" s="1" t="s">
        <v>19386</v>
      </c>
      <c r="E2629">
        <v>220107</v>
      </c>
      <c r="F2629" s="1" t="s">
        <v>20503</v>
      </c>
      <c r="G2629">
        <v>220107034</v>
      </c>
      <c r="H2629">
        <v>34</v>
      </c>
      <c r="I2629" s="1" t="s">
        <v>9555</v>
      </c>
      <c r="J2629" s="1" t="s">
        <v>20669</v>
      </c>
      <c r="K2629" s="1" t="s">
        <v>20670</v>
      </c>
      <c r="L2629" s="1" t="s">
        <v>20671</v>
      </c>
      <c r="M2629" s="1" t="s">
        <v>20672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x14ac:dyDescent="0.25">
      <c r="A2630">
        <v>22</v>
      </c>
      <c r="B2630" s="1" t="s">
        <v>1795</v>
      </c>
      <c r="C2630">
        <v>2201</v>
      </c>
      <c r="D2630" s="1" t="s">
        <v>19386</v>
      </c>
      <c r="E2630">
        <v>220107</v>
      </c>
      <c r="F2630" s="1" t="s">
        <v>20503</v>
      </c>
      <c r="G2630">
        <v>220107035</v>
      </c>
      <c r="H2630">
        <v>35</v>
      </c>
      <c r="I2630" s="1" t="s">
        <v>20673</v>
      </c>
      <c r="J2630" s="1" t="s">
        <v>20674</v>
      </c>
      <c r="K2630" s="1" t="s">
        <v>20675</v>
      </c>
      <c r="L2630" s="1" t="s">
        <v>20676</v>
      </c>
      <c r="M2630" s="1" t="s">
        <v>20677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x14ac:dyDescent="0.25">
      <c r="A2631">
        <v>22</v>
      </c>
      <c r="B2631" s="1" t="s">
        <v>1795</v>
      </c>
      <c r="C2631">
        <v>2201</v>
      </c>
      <c r="D2631" s="1" t="s">
        <v>19386</v>
      </c>
      <c r="E2631">
        <v>220107</v>
      </c>
      <c r="F2631" s="1" t="s">
        <v>20503</v>
      </c>
      <c r="G2631">
        <v>220107036</v>
      </c>
      <c r="H2631">
        <v>36</v>
      </c>
      <c r="I2631" s="1" t="s">
        <v>20678</v>
      </c>
      <c r="J2631" s="1" t="s">
        <v>20679</v>
      </c>
      <c r="K2631" s="1" t="s">
        <v>20680</v>
      </c>
      <c r="L2631" s="1" t="s">
        <v>20681</v>
      </c>
      <c r="M2631" s="1" t="s">
        <v>20682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x14ac:dyDescent="0.25">
      <c r="A2632">
        <v>22</v>
      </c>
      <c r="B2632" s="1" t="s">
        <v>1795</v>
      </c>
      <c r="C2632">
        <v>2201</v>
      </c>
      <c r="D2632" s="1" t="s">
        <v>19386</v>
      </c>
      <c r="E2632">
        <v>220108</v>
      </c>
      <c r="F2632" s="1" t="s">
        <v>17888</v>
      </c>
      <c r="G2632">
        <v>220108001</v>
      </c>
      <c r="H2632">
        <v>1</v>
      </c>
      <c r="I2632" s="1" t="s">
        <v>20683</v>
      </c>
      <c r="J2632" s="1" t="s">
        <v>20684</v>
      </c>
      <c r="K2632" s="1" t="s">
        <v>20685</v>
      </c>
      <c r="L2632" s="1" t="s">
        <v>20686</v>
      </c>
      <c r="M2632" s="1" t="s">
        <v>20687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x14ac:dyDescent="0.25">
      <c r="A2633">
        <v>22</v>
      </c>
      <c r="B2633" s="1" t="s">
        <v>1795</v>
      </c>
      <c r="C2633">
        <v>2201</v>
      </c>
      <c r="D2633" s="1" t="s">
        <v>19386</v>
      </c>
      <c r="E2633">
        <v>220108</v>
      </c>
      <c r="F2633" s="1" t="s">
        <v>17888</v>
      </c>
      <c r="G2633">
        <v>220108002</v>
      </c>
      <c r="H2633">
        <v>2</v>
      </c>
      <c r="I2633" s="1" t="s">
        <v>20688</v>
      </c>
      <c r="J2633" s="1" t="s">
        <v>20689</v>
      </c>
      <c r="K2633" s="1" t="s">
        <v>20690</v>
      </c>
      <c r="L2633" s="1" t="s">
        <v>20691</v>
      </c>
      <c r="M2633" s="1" t="s">
        <v>20692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x14ac:dyDescent="0.25">
      <c r="A2634">
        <v>22</v>
      </c>
      <c r="B2634" s="1" t="s">
        <v>1795</v>
      </c>
      <c r="C2634">
        <v>2201</v>
      </c>
      <c r="D2634" s="1" t="s">
        <v>19386</v>
      </c>
      <c r="E2634">
        <v>220108</v>
      </c>
      <c r="F2634" s="1" t="s">
        <v>17888</v>
      </c>
      <c r="G2634">
        <v>220108003</v>
      </c>
      <c r="H2634">
        <v>3</v>
      </c>
      <c r="I2634" s="1" t="s">
        <v>20693</v>
      </c>
      <c r="J2634" s="1" t="s">
        <v>20694</v>
      </c>
      <c r="K2634" s="1" t="s">
        <v>20695</v>
      </c>
      <c r="L2634" s="1" t="s">
        <v>20696</v>
      </c>
      <c r="M2634" s="1" t="s">
        <v>20697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x14ac:dyDescent="0.25">
      <c r="A2635">
        <v>22</v>
      </c>
      <c r="B2635" s="1" t="s">
        <v>1795</v>
      </c>
      <c r="C2635">
        <v>2201</v>
      </c>
      <c r="D2635" s="1" t="s">
        <v>19386</v>
      </c>
      <c r="E2635">
        <v>220108</v>
      </c>
      <c r="F2635" s="1" t="s">
        <v>17888</v>
      </c>
      <c r="G2635">
        <v>220108004</v>
      </c>
      <c r="H2635">
        <v>4</v>
      </c>
      <c r="I2635" s="1" t="s">
        <v>20698</v>
      </c>
      <c r="J2635" s="1" t="s">
        <v>20699</v>
      </c>
      <c r="K2635" s="1" t="s">
        <v>20700</v>
      </c>
      <c r="L2635" s="1" t="s">
        <v>20701</v>
      </c>
      <c r="M2635" s="1" t="s">
        <v>20702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x14ac:dyDescent="0.25">
      <c r="A2636">
        <v>22</v>
      </c>
      <c r="B2636" s="1" t="s">
        <v>1795</v>
      </c>
      <c r="C2636">
        <v>2201</v>
      </c>
      <c r="D2636" s="1" t="s">
        <v>19386</v>
      </c>
      <c r="E2636">
        <v>220108</v>
      </c>
      <c r="F2636" s="1" t="s">
        <v>17888</v>
      </c>
      <c r="G2636">
        <v>220108005</v>
      </c>
      <c r="H2636">
        <v>5</v>
      </c>
      <c r="I2636" s="1" t="s">
        <v>20703</v>
      </c>
      <c r="J2636" s="1" t="s">
        <v>20704</v>
      </c>
      <c r="K2636" s="1" t="s">
        <v>20705</v>
      </c>
      <c r="L2636" s="1" t="s">
        <v>20706</v>
      </c>
      <c r="M2636" s="1" t="s">
        <v>20707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x14ac:dyDescent="0.25">
      <c r="A2637">
        <v>22</v>
      </c>
      <c r="B2637" s="1" t="s">
        <v>1795</v>
      </c>
      <c r="C2637">
        <v>2201</v>
      </c>
      <c r="D2637" s="1" t="s">
        <v>19386</v>
      </c>
      <c r="E2637">
        <v>220108</v>
      </c>
      <c r="F2637" s="1" t="s">
        <v>17888</v>
      </c>
      <c r="G2637">
        <v>220108006</v>
      </c>
      <c r="H2637">
        <v>6</v>
      </c>
      <c r="I2637" s="1" t="s">
        <v>20708</v>
      </c>
      <c r="J2637" s="1" t="s">
        <v>20709</v>
      </c>
      <c r="K2637" s="1" t="s">
        <v>20710</v>
      </c>
      <c r="L2637" s="1" t="s">
        <v>20711</v>
      </c>
      <c r="M2637" s="1" t="s">
        <v>20712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x14ac:dyDescent="0.25">
      <c r="A2638">
        <v>22</v>
      </c>
      <c r="B2638" s="1" t="s">
        <v>1795</v>
      </c>
      <c r="C2638">
        <v>2201</v>
      </c>
      <c r="D2638" s="1" t="s">
        <v>19386</v>
      </c>
      <c r="E2638">
        <v>220108</v>
      </c>
      <c r="F2638" s="1" t="s">
        <v>17888</v>
      </c>
      <c r="G2638">
        <v>220108007</v>
      </c>
      <c r="H2638">
        <v>7</v>
      </c>
      <c r="I2638" s="1" t="s">
        <v>20713</v>
      </c>
      <c r="J2638" s="1" t="s">
        <v>20714</v>
      </c>
      <c r="K2638" s="1" t="s">
        <v>20715</v>
      </c>
      <c r="L2638" s="1" t="s">
        <v>20716</v>
      </c>
      <c r="M2638" s="1" t="s">
        <v>20717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x14ac:dyDescent="0.25">
      <c r="A2639">
        <v>22</v>
      </c>
      <c r="B2639" s="1" t="s">
        <v>1795</v>
      </c>
      <c r="C2639">
        <v>2201</v>
      </c>
      <c r="D2639" s="1" t="s">
        <v>19386</v>
      </c>
      <c r="E2639">
        <v>220108</v>
      </c>
      <c r="F2639" s="1" t="s">
        <v>17888</v>
      </c>
      <c r="G2639">
        <v>220108008</v>
      </c>
      <c r="H2639">
        <v>8</v>
      </c>
      <c r="I2639" s="1" t="s">
        <v>20718</v>
      </c>
      <c r="J2639" s="1" t="s">
        <v>20719</v>
      </c>
      <c r="K2639" s="1" t="s">
        <v>20720</v>
      </c>
      <c r="L2639" s="1" t="s">
        <v>20721</v>
      </c>
      <c r="M2639" s="1" t="s">
        <v>20722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x14ac:dyDescent="0.25">
      <c r="A2640">
        <v>22</v>
      </c>
      <c r="B2640" s="1" t="s">
        <v>1795</v>
      </c>
      <c r="C2640">
        <v>2201</v>
      </c>
      <c r="D2640" s="1" t="s">
        <v>19386</v>
      </c>
      <c r="E2640">
        <v>220108</v>
      </c>
      <c r="F2640" s="1" t="s">
        <v>17888</v>
      </c>
      <c r="G2640">
        <v>220108009</v>
      </c>
      <c r="H2640">
        <v>9</v>
      </c>
      <c r="I2640" s="1" t="s">
        <v>20723</v>
      </c>
      <c r="J2640" s="1" t="s">
        <v>20724</v>
      </c>
      <c r="K2640" s="1" t="s">
        <v>20725</v>
      </c>
      <c r="L2640" s="1" t="s">
        <v>20726</v>
      </c>
      <c r="M2640" s="1" t="s">
        <v>20727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x14ac:dyDescent="0.25">
      <c r="A2641">
        <v>22</v>
      </c>
      <c r="B2641" s="1" t="s">
        <v>1795</v>
      </c>
      <c r="C2641">
        <v>2201</v>
      </c>
      <c r="D2641" s="1" t="s">
        <v>19386</v>
      </c>
      <c r="E2641">
        <v>220108</v>
      </c>
      <c r="F2641" s="1" t="s">
        <v>17888</v>
      </c>
      <c r="G2641">
        <v>220108010</v>
      </c>
      <c r="H2641">
        <v>10</v>
      </c>
      <c r="I2641" s="1" t="s">
        <v>17858</v>
      </c>
      <c r="J2641" s="1" t="s">
        <v>20728</v>
      </c>
      <c r="K2641" s="1" t="s">
        <v>20729</v>
      </c>
      <c r="L2641" s="1" t="s">
        <v>20730</v>
      </c>
      <c r="M2641" s="1" t="s">
        <v>20731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x14ac:dyDescent="0.25">
      <c r="A2642">
        <v>22</v>
      </c>
      <c r="B2642" s="1" t="s">
        <v>1795</v>
      </c>
      <c r="C2642">
        <v>2201</v>
      </c>
      <c r="D2642" s="1" t="s">
        <v>19386</v>
      </c>
      <c r="E2642">
        <v>220108</v>
      </c>
      <c r="F2642" s="1" t="s">
        <v>17888</v>
      </c>
      <c r="G2642">
        <v>220108011</v>
      </c>
      <c r="H2642">
        <v>11</v>
      </c>
      <c r="I2642" s="1" t="s">
        <v>20732</v>
      </c>
      <c r="J2642" s="1" t="s">
        <v>20733</v>
      </c>
      <c r="K2642" s="1" t="s">
        <v>20734</v>
      </c>
      <c r="L2642" s="1" t="s">
        <v>20735</v>
      </c>
      <c r="M2642" s="1" t="s">
        <v>20736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x14ac:dyDescent="0.25">
      <c r="A2643">
        <v>22</v>
      </c>
      <c r="B2643" s="1" t="s">
        <v>1795</v>
      </c>
      <c r="C2643">
        <v>2201</v>
      </c>
      <c r="D2643" s="1" t="s">
        <v>19386</v>
      </c>
      <c r="E2643">
        <v>220108</v>
      </c>
      <c r="F2643" s="1" t="s">
        <v>17888</v>
      </c>
      <c r="G2643">
        <v>220108012</v>
      </c>
      <c r="H2643">
        <v>12</v>
      </c>
      <c r="I2643" s="1" t="s">
        <v>20737</v>
      </c>
      <c r="J2643" s="1" t="s">
        <v>20738</v>
      </c>
      <c r="K2643" s="1" t="s">
        <v>20739</v>
      </c>
      <c r="L2643" s="1" t="s">
        <v>20740</v>
      </c>
      <c r="M2643" s="1" t="s">
        <v>20741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x14ac:dyDescent="0.25">
      <c r="A2644">
        <v>22</v>
      </c>
      <c r="B2644" s="1" t="s">
        <v>1795</v>
      </c>
      <c r="C2644">
        <v>2201</v>
      </c>
      <c r="D2644" s="1" t="s">
        <v>19386</v>
      </c>
      <c r="E2644">
        <v>220108</v>
      </c>
      <c r="F2644" s="1" t="s">
        <v>17888</v>
      </c>
      <c r="G2644">
        <v>220108013</v>
      </c>
      <c r="H2644">
        <v>13</v>
      </c>
      <c r="I2644" s="1" t="s">
        <v>20742</v>
      </c>
      <c r="J2644" s="1" t="s">
        <v>20743</v>
      </c>
      <c r="K2644" s="1" t="s">
        <v>20744</v>
      </c>
      <c r="L2644" s="1" t="s">
        <v>20745</v>
      </c>
      <c r="M2644" s="1" t="s">
        <v>20746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x14ac:dyDescent="0.25">
      <c r="A2645">
        <v>22</v>
      </c>
      <c r="B2645" s="1" t="s">
        <v>1795</v>
      </c>
      <c r="C2645">
        <v>2201</v>
      </c>
      <c r="D2645" s="1" t="s">
        <v>19386</v>
      </c>
      <c r="E2645">
        <v>220108</v>
      </c>
      <c r="F2645" s="1" t="s">
        <v>17888</v>
      </c>
      <c r="G2645">
        <v>220108014</v>
      </c>
      <c r="H2645">
        <v>14</v>
      </c>
      <c r="I2645" s="1" t="s">
        <v>20747</v>
      </c>
      <c r="J2645" s="1" t="s">
        <v>20748</v>
      </c>
      <c r="K2645" s="1" t="s">
        <v>20749</v>
      </c>
      <c r="L2645" s="1" t="s">
        <v>20750</v>
      </c>
      <c r="M2645" s="1" t="s">
        <v>20751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x14ac:dyDescent="0.25">
      <c r="A2646">
        <v>22</v>
      </c>
      <c r="B2646" s="1" t="s">
        <v>1795</v>
      </c>
      <c r="C2646">
        <v>2201</v>
      </c>
      <c r="D2646" s="1" t="s">
        <v>19386</v>
      </c>
      <c r="E2646">
        <v>220108</v>
      </c>
      <c r="F2646" s="1" t="s">
        <v>17888</v>
      </c>
      <c r="G2646">
        <v>220108015</v>
      </c>
      <c r="H2646">
        <v>15</v>
      </c>
      <c r="I2646" s="1" t="s">
        <v>20752</v>
      </c>
      <c r="J2646" s="1" t="s">
        <v>20753</v>
      </c>
      <c r="K2646" s="1" t="s">
        <v>20754</v>
      </c>
      <c r="L2646" s="1" t="s">
        <v>20755</v>
      </c>
      <c r="M2646" s="1" t="s">
        <v>20756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x14ac:dyDescent="0.25">
      <c r="A2647">
        <v>22</v>
      </c>
      <c r="B2647" s="1" t="s">
        <v>1795</v>
      </c>
      <c r="C2647">
        <v>2201</v>
      </c>
      <c r="D2647" s="1" t="s">
        <v>19386</v>
      </c>
      <c r="E2647">
        <v>220108</v>
      </c>
      <c r="F2647" s="1" t="s">
        <v>17888</v>
      </c>
      <c r="G2647">
        <v>220108016</v>
      </c>
      <c r="H2647">
        <v>16</v>
      </c>
      <c r="I2647" s="1" t="s">
        <v>20757</v>
      </c>
      <c r="J2647" s="1" t="s">
        <v>20758</v>
      </c>
      <c r="K2647" s="1" t="s">
        <v>20759</v>
      </c>
      <c r="L2647" s="1" t="s">
        <v>20760</v>
      </c>
      <c r="M2647" s="1" t="s">
        <v>20761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x14ac:dyDescent="0.25">
      <c r="A2648">
        <v>22</v>
      </c>
      <c r="B2648" s="1" t="s">
        <v>1795</v>
      </c>
      <c r="C2648">
        <v>2201</v>
      </c>
      <c r="D2648" s="1" t="s">
        <v>19386</v>
      </c>
      <c r="E2648">
        <v>220109</v>
      </c>
      <c r="F2648" s="1" t="s">
        <v>20762</v>
      </c>
      <c r="G2648">
        <v>220109001</v>
      </c>
      <c r="H2648">
        <v>1</v>
      </c>
      <c r="I2648" s="1" t="s">
        <v>20763</v>
      </c>
      <c r="J2648" s="1" t="s">
        <v>20764</v>
      </c>
      <c r="K2648" s="1" t="s">
        <v>20765</v>
      </c>
      <c r="L2648" s="1" t="s">
        <v>20766</v>
      </c>
      <c r="M2648" s="1" t="s">
        <v>20767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x14ac:dyDescent="0.25">
      <c r="A2649">
        <v>22</v>
      </c>
      <c r="B2649" s="1" t="s">
        <v>1795</v>
      </c>
      <c r="C2649">
        <v>2201</v>
      </c>
      <c r="D2649" s="1" t="s">
        <v>19386</v>
      </c>
      <c r="E2649">
        <v>220109</v>
      </c>
      <c r="F2649" s="1" t="s">
        <v>20762</v>
      </c>
      <c r="G2649">
        <v>220109002</v>
      </c>
      <c r="H2649">
        <v>2</v>
      </c>
      <c r="I2649" s="1" t="s">
        <v>20768</v>
      </c>
      <c r="J2649" s="1" t="s">
        <v>20769</v>
      </c>
      <c r="K2649" s="1" t="s">
        <v>20770</v>
      </c>
      <c r="L2649" s="1" t="s">
        <v>20771</v>
      </c>
      <c r="M2649" s="1" t="s">
        <v>20772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x14ac:dyDescent="0.25">
      <c r="A2650">
        <v>22</v>
      </c>
      <c r="B2650" s="1" t="s">
        <v>1795</v>
      </c>
      <c r="C2650">
        <v>2201</v>
      </c>
      <c r="D2650" s="1" t="s">
        <v>19386</v>
      </c>
      <c r="E2650">
        <v>220109</v>
      </c>
      <c r="F2650" s="1" t="s">
        <v>20762</v>
      </c>
      <c r="G2650">
        <v>220109003</v>
      </c>
      <c r="H2650">
        <v>3</v>
      </c>
      <c r="I2650" s="1" t="s">
        <v>20773</v>
      </c>
      <c r="J2650" s="1" t="s">
        <v>20774</v>
      </c>
      <c r="K2650" s="1" t="s">
        <v>20775</v>
      </c>
      <c r="L2650" s="1" t="s">
        <v>20776</v>
      </c>
      <c r="M2650" s="1" t="s">
        <v>20777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x14ac:dyDescent="0.25">
      <c r="A2651">
        <v>22</v>
      </c>
      <c r="B2651" s="1" t="s">
        <v>1795</v>
      </c>
      <c r="C2651">
        <v>2201</v>
      </c>
      <c r="D2651" s="1" t="s">
        <v>19386</v>
      </c>
      <c r="E2651">
        <v>220109</v>
      </c>
      <c r="F2651" s="1" t="s">
        <v>20762</v>
      </c>
      <c r="G2651">
        <v>220109004</v>
      </c>
      <c r="H2651">
        <v>4</v>
      </c>
      <c r="I2651" s="1" t="s">
        <v>20778</v>
      </c>
      <c r="J2651" s="1" t="s">
        <v>20779</v>
      </c>
      <c r="K2651" s="1" t="s">
        <v>20780</v>
      </c>
      <c r="L2651" s="1" t="s">
        <v>20781</v>
      </c>
      <c r="M2651" s="1" t="s">
        <v>20782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x14ac:dyDescent="0.25">
      <c r="A2652">
        <v>22</v>
      </c>
      <c r="B2652" s="1" t="s">
        <v>1795</v>
      </c>
      <c r="C2652">
        <v>2201</v>
      </c>
      <c r="D2652" s="1" t="s">
        <v>19386</v>
      </c>
      <c r="E2652">
        <v>220109</v>
      </c>
      <c r="F2652" s="1" t="s">
        <v>20762</v>
      </c>
      <c r="G2652">
        <v>220109005</v>
      </c>
      <c r="H2652">
        <v>5</v>
      </c>
      <c r="I2652" s="1" t="s">
        <v>20783</v>
      </c>
      <c r="J2652" s="1" t="s">
        <v>20784</v>
      </c>
      <c r="K2652" s="1" t="s">
        <v>20785</v>
      </c>
      <c r="L2652" s="1" t="s">
        <v>20786</v>
      </c>
      <c r="M2652" s="1" t="s">
        <v>20787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x14ac:dyDescent="0.25">
      <c r="A2653">
        <v>22</v>
      </c>
      <c r="B2653" s="1" t="s">
        <v>1795</v>
      </c>
      <c r="C2653">
        <v>2201</v>
      </c>
      <c r="D2653" s="1" t="s">
        <v>19386</v>
      </c>
      <c r="E2653">
        <v>220110</v>
      </c>
      <c r="F2653" s="1" t="s">
        <v>20788</v>
      </c>
      <c r="G2653">
        <v>220110001</v>
      </c>
      <c r="H2653">
        <v>1</v>
      </c>
      <c r="I2653" s="1" t="s">
        <v>20789</v>
      </c>
      <c r="J2653" s="1" t="s">
        <v>20790</v>
      </c>
      <c r="K2653" s="1" t="s">
        <v>20791</v>
      </c>
      <c r="L2653" s="1" t="s">
        <v>20792</v>
      </c>
      <c r="M2653" s="1" t="s">
        <v>20793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x14ac:dyDescent="0.25">
      <c r="A2654">
        <v>22</v>
      </c>
      <c r="B2654" s="1" t="s">
        <v>1795</v>
      </c>
      <c r="C2654">
        <v>2201</v>
      </c>
      <c r="D2654" s="1" t="s">
        <v>19386</v>
      </c>
      <c r="E2654">
        <v>220110</v>
      </c>
      <c r="F2654" s="1" t="s">
        <v>20788</v>
      </c>
      <c r="G2654">
        <v>220110002</v>
      </c>
      <c r="H2654">
        <v>2</v>
      </c>
      <c r="I2654" s="1" t="s">
        <v>20794</v>
      </c>
      <c r="J2654" s="1" t="s">
        <v>20795</v>
      </c>
      <c r="K2654" s="1" t="s">
        <v>20796</v>
      </c>
      <c r="L2654" s="1" t="s">
        <v>20797</v>
      </c>
      <c r="M2654" s="1" t="s">
        <v>20798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x14ac:dyDescent="0.25">
      <c r="A2655">
        <v>22</v>
      </c>
      <c r="B2655" s="1" t="s">
        <v>1795</v>
      </c>
      <c r="C2655">
        <v>2201</v>
      </c>
      <c r="D2655" s="1" t="s">
        <v>19386</v>
      </c>
      <c r="E2655">
        <v>220110</v>
      </c>
      <c r="F2655" s="1" t="s">
        <v>20788</v>
      </c>
      <c r="G2655">
        <v>220110003</v>
      </c>
      <c r="H2655">
        <v>3</v>
      </c>
      <c r="I2655" s="1" t="s">
        <v>20799</v>
      </c>
      <c r="J2655" s="1" t="s">
        <v>20800</v>
      </c>
      <c r="K2655" s="1" t="s">
        <v>20801</v>
      </c>
      <c r="L2655" s="1" t="s">
        <v>20802</v>
      </c>
      <c r="M2655" s="1" t="s">
        <v>20803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x14ac:dyDescent="0.25">
      <c r="A2656">
        <v>22</v>
      </c>
      <c r="B2656" s="1" t="s">
        <v>1795</v>
      </c>
      <c r="C2656">
        <v>2201</v>
      </c>
      <c r="D2656" s="1" t="s">
        <v>19386</v>
      </c>
      <c r="E2656">
        <v>220110</v>
      </c>
      <c r="F2656" s="1" t="s">
        <v>20788</v>
      </c>
      <c r="G2656">
        <v>220110004</v>
      </c>
      <c r="H2656">
        <v>4</v>
      </c>
      <c r="I2656" s="1" t="s">
        <v>20804</v>
      </c>
      <c r="J2656" s="1" t="s">
        <v>20805</v>
      </c>
      <c r="K2656" s="1" t="s">
        <v>20806</v>
      </c>
      <c r="L2656" s="1" t="s">
        <v>20807</v>
      </c>
      <c r="M2656" s="1" t="s">
        <v>20808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x14ac:dyDescent="0.25">
      <c r="A2657">
        <v>22</v>
      </c>
      <c r="B2657" s="1" t="s">
        <v>1795</v>
      </c>
      <c r="C2657">
        <v>2201</v>
      </c>
      <c r="D2657" s="1" t="s">
        <v>19386</v>
      </c>
      <c r="E2657">
        <v>220110</v>
      </c>
      <c r="F2657" s="1" t="s">
        <v>20788</v>
      </c>
      <c r="G2657">
        <v>220110005</v>
      </c>
      <c r="H2657">
        <v>5</v>
      </c>
      <c r="I2657" s="1" t="s">
        <v>20809</v>
      </c>
      <c r="J2657" s="1" t="s">
        <v>20810</v>
      </c>
      <c r="K2657" s="1" t="s">
        <v>20811</v>
      </c>
      <c r="L2657" s="1" t="s">
        <v>20812</v>
      </c>
      <c r="M2657" s="1" t="s">
        <v>20813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x14ac:dyDescent="0.25">
      <c r="A2658">
        <v>22</v>
      </c>
      <c r="B2658" s="1" t="s">
        <v>1795</v>
      </c>
      <c r="C2658">
        <v>2201</v>
      </c>
      <c r="D2658" s="1" t="s">
        <v>19386</v>
      </c>
      <c r="E2658">
        <v>220110</v>
      </c>
      <c r="F2658" s="1" t="s">
        <v>20788</v>
      </c>
      <c r="G2658">
        <v>220110006</v>
      </c>
      <c r="H2658">
        <v>6</v>
      </c>
      <c r="I2658" s="1" t="s">
        <v>20814</v>
      </c>
      <c r="J2658" s="1" t="s">
        <v>20815</v>
      </c>
      <c r="K2658" s="1" t="s">
        <v>20816</v>
      </c>
      <c r="L2658" s="1" t="s">
        <v>20817</v>
      </c>
      <c r="M2658" s="1" t="s">
        <v>20818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x14ac:dyDescent="0.25">
      <c r="A2659">
        <v>22</v>
      </c>
      <c r="B2659" s="1" t="s">
        <v>1795</v>
      </c>
      <c r="C2659">
        <v>2201</v>
      </c>
      <c r="D2659" s="1" t="s">
        <v>19386</v>
      </c>
      <c r="E2659">
        <v>220110</v>
      </c>
      <c r="F2659" s="1" t="s">
        <v>20788</v>
      </c>
      <c r="G2659">
        <v>220110007</v>
      </c>
      <c r="H2659">
        <v>7</v>
      </c>
      <c r="I2659" s="1" t="s">
        <v>20819</v>
      </c>
      <c r="J2659" s="1" t="s">
        <v>20820</v>
      </c>
      <c r="K2659" s="1" t="s">
        <v>20821</v>
      </c>
      <c r="L2659" s="1" t="s">
        <v>20822</v>
      </c>
      <c r="M2659" s="1" t="s">
        <v>20823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x14ac:dyDescent="0.25">
      <c r="A2660">
        <v>22</v>
      </c>
      <c r="B2660" s="1" t="s">
        <v>1795</v>
      </c>
      <c r="C2660">
        <v>2201</v>
      </c>
      <c r="D2660" s="1" t="s">
        <v>19386</v>
      </c>
      <c r="E2660">
        <v>220110</v>
      </c>
      <c r="F2660" s="1" t="s">
        <v>20788</v>
      </c>
      <c r="G2660">
        <v>220110008</v>
      </c>
      <c r="H2660">
        <v>8</v>
      </c>
      <c r="I2660" s="1" t="s">
        <v>20824</v>
      </c>
      <c r="J2660" s="1" t="s">
        <v>20825</v>
      </c>
      <c r="K2660" s="1" t="s">
        <v>20826</v>
      </c>
      <c r="L2660" s="1" t="s">
        <v>20827</v>
      </c>
      <c r="M2660" s="1" t="s">
        <v>20828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x14ac:dyDescent="0.25">
      <c r="A2661">
        <v>22</v>
      </c>
      <c r="B2661" s="1" t="s">
        <v>1795</v>
      </c>
      <c r="C2661">
        <v>2201</v>
      </c>
      <c r="D2661" s="1" t="s">
        <v>19386</v>
      </c>
      <c r="E2661">
        <v>220110</v>
      </c>
      <c r="F2661" s="1" t="s">
        <v>20788</v>
      </c>
      <c r="G2661">
        <v>220110009</v>
      </c>
      <c r="H2661">
        <v>9</v>
      </c>
      <c r="I2661" s="1" t="s">
        <v>20829</v>
      </c>
      <c r="J2661" s="1" t="s">
        <v>20830</v>
      </c>
      <c r="K2661" s="1" t="s">
        <v>20831</v>
      </c>
      <c r="L2661" s="1" t="s">
        <v>20832</v>
      </c>
      <c r="M2661" s="1" t="s">
        <v>20833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x14ac:dyDescent="0.25">
      <c r="A2662">
        <v>22</v>
      </c>
      <c r="B2662" s="1" t="s">
        <v>1795</v>
      </c>
      <c r="C2662">
        <v>2201</v>
      </c>
      <c r="D2662" s="1" t="s">
        <v>19386</v>
      </c>
      <c r="E2662">
        <v>220110</v>
      </c>
      <c r="F2662" s="1" t="s">
        <v>20788</v>
      </c>
      <c r="G2662">
        <v>220110010</v>
      </c>
      <c r="H2662">
        <v>10</v>
      </c>
      <c r="I2662" s="1" t="s">
        <v>20834</v>
      </c>
      <c r="J2662" s="1" t="s">
        <v>20835</v>
      </c>
      <c r="K2662" s="1" t="s">
        <v>20836</v>
      </c>
      <c r="L2662" s="1" t="s">
        <v>20837</v>
      </c>
      <c r="M2662" s="1" t="s">
        <v>20838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x14ac:dyDescent="0.25">
      <c r="A2663">
        <v>22</v>
      </c>
      <c r="B2663" s="1" t="s">
        <v>1795</v>
      </c>
      <c r="C2663">
        <v>2201</v>
      </c>
      <c r="D2663" s="1" t="s">
        <v>19386</v>
      </c>
      <c r="E2663">
        <v>220110</v>
      </c>
      <c r="F2663" s="1" t="s">
        <v>20788</v>
      </c>
      <c r="G2663">
        <v>220110011</v>
      </c>
      <c r="H2663">
        <v>11</v>
      </c>
      <c r="I2663" s="1" t="s">
        <v>20839</v>
      </c>
      <c r="J2663" s="1" t="s">
        <v>20840</v>
      </c>
      <c r="K2663" s="1" t="s">
        <v>20841</v>
      </c>
      <c r="L2663" s="1" t="s">
        <v>20842</v>
      </c>
      <c r="M2663" s="1" t="s">
        <v>20843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x14ac:dyDescent="0.25">
      <c r="A2664">
        <v>22</v>
      </c>
      <c r="B2664" s="1" t="s">
        <v>1795</v>
      </c>
      <c r="C2664">
        <v>2201</v>
      </c>
      <c r="D2664" s="1" t="s">
        <v>19386</v>
      </c>
      <c r="E2664">
        <v>220110</v>
      </c>
      <c r="F2664" s="1" t="s">
        <v>20788</v>
      </c>
      <c r="G2664">
        <v>220110012</v>
      </c>
      <c r="H2664">
        <v>12</v>
      </c>
      <c r="I2664" s="1" t="s">
        <v>20844</v>
      </c>
      <c r="J2664" s="1" t="s">
        <v>20845</v>
      </c>
      <c r="K2664" s="1" t="s">
        <v>20846</v>
      </c>
      <c r="L2664" s="1" t="s">
        <v>20847</v>
      </c>
      <c r="M2664" s="1" t="s">
        <v>20848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x14ac:dyDescent="0.25">
      <c r="A2665">
        <v>22</v>
      </c>
      <c r="B2665" s="1" t="s">
        <v>1795</v>
      </c>
      <c r="C2665">
        <v>2201</v>
      </c>
      <c r="D2665" s="1" t="s">
        <v>19386</v>
      </c>
      <c r="E2665">
        <v>220111</v>
      </c>
      <c r="F2665" s="1" t="s">
        <v>20849</v>
      </c>
      <c r="G2665">
        <v>220111001</v>
      </c>
      <c r="H2665">
        <v>1</v>
      </c>
      <c r="I2665" s="1" t="s">
        <v>20850</v>
      </c>
      <c r="J2665" s="1" t="s">
        <v>20851</v>
      </c>
      <c r="K2665" s="1" t="s">
        <v>20852</v>
      </c>
      <c r="L2665" s="1" t="s">
        <v>20853</v>
      </c>
      <c r="M2665" s="1" t="s">
        <v>20854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x14ac:dyDescent="0.25">
      <c r="A2666">
        <v>22</v>
      </c>
      <c r="B2666" s="1" t="s">
        <v>1795</v>
      </c>
      <c r="C2666">
        <v>2201</v>
      </c>
      <c r="D2666" s="1" t="s">
        <v>19386</v>
      </c>
      <c r="E2666">
        <v>220111</v>
      </c>
      <c r="F2666" s="1" t="s">
        <v>20849</v>
      </c>
      <c r="G2666">
        <v>220111002</v>
      </c>
      <c r="H2666">
        <v>2</v>
      </c>
      <c r="I2666" s="1" t="s">
        <v>20855</v>
      </c>
      <c r="J2666" s="1" t="s">
        <v>20856</v>
      </c>
      <c r="K2666" s="1" t="s">
        <v>20857</v>
      </c>
      <c r="L2666" s="1" t="s">
        <v>20858</v>
      </c>
      <c r="M2666" s="1" t="s">
        <v>20859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x14ac:dyDescent="0.25">
      <c r="A2667">
        <v>22</v>
      </c>
      <c r="B2667" s="1" t="s">
        <v>1795</v>
      </c>
      <c r="C2667">
        <v>2201</v>
      </c>
      <c r="D2667" s="1" t="s">
        <v>19386</v>
      </c>
      <c r="E2667">
        <v>220111</v>
      </c>
      <c r="F2667" s="1" t="s">
        <v>20849</v>
      </c>
      <c r="G2667">
        <v>220111003</v>
      </c>
      <c r="H2667">
        <v>3</v>
      </c>
      <c r="I2667" s="1" t="s">
        <v>20860</v>
      </c>
      <c r="J2667" s="1" t="s">
        <v>20861</v>
      </c>
      <c r="K2667" s="1" t="s">
        <v>20862</v>
      </c>
      <c r="L2667" s="1" t="s">
        <v>20863</v>
      </c>
      <c r="M2667" s="1" t="s">
        <v>20864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x14ac:dyDescent="0.25">
      <c r="A2668">
        <v>22</v>
      </c>
      <c r="B2668" s="1" t="s">
        <v>1795</v>
      </c>
      <c r="C2668">
        <v>2201</v>
      </c>
      <c r="D2668" s="1" t="s">
        <v>19386</v>
      </c>
      <c r="E2668">
        <v>220111</v>
      </c>
      <c r="F2668" s="1" t="s">
        <v>20849</v>
      </c>
      <c r="G2668">
        <v>220111004</v>
      </c>
      <c r="H2668">
        <v>4</v>
      </c>
      <c r="I2668" s="1" t="s">
        <v>20865</v>
      </c>
      <c r="J2668" s="1" t="s">
        <v>20866</v>
      </c>
      <c r="K2668" s="1" t="s">
        <v>20867</v>
      </c>
      <c r="L2668" s="1" t="s">
        <v>20868</v>
      </c>
      <c r="M2668" s="1" t="s">
        <v>20869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x14ac:dyDescent="0.25">
      <c r="A2669">
        <v>22</v>
      </c>
      <c r="B2669" s="1" t="s">
        <v>1795</v>
      </c>
      <c r="C2669">
        <v>2201</v>
      </c>
      <c r="D2669" s="1" t="s">
        <v>19386</v>
      </c>
      <c r="E2669">
        <v>220112</v>
      </c>
      <c r="F2669" s="1" t="s">
        <v>20870</v>
      </c>
      <c r="G2669">
        <v>220112001</v>
      </c>
      <c r="H2669">
        <v>1</v>
      </c>
      <c r="I2669" s="1" t="s">
        <v>20871</v>
      </c>
      <c r="J2669" s="1" t="s">
        <v>20872</v>
      </c>
      <c r="K2669" s="1" t="s">
        <v>20873</v>
      </c>
      <c r="L2669" s="1" t="s">
        <v>20874</v>
      </c>
      <c r="M2669" s="1" t="s">
        <v>20875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x14ac:dyDescent="0.25">
      <c r="A2670">
        <v>22</v>
      </c>
      <c r="B2670" s="1" t="s">
        <v>1795</v>
      </c>
      <c r="C2670">
        <v>2201</v>
      </c>
      <c r="D2670" s="1" t="s">
        <v>19386</v>
      </c>
      <c r="E2670">
        <v>220112</v>
      </c>
      <c r="F2670" s="1" t="s">
        <v>20870</v>
      </c>
      <c r="G2670">
        <v>220112002</v>
      </c>
      <c r="H2670">
        <v>2</v>
      </c>
      <c r="I2670" s="1" t="s">
        <v>20876</v>
      </c>
      <c r="J2670" s="1" t="s">
        <v>20877</v>
      </c>
      <c r="K2670" s="1" t="s">
        <v>20878</v>
      </c>
      <c r="L2670" s="1" t="s">
        <v>20879</v>
      </c>
      <c r="M2670" s="1" t="s">
        <v>20880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x14ac:dyDescent="0.25">
      <c r="A2671">
        <v>22</v>
      </c>
      <c r="B2671" s="1" t="s">
        <v>1795</v>
      </c>
      <c r="C2671">
        <v>2201</v>
      </c>
      <c r="D2671" s="1" t="s">
        <v>19386</v>
      </c>
      <c r="E2671">
        <v>220112</v>
      </c>
      <c r="F2671" s="1" t="s">
        <v>20870</v>
      </c>
      <c r="G2671">
        <v>220112003</v>
      </c>
      <c r="H2671">
        <v>3</v>
      </c>
      <c r="I2671" s="1" t="s">
        <v>20881</v>
      </c>
      <c r="J2671" s="1" t="s">
        <v>20882</v>
      </c>
      <c r="K2671" s="1" t="s">
        <v>20883</v>
      </c>
      <c r="L2671" s="1" t="s">
        <v>20884</v>
      </c>
      <c r="M2671" s="1" t="s">
        <v>20885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x14ac:dyDescent="0.25">
      <c r="A2672">
        <v>22</v>
      </c>
      <c r="B2672" s="1" t="s">
        <v>1795</v>
      </c>
      <c r="C2672">
        <v>2201</v>
      </c>
      <c r="D2672" s="1" t="s">
        <v>19386</v>
      </c>
      <c r="E2672">
        <v>220112</v>
      </c>
      <c r="F2672" s="1" t="s">
        <v>20870</v>
      </c>
      <c r="G2672">
        <v>220112004</v>
      </c>
      <c r="H2672">
        <v>4</v>
      </c>
      <c r="I2672" s="1" t="s">
        <v>20886</v>
      </c>
      <c r="J2672" s="1" t="s">
        <v>20887</v>
      </c>
      <c r="K2672" s="1" t="s">
        <v>20888</v>
      </c>
      <c r="L2672" s="1" t="s">
        <v>20889</v>
      </c>
      <c r="M2672" s="1" t="s">
        <v>20890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x14ac:dyDescent="0.25">
      <c r="A2673">
        <v>22</v>
      </c>
      <c r="B2673" s="1" t="s">
        <v>1795</v>
      </c>
      <c r="C2673">
        <v>2201</v>
      </c>
      <c r="D2673" s="1" t="s">
        <v>19386</v>
      </c>
      <c r="E2673">
        <v>220112</v>
      </c>
      <c r="F2673" s="1" t="s">
        <v>20870</v>
      </c>
      <c r="G2673">
        <v>220112005</v>
      </c>
      <c r="H2673">
        <v>5</v>
      </c>
      <c r="I2673" s="1" t="s">
        <v>20891</v>
      </c>
      <c r="J2673" s="1" t="s">
        <v>20892</v>
      </c>
      <c r="K2673" s="1" t="s">
        <v>20893</v>
      </c>
      <c r="L2673" s="1" t="s">
        <v>20894</v>
      </c>
      <c r="M2673" s="1" t="s">
        <v>20895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x14ac:dyDescent="0.25">
      <c r="A2674">
        <v>22</v>
      </c>
      <c r="B2674" s="1" t="s">
        <v>1795</v>
      </c>
      <c r="C2674">
        <v>2201</v>
      </c>
      <c r="D2674" s="1" t="s">
        <v>19386</v>
      </c>
      <c r="E2674">
        <v>220112</v>
      </c>
      <c r="F2674" s="1" t="s">
        <v>20870</v>
      </c>
      <c r="G2674">
        <v>220112006</v>
      </c>
      <c r="H2674">
        <v>6</v>
      </c>
      <c r="I2674" s="1" t="s">
        <v>20896</v>
      </c>
      <c r="J2674" s="1" t="s">
        <v>20897</v>
      </c>
      <c r="K2674" s="1" t="s">
        <v>20898</v>
      </c>
      <c r="L2674" s="1" t="s">
        <v>20899</v>
      </c>
      <c r="M2674" s="1" t="s">
        <v>20900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x14ac:dyDescent="0.25">
      <c r="A2675">
        <v>22</v>
      </c>
      <c r="B2675" s="1" t="s">
        <v>1795</v>
      </c>
      <c r="C2675">
        <v>2201</v>
      </c>
      <c r="D2675" s="1" t="s">
        <v>19386</v>
      </c>
      <c r="E2675">
        <v>220112</v>
      </c>
      <c r="F2675" s="1" t="s">
        <v>20870</v>
      </c>
      <c r="G2675">
        <v>220112007</v>
      </c>
      <c r="H2675">
        <v>7</v>
      </c>
      <c r="I2675" s="1" t="s">
        <v>20901</v>
      </c>
      <c r="J2675" s="1" t="s">
        <v>20902</v>
      </c>
      <c r="K2675" s="1" t="s">
        <v>20903</v>
      </c>
      <c r="L2675" s="1" t="s">
        <v>20904</v>
      </c>
      <c r="M2675" s="1" t="s">
        <v>20905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x14ac:dyDescent="0.25">
      <c r="A2676">
        <v>22</v>
      </c>
      <c r="B2676" s="1" t="s">
        <v>1795</v>
      </c>
      <c r="C2676">
        <v>2201</v>
      </c>
      <c r="D2676" s="1" t="s">
        <v>19386</v>
      </c>
      <c r="E2676">
        <v>220112</v>
      </c>
      <c r="F2676" s="1" t="s">
        <v>20870</v>
      </c>
      <c r="G2676">
        <v>220112008</v>
      </c>
      <c r="H2676">
        <v>8</v>
      </c>
      <c r="I2676" s="1" t="s">
        <v>20906</v>
      </c>
      <c r="J2676" s="1" t="s">
        <v>20907</v>
      </c>
      <c r="K2676" s="1" t="s">
        <v>20908</v>
      </c>
      <c r="L2676" s="1" t="s">
        <v>20909</v>
      </c>
      <c r="M2676" s="1" t="s">
        <v>20910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x14ac:dyDescent="0.25">
      <c r="A2677">
        <v>22</v>
      </c>
      <c r="B2677" s="1" t="s">
        <v>1795</v>
      </c>
      <c r="C2677">
        <v>2201</v>
      </c>
      <c r="D2677" s="1" t="s">
        <v>19386</v>
      </c>
      <c r="E2677">
        <v>220112</v>
      </c>
      <c r="F2677" s="1" t="s">
        <v>20870</v>
      </c>
      <c r="G2677">
        <v>220112009</v>
      </c>
      <c r="H2677">
        <v>9</v>
      </c>
      <c r="I2677" s="1" t="s">
        <v>20911</v>
      </c>
      <c r="J2677" s="1" t="s">
        <v>20912</v>
      </c>
      <c r="K2677" s="1" t="s">
        <v>20913</v>
      </c>
      <c r="L2677" s="1" t="s">
        <v>20914</v>
      </c>
      <c r="M2677" s="1" t="s">
        <v>20915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x14ac:dyDescent="0.25">
      <c r="A2678">
        <v>22</v>
      </c>
      <c r="B2678" s="1" t="s">
        <v>1795</v>
      </c>
      <c r="C2678">
        <v>2201</v>
      </c>
      <c r="D2678" s="1" t="s">
        <v>19386</v>
      </c>
      <c r="E2678">
        <v>220112</v>
      </c>
      <c r="F2678" s="1" t="s">
        <v>20870</v>
      </c>
      <c r="G2678">
        <v>220112010</v>
      </c>
      <c r="H2678">
        <v>10</v>
      </c>
      <c r="I2678" s="1" t="s">
        <v>20916</v>
      </c>
      <c r="J2678" s="1" t="s">
        <v>20917</v>
      </c>
      <c r="K2678" s="1" t="s">
        <v>20918</v>
      </c>
      <c r="L2678" s="1" t="s">
        <v>20919</v>
      </c>
      <c r="M2678" s="1" t="s">
        <v>20920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x14ac:dyDescent="0.25">
      <c r="A2679">
        <v>22</v>
      </c>
      <c r="B2679" s="1" t="s">
        <v>1795</v>
      </c>
      <c r="C2679">
        <v>2201</v>
      </c>
      <c r="D2679" s="1" t="s">
        <v>19386</v>
      </c>
      <c r="E2679">
        <v>220112</v>
      </c>
      <c r="F2679" s="1" t="s">
        <v>20870</v>
      </c>
      <c r="G2679">
        <v>220112011</v>
      </c>
      <c r="H2679">
        <v>11</v>
      </c>
      <c r="I2679" s="1" t="s">
        <v>20921</v>
      </c>
      <c r="J2679" s="1" t="s">
        <v>20922</v>
      </c>
      <c r="K2679" s="1" t="s">
        <v>20923</v>
      </c>
      <c r="L2679" s="1" t="s">
        <v>20924</v>
      </c>
      <c r="M2679" s="1" t="s">
        <v>20925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x14ac:dyDescent="0.25">
      <c r="A2680">
        <v>22</v>
      </c>
      <c r="B2680" s="1" t="s">
        <v>1795</v>
      </c>
      <c r="C2680">
        <v>2201</v>
      </c>
      <c r="D2680" s="1" t="s">
        <v>19386</v>
      </c>
      <c r="E2680">
        <v>220112</v>
      </c>
      <c r="F2680" s="1" t="s">
        <v>20870</v>
      </c>
      <c r="G2680">
        <v>220112012</v>
      </c>
      <c r="H2680">
        <v>12</v>
      </c>
      <c r="I2680" s="1" t="s">
        <v>20926</v>
      </c>
      <c r="J2680" s="1" t="s">
        <v>20927</v>
      </c>
      <c r="K2680" s="1" t="s">
        <v>20928</v>
      </c>
      <c r="L2680" s="1" t="s">
        <v>20929</v>
      </c>
      <c r="M2680" s="1" t="s">
        <v>20930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x14ac:dyDescent="0.25">
      <c r="A2681">
        <v>22</v>
      </c>
      <c r="B2681" s="1" t="s">
        <v>1795</v>
      </c>
      <c r="C2681">
        <v>2201</v>
      </c>
      <c r="D2681" s="1" t="s">
        <v>19386</v>
      </c>
      <c r="E2681">
        <v>220112</v>
      </c>
      <c r="F2681" s="1" t="s">
        <v>20870</v>
      </c>
      <c r="G2681">
        <v>220112013</v>
      </c>
      <c r="H2681">
        <v>13</v>
      </c>
      <c r="I2681" s="1" t="s">
        <v>20931</v>
      </c>
      <c r="J2681" s="1" t="s">
        <v>20932</v>
      </c>
      <c r="K2681" s="1" t="s">
        <v>20933</v>
      </c>
      <c r="L2681" s="1" t="s">
        <v>20934</v>
      </c>
      <c r="M2681" s="1" t="s">
        <v>20935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x14ac:dyDescent="0.25">
      <c r="A2682">
        <v>22</v>
      </c>
      <c r="B2682" s="1" t="s">
        <v>1795</v>
      </c>
      <c r="C2682">
        <v>2201</v>
      </c>
      <c r="D2682" s="1" t="s">
        <v>19386</v>
      </c>
      <c r="E2682">
        <v>220112</v>
      </c>
      <c r="F2682" s="1" t="s">
        <v>20870</v>
      </c>
      <c r="G2682">
        <v>220112014</v>
      </c>
      <c r="H2682">
        <v>14</v>
      </c>
      <c r="I2682" s="1" t="s">
        <v>20936</v>
      </c>
      <c r="J2682" s="1" t="s">
        <v>20937</v>
      </c>
      <c r="K2682" s="1" t="s">
        <v>20938</v>
      </c>
      <c r="L2682" s="1" t="s">
        <v>20939</v>
      </c>
      <c r="M2682" s="1" t="s">
        <v>20940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x14ac:dyDescent="0.25">
      <c r="A2683">
        <v>22</v>
      </c>
      <c r="B2683" s="1" t="s">
        <v>1795</v>
      </c>
      <c r="C2683">
        <v>2201</v>
      </c>
      <c r="D2683" s="1" t="s">
        <v>19386</v>
      </c>
      <c r="E2683">
        <v>220112</v>
      </c>
      <c r="F2683" s="1" t="s">
        <v>20870</v>
      </c>
      <c r="G2683">
        <v>220112015</v>
      </c>
      <c r="H2683">
        <v>15</v>
      </c>
      <c r="I2683" s="1" t="s">
        <v>20941</v>
      </c>
      <c r="J2683" s="1" t="s">
        <v>20942</v>
      </c>
      <c r="K2683" s="1" t="s">
        <v>20943</v>
      </c>
      <c r="L2683" s="1" t="s">
        <v>20944</v>
      </c>
      <c r="M2683" s="1" t="s">
        <v>20945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x14ac:dyDescent="0.25">
      <c r="A2684">
        <v>22</v>
      </c>
      <c r="B2684" s="1" t="s">
        <v>1795</v>
      </c>
      <c r="C2684">
        <v>2201</v>
      </c>
      <c r="D2684" s="1" t="s">
        <v>19386</v>
      </c>
      <c r="E2684">
        <v>220112</v>
      </c>
      <c r="F2684" s="1" t="s">
        <v>20870</v>
      </c>
      <c r="G2684">
        <v>220112016</v>
      </c>
      <c r="H2684">
        <v>16</v>
      </c>
      <c r="I2684" s="1" t="s">
        <v>20946</v>
      </c>
      <c r="J2684" s="1" t="s">
        <v>20947</v>
      </c>
      <c r="K2684" s="1" t="s">
        <v>20948</v>
      </c>
      <c r="L2684" s="1" t="s">
        <v>20949</v>
      </c>
      <c r="M2684" s="1" t="s">
        <v>20950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x14ac:dyDescent="0.25">
      <c r="A2685">
        <v>22</v>
      </c>
      <c r="B2685" s="1" t="s">
        <v>1795</v>
      </c>
      <c r="C2685">
        <v>2201</v>
      </c>
      <c r="D2685" s="1" t="s">
        <v>19386</v>
      </c>
      <c r="E2685">
        <v>220112</v>
      </c>
      <c r="F2685" s="1" t="s">
        <v>20870</v>
      </c>
      <c r="G2685">
        <v>220112017</v>
      </c>
      <c r="H2685">
        <v>17</v>
      </c>
      <c r="I2685" s="1" t="s">
        <v>20951</v>
      </c>
      <c r="J2685" s="1" t="s">
        <v>20952</v>
      </c>
      <c r="K2685" s="1" t="s">
        <v>20953</v>
      </c>
      <c r="L2685" s="1" t="s">
        <v>20954</v>
      </c>
      <c r="M2685" s="1" t="s">
        <v>20955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x14ac:dyDescent="0.25">
      <c r="A2686">
        <v>22</v>
      </c>
      <c r="B2686" s="1" t="s">
        <v>1795</v>
      </c>
      <c r="C2686">
        <v>2201</v>
      </c>
      <c r="D2686" s="1" t="s">
        <v>19386</v>
      </c>
      <c r="E2686">
        <v>220112</v>
      </c>
      <c r="F2686" s="1" t="s">
        <v>20870</v>
      </c>
      <c r="G2686">
        <v>220112018</v>
      </c>
      <c r="H2686">
        <v>18</v>
      </c>
      <c r="I2686" s="1" t="s">
        <v>20956</v>
      </c>
      <c r="J2686" s="1" t="s">
        <v>20957</v>
      </c>
      <c r="K2686" s="1" t="s">
        <v>20958</v>
      </c>
      <c r="L2686" s="1" t="s">
        <v>20959</v>
      </c>
      <c r="M2686" s="1" t="s">
        <v>20960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x14ac:dyDescent="0.25">
      <c r="A2687">
        <v>22</v>
      </c>
      <c r="B2687" s="1" t="s">
        <v>1795</v>
      </c>
      <c r="C2687">
        <v>2201</v>
      </c>
      <c r="D2687" s="1" t="s">
        <v>19386</v>
      </c>
      <c r="E2687">
        <v>220112</v>
      </c>
      <c r="F2687" s="1" t="s">
        <v>20870</v>
      </c>
      <c r="G2687">
        <v>220112019</v>
      </c>
      <c r="H2687">
        <v>19</v>
      </c>
      <c r="I2687" s="1" t="s">
        <v>20961</v>
      </c>
      <c r="J2687" s="1" t="s">
        <v>20962</v>
      </c>
      <c r="K2687" s="1" t="s">
        <v>20963</v>
      </c>
      <c r="L2687" s="1" t="s">
        <v>20964</v>
      </c>
      <c r="M2687" s="1" t="s">
        <v>20965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x14ac:dyDescent="0.25">
      <c r="A2688">
        <v>22</v>
      </c>
      <c r="B2688" s="1" t="s">
        <v>1795</v>
      </c>
      <c r="C2688">
        <v>2201</v>
      </c>
      <c r="D2688" s="1" t="s">
        <v>19386</v>
      </c>
      <c r="E2688">
        <v>220112</v>
      </c>
      <c r="F2688" s="1" t="s">
        <v>20870</v>
      </c>
      <c r="G2688">
        <v>220112020</v>
      </c>
      <c r="H2688">
        <v>20</v>
      </c>
      <c r="I2688" s="1" t="s">
        <v>20966</v>
      </c>
      <c r="J2688" s="1" t="s">
        <v>20967</v>
      </c>
      <c r="K2688" s="1" t="s">
        <v>20968</v>
      </c>
      <c r="L2688" s="1" t="s">
        <v>20969</v>
      </c>
      <c r="M2688" s="1" t="s">
        <v>20970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x14ac:dyDescent="0.25">
      <c r="A2689">
        <v>22</v>
      </c>
      <c r="B2689" s="1" t="s">
        <v>1795</v>
      </c>
      <c r="C2689">
        <v>2201</v>
      </c>
      <c r="D2689" s="1" t="s">
        <v>19386</v>
      </c>
      <c r="E2689">
        <v>220112</v>
      </c>
      <c r="F2689" s="1" t="s">
        <v>20870</v>
      </c>
      <c r="G2689">
        <v>220112021</v>
      </c>
      <c r="H2689">
        <v>21</v>
      </c>
      <c r="I2689" s="1" t="s">
        <v>20971</v>
      </c>
      <c r="J2689" s="1" t="s">
        <v>20972</v>
      </c>
      <c r="K2689" s="1" t="s">
        <v>20973</v>
      </c>
      <c r="L2689" s="1" t="s">
        <v>20974</v>
      </c>
      <c r="M2689" s="1" t="s">
        <v>20975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x14ac:dyDescent="0.25">
      <c r="A2690">
        <v>22</v>
      </c>
      <c r="B2690" s="1" t="s">
        <v>1795</v>
      </c>
      <c r="C2690">
        <v>2201</v>
      </c>
      <c r="D2690" s="1" t="s">
        <v>19386</v>
      </c>
      <c r="E2690">
        <v>220112</v>
      </c>
      <c r="F2690" s="1" t="s">
        <v>20870</v>
      </c>
      <c r="G2690">
        <v>220112022</v>
      </c>
      <c r="H2690">
        <v>22</v>
      </c>
      <c r="I2690" s="1" t="s">
        <v>20976</v>
      </c>
      <c r="J2690" s="1" t="s">
        <v>20977</v>
      </c>
      <c r="K2690" s="1" t="s">
        <v>20978</v>
      </c>
      <c r="L2690" s="1" t="s">
        <v>20979</v>
      </c>
      <c r="M2690" s="1" t="s">
        <v>20980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x14ac:dyDescent="0.25">
      <c r="A2691">
        <v>22</v>
      </c>
      <c r="B2691" s="1" t="s">
        <v>1795</v>
      </c>
      <c r="C2691">
        <v>2201</v>
      </c>
      <c r="D2691" s="1" t="s">
        <v>19386</v>
      </c>
      <c r="E2691">
        <v>220112</v>
      </c>
      <c r="F2691" s="1" t="s">
        <v>20870</v>
      </c>
      <c r="G2691">
        <v>220112023</v>
      </c>
      <c r="H2691">
        <v>23</v>
      </c>
      <c r="I2691" s="1" t="s">
        <v>20981</v>
      </c>
      <c r="J2691" s="1" t="s">
        <v>20982</v>
      </c>
      <c r="K2691" s="1" t="s">
        <v>20983</v>
      </c>
      <c r="L2691" s="1" t="s">
        <v>20984</v>
      </c>
      <c r="M2691" s="1" t="s">
        <v>20985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x14ac:dyDescent="0.25">
      <c r="A2692">
        <v>22</v>
      </c>
      <c r="B2692" s="1" t="s">
        <v>1795</v>
      </c>
      <c r="C2692">
        <v>2201</v>
      </c>
      <c r="D2692" s="1" t="s">
        <v>19386</v>
      </c>
      <c r="E2692">
        <v>220112</v>
      </c>
      <c r="F2692" s="1" t="s">
        <v>20870</v>
      </c>
      <c r="G2692">
        <v>220112024</v>
      </c>
      <c r="H2692">
        <v>24</v>
      </c>
      <c r="I2692" s="1" t="s">
        <v>20986</v>
      </c>
      <c r="J2692" s="1" t="s">
        <v>20987</v>
      </c>
      <c r="K2692" s="1" t="s">
        <v>20988</v>
      </c>
      <c r="L2692" s="1" t="s">
        <v>20989</v>
      </c>
      <c r="M2692" s="1" t="s">
        <v>20990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x14ac:dyDescent="0.25">
      <c r="A2693">
        <v>22</v>
      </c>
      <c r="B2693" s="1" t="s">
        <v>1795</v>
      </c>
      <c r="C2693">
        <v>2201</v>
      </c>
      <c r="D2693" s="1" t="s">
        <v>19386</v>
      </c>
      <c r="E2693">
        <v>220112</v>
      </c>
      <c r="F2693" s="1" t="s">
        <v>20870</v>
      </c>
      <c r="G2693">
        <v>220112025</v>
      </c>
      <c r="H2693">
        <v>25</v>
      </c>
      <c r="I2693" s="1" t="s">
        <v>20991</v>
      </c>
      <c r="J2693" s="1" t="s">
        <v>20992</v>
      </c>
      <c r="K2693" s="1" t="s">
        <v>20993</v>
      </c>
      <c r="L2693" s="1" t="s">
        <v>20994</v>
      </c>
      <c r="M2693" s="1" t="s">
        <v>20995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x14ac:dyDescent="0.25">
      <c r="A2694">
        <v>22</v>
      </c>
      <c r="B2694" s="1" t="s">
        <v>1795</v>
      </c>
      <c r="C2694">
        <v>2201</v>
      </c>
      <c r="D2694" s="1" t="s">
        <v>19386</v>
      </c>
      <c r="E2694">
        <v>220112</v>
      </c>
      <c r="F2694" s="1" t="s">
        <v>20870</v>
      </c>
      <c r="G2694">
        <v>220112026</v>
      </c>
      <c r="H2694">
        <v>26</v>
      </c>
      <c r="I2694" s="1" t="s">
        <v>20996</v>
      </c>
      <c r="J2694" s="1" t="s">
        <v>20997</v>
      </c>
      <c r="K2694" s="1" t="s">
        <v>20998</v>
      </c>
      <c r="L2694" s="1" t="s">
        <v>20999</v>
      </c>
      <c r="M2694" s="1" t="s">
        <v>21000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x14ac:dyDescent="0.25">
      <c r="A2695">
        <v>22</v>
      </c>
      <c r="B2695" s="1" t="s">
        <v>1795</v>
      </c>
      <c r="C2695">
        <v>2201</v>
      </c>
      <c r="D2695" s="1" t="s">
        <v>19386</v>
      </c>
      <c r="E2695">
        <v>220112</v>
      </c>
      <c r="F2695" s="1" t="s">
        <v>20870</v>
      </c>
      <c r="G2695">
        <v>220112027</v>
      </c>
      <c r="H2695">
        <v>27</v>
      </c>
      <c r="I2695" s="1" t="s">
        <v>21001</v>
      </c>
      <c r="J2695" s="1" t="s">
        <v>21002</v>
      </c>
      <c r="K2695" s="1" t="s">
        <v>21003</v>
      </c>
      <c r="L2695" s="1" t="s">
        <v>21004</v>
      </c>
      <c r="M2695" s="1" t="s">
        <v>21005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x14ac:dyDescent="0.25">
      <c r="A2696">
        <v>22</v>
      </c>
      <c r="B2696" s="1" t="s">
        <v>1795</v>
      </c>
      <c r="C2696">
        <v>2201</v>
      </c>
      <c r="D2696" s="1" t="s">
        <v>19386</v>
      </c>
      <c r="E2696">
        <v>220112</v>
      </c>
      <c r="F2696" s="1" t="s">
        <v>20870</v>
      </c>
      <c r="G2696">
        <v>220112028</v>
      </c>
      <c r="H2696">
        <v>28</v>
      </c>
      <c r="I2696" s="1" t="s">
        <v>21006</v>
      </c>
      <c r="J2696" s="1" t="s">
        <v>21007</v>
      </c>
      <c r="K2696" s="1" t="s">
        <v>21008</v>
      </c>
      <c r="L2696" s="1" t="s">
        <v>21009</v>
      </c>
      <c r="M2696" s="1" t="s">
        <v>21010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x14ac:dyDescent="0.25">
      <c r="A2697">
        <v>22</v>
      </c>
      <c r="B2697" s="1" t="s">
        <v>1795</v>
      </c>
      <c r="C2697">
        <v>2201</v>
      </c>
      <c r="D2697" s="1" t="s">
        <v>19386</v>
      </c>
      <c r="E2697">
        <v>220112</v>
      </c>
      <c r="F2697" s="1" t="s">
        <v>20870</v>
      </c>
      <c r="G2697">
        <v>220112029</v>
      </c>
      <c r="H2697">
        <v>29</v>
      </c>
      <c r="I2697" s="1" t="s">
        <v>21011</v>
      </c>
      <c r="J2697" s="1" t="s">
        <v>21012</v>
      </c>
      <c r="K2697" s="1" t="s">
        <v>21013</v>
      </c>
      <c r="L2697" s="1" t="s">
        <v>21014</v>
      </c>
      <c r="M2697" s="1" t="s">
        <v>21015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x14ac:dyDescent="0.25">
      <c r="A2698">
        <v>22</v>
      </c>
      <c r="B2698" s="1" t="s">
        <v>1795</v>
      </c>
      <c r="C2698">
        <v>2201</v>
      </c>
      <c r="D2698" s="1" t="s">
        <v>19386</v>
      </c>
      <c r="E2698">
        <v>220112</v>
      </c>
      <c r="F2698" s="1" t="s">
        <v>20870</v>
      </c>
      <c r="G2698">
        <v>220112030</v>
      </c>
      <c r="H2698">
        <v>30</v>
      </c>
      <c r="I2698" s="1" t="s">
        <v>21016</v>
      </c>
      <c r="J2698" s="1" t="s">
        <v>21017</v>
      </c>
      <c r="K2698" s="1" t="s">
        <v>21018</v>
      </c>
      <c r="L2698" s="1" t="s">
        <v>21019</v>
      </c>
      <c r="M2698" s="1" t="s">
        <v>21020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x14ac:dyDescent="0.25">
      <c r="A2699">
        <v>22</v>
      </c>
      <c r="B2699" s="1" t="s">
        <v>1795</v>
      </c>
      <c r="C2699">
        <v>2201</v>
      </c>
      <c r="D2699" s="1" t="s">
        <v>19386</v>
      </c>
      <c r="E2699">
        <v>220112</v>
      </c>
      <c r="F2699" s="1" t="s">
        <v>20870</v>
      </c>
      <c r="G2699">
        <v>220112031</v>
      </c>
      <c r="H2699">
        <v>31</v>
      </c>
      <c r="I2699" s="1" t="s">
        <v>21021</v>
      </c>
      <c r="J2699" s="1" t="s">
        <v>21022</v>
      </c>
      <c r="K2699" s="1" t="s">
        <v>21023</v>
      </c>
      <c r="L2699" s="1" t="s">
        <v>21024</v>
      </c>
      <c r="M2699" s="1" t="s">
        <v>21025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x14ac:dyDescent="0.25">
      <c r="A2700">
        <v>22</v>
      </c>
      <c r="B2700" s="1" t="s">
        <v>1795</v>
      </c>
      <c r="C2700">
        <v>2201</v>
      </c>
      <c r="D2700" s="1" t="s">
        <v>19386</v>
      </c>
      <c r="E2700">
        <v>220112</v>
      </c>
      <c r="F2700" s="1" t="s">
        <v>20870</v>
      </c>
      <c r="G2700">
        <v>220112032</v>
      </c>
      <c r="H2700">
        <v>32</v>
      </c>
      <c r="I2700" s="1" t="s">
        <v>21026</v>
      </c>
      <c r="J2700" s="1" t="s">
        <v>21027</v>
      </c>
      <c r="K2700" s="1" t="s">
        <v>21028</v>
      </c>
      <c r="L2700" s="1" t="s">
        <v>21029</v>
      </c>
      <c r="M2700" s="1" t="s">
        <v>21030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x14ac:dyDescent="0.25">
      <c r="A2701">
        <v>22</v>
      </c>
      <c r="B2701" s="1" t="s">
        <v>1795</v>
      </c>
      <c r="C2701">
        <v>2201</v>
      </c>
      <c r="D2701" s="1" t="s">
        <v>19386</v>
      </c>
      <c r="E2701">
        <v>220112</v>
      </c>
      <c r="F2701" s="1" t="s">
        <v>20870</v>
      </c>
      <c r="G2701">
        <v>220112033</v>
      </c>
      <c r="H2701">
        <v>33</v>
      </c>
      <c r="I2701" s="1" t="s">
        <v>21031</v>
      </c>
      <c r="J2701" s="1" t="s">
        <v>21032</v>
      </c>
      <c r="K2701" s="1" t="s">
        <v>21033</v>
      </c>
      <c r="L2701" s="1" t="s">
        <v>21034</v>
      </c>
      <c r="M2701" s="1" t="s">
        <v>21035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x14ac:dyDescent="0.25">
      <c r="A2702">
        <v>22</v>
      </c>
      <c r="B2702" s="1" t="s">
        <v>1795</v>
      </c>
      <c r="C2702">
        <v>2201</v>
      </c>
      <c r="D2702" s="1" t="s">
        <v>19386</v>
      </c>
      <c r="E2702">
        <v>220112</v>
      </c>
      <c r="F2702" s="1" t="s">
        <v>20870</v>
      </c>
      <c r="G2702">
        <v>220112034</v>
      </c>
      <c r="H2702">
        <v>34</v>
      </c>
      <c r="I2702" s="1" t="s">
        <v>21036</v>
      </c>
      <c r="J2702" s="1" t="s">
        <v>21037</v>
      </c>
      <c r="K2702" s="1" t="s">
        <v>21038</v>
      </c>
      <c r="L2702" s="1" t="s">
        <v>21039</v>
      </c>
      <c r="M2702" s="1" t="s">
        <v>21040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x14ac:dyDescent="0.25">
      <c r="A2703">
        <v>22</v>
      </c>
      <c r="B2703" s="1" t="s">
        <v>1795</v>
      </c>
      <c r="C2703">
        <v>2201</v>
      </c>
      <c r="D2703" s="1" t="s">
        <v>19386</v>
      </c>
      <c r="E2703">
        <v>220113</v>
      </c>
      <c r="F2703" s="1" t="s">
        <v>21041</v>
      </c>
      <c r="G2703">
        <v>220113001</v>
      </c>
      <c r="H2703">
        <v>1</v>
      </c>
      <c r="I2703" s="1" t="s">
        <v>21042</v>
      </c>
      <c r="J2703" s="1" t="s">
        <v>21043</v>
      </c>
      <c r="K2703" s="1" t="s">
        <v>21044</v>
      </c>
      <c r="L2703" s="1" t="s">
        <v>21045</v>
      </c>
      <c r="M2703" s="1" t="s">
        <v>21046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x14ac:dyDescent="0.25">
      <c r="A2704">
        <v>22</v>
      </c>
      <c r="B2704" s="1" t="s">
        <v>1795</v>
      </c>
      <c r="C2704">
        <v>2201</v>
      </c>
      <c r="D2704" s="1" t="s">
        <v>19386</v>
      </c>
      <c r="E2704">
        <v>220113</v>
      </c>
      <c r="F2704" s="1" t="s">
        <v>21041</v>
      </c>
      <c r="G2704">
        <v>220113002</v>
      </c>
      <c r="H2704">
        <v>2</v>
      </c>
      <c r="I2704" s="1" t="s">
        <v>21047</v>
      </c>
      <c r="J2704" s="1" t="s">
        <v>21048</v>
      </c>
      <c r="K2704" s="1" t="s">
        <v>21049</v>
      </c>
      <c r="L2704" s="1" t="s">
        <v>21050</v>
      </c>
      <c r="M2704" s="1" t="s">
        <v>21051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x14ac:dyDescent="0.25">
      <c r="A2705">
        <v>22</v>
      </c>
      <c r="B2705" s="1" t="s">
        <v>1795</v>
      </c>
      <c r="C2705">
        <v>2201</v>
      </c>
      <c r="D2705" s="1" t="s">
        <v>19386</v>
      </c>
      <c r="E2705">
        <v>220113</v>
      </c>
      <c r="F2705" s="1" t="s">
        <v>21041</v>
      </c>
      <c r="G2705">
        <v>220113003</v>
      </c>
      <c r="H2705">
        <v>3</v>
      </c>
      <c r="I2705" s="1" t="s">
        <v>21052</v>
      </c>
      <c r="J2705" s="1" t="s">
        <v>21053</v>
      </c>
      <c r="K2705" s="1" t="s">
        <v>21054</v>
      </c>
      <c r="L2705" s="1" t="s">
        <v>21055</v>
      </c>
      <c r="M2705" s="1" t="s">
        <v>21056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x14ac:dyDescent="0.25">
      <c r="A2706">
        <v>22</v>
      </c>
      <c r="B2706" s="1" t="s">
        <v>1795</v>
      </c>
      <c r="C2706">
        <v>2201</v>
      </c>
      <c r="D2706" s="1" t="s">
        <v>19386</v>
      </c>
      <c r="E2706">
        <v>220113</v>
      </c>
      <c r="F2706" s="1" t="s">
        <v>21041</v>
      </c>
      <c r="G2706">
        <v>220113004</v>
      </c>
      <c r="H2706">
        <v>4</v>
      </c>
      <c r="I2706" s="1" t="s">
        <v>21057</v>
      </c>
      <c r="J2706" s="1" t="s">
        <v>21058</v>
      </c>
      <c r="K2706" s="1" t="s">
        <v>21059</v>
      </c>
      <c r="L2706" s="1" t="s">
        <v>21060</v>
      </c>
      <c r="M2706" s="1" t="s">
        <v>21061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x14ac:dyDescent="0.25">
      <c r="A2707">
        <v>22</v>
      </c>
      <c r="B2707" s="1" t="s">
        <v>1795</v>
      </c>
      <c r="C2707">
        <v>2201</v>
      </c>
      <c r="D2707" s="1" t="s">
        <v>19386</v>
      </c>
      <c r="E2707">
        <v>220113</v>
      </c>
      <c r="F2707" s="1" t="s">
        <v>21041</v>
      </c>
      <c r="G2707">
        <v>220113005</v>
      </c>
      <c r="H2707">
        <v>5</v>
      </c>
      <c r="I2707" s="1" t="s">
        <v>21062</v>
      </c>
      <c r="J2707" s="1" t="s">
        <v>21063</v>
      </c>
      <c r="K2707" s="1" t="s">
        <v>21064</v>
      </c>
      <c r="L2707" s="1" t="s">
        <v>21065</v>
      </c>
      <c r="M2707" s="1" t="s">
        <v>21066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x14ac:dyDescent="0.25">
      <c r="A2708">
        <v>22</v>
      </c>
      <c r="B2708" s="1" t="s">
        <v>1795</v>
      </c>
      <c r="C2708">
        <v>2201</v>
      </c>
      <c r="D2708" s="1" t="s">
        <v>19386</v>
      </c>
      <c r="E2708">
        <v>220113</v>
      </c>
      <c r="F2708" s="1" t="s">
        <v>21041</v>
      </c>
      <c r="G2708">
        <v>220113006</v>
      </c>
      <c r="H2708">
        <v>6</v>
      </c>
      <c r="I2708" s="1" t="s">
        <v>21067</v>
      </c>
      <c r="J2708" s="1" t="s">
        <v>21068</v>
      </c>
      <c r="K2708" s="1" t="s">
        <v>21069</v>
      </c>
      <c r="L2708" s="1" t="s">
        <v>21070</v>
      </c>
      <c r="M2708" s="1" t="s">
        <v>21071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x14ac:dyDescent="0.25">
      <c r="A2709">
        <v>22</v>
      </c>
      <c r="B2709" s="1" t="s">
        <v>1795</v>
      </c>
      <c r="C2709">
        <v>2201</v>
      </c>
      <c r="D2709" s="1" t="s">
        <v>19386</v>
      </c>
      <c r="E2709">
        <v>220113</v>
      </c>
      <c r="F2709" s="1" t="s">
        <v>21041</v>
      </c>
      <c r="G2709">
        <v>220113007</v>
      </c>
      <c r="H2709">
        <v>7</v>
      </c>
      <c r="I2709" s="1" t="s">
        <v>21072</v>
      </c>
      <c r="J2709" s="1" t="s">
        <v>21073</v>
      </c>
      <c r="K2709" s="1" t="s">
        <v>21074</v>
      </c>
      <c r="L2709" s="1" t="s">
        <v>21075</v>
      </c>
      <c r="M2709" s="1" t="s">
        <v>21076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x14ac:dyDescent="0.25">
      <c r="A2710">
        <v>22</v>
      </c>
      <c r="B2710" s="1" t="s">
        <v>1795</v>
      </c>
      <c r="C2710">
        <v>2201</v>
      </c>
      <c r="D2710" s="1" t="s">
        <v>19386</v>
      </c>
      <c r="E2710">
        <v>220113</v>
      </c>
      <c r="F2710" s="1" t="s">
        <v>21041</v>
      </c>
      <c r="G2710">
        <v>220113008</v>
      </c>
      <c r="H2710">
        <v>8</v>
      </c>
      <c r="I2710" s="1" t="s">
        <v>21077</v>
      </c>
      <c r="J2710" s="1" t="s">
        <v>21078</v>
      </c>
      <c r="K2710" s="1" t="s">
        <v>21079</v>
      </c>
      <c r="L2710" s="1" t="s">
        <v>21080</v>
      </c>
      <c r="M2710" s="1" t="s">
        <v>21081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x14ac:dyDescent="0.25">
      <c r="A2711">
        <v>22</v>
      </c>
      <c r="B2711" s="1" t="s">
        <v>1795</v>
      </c>
      <c r="C2711">
        <v>2201</v>
      </c>
      <c r="D2711" s="1" t="s">
        <v>19386</v>
      </c>
      <c r="E2711">
        <v>220113</v>
      </c>
      <c r="F2711" s="1" t="s">
        <v>21041</v>
      </c>
      <c r="G2711">
        <v>220113009</v>
      </c>
      <c r="H2711">
        <v>9</v>
      </c>
      <c r="I2711" s="1" t="s">
        <v>21082</v>
      </c>
      <c r="J2711" s="1" t="s">
        <v>21083</v>
      </c>
      <c r="K2711" s="1" t="s">
        <v>21084</v>
      </c>
      <c r="L2711" s="1" t="s">
        <v>21085</v>
      </c>
      <c r="M2711" s="1" t="s">
        <v>21086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x14ac:dyDescent="0.25">
      <c r="A2712">
        <v>22</v>
      </c>
      <c r="B2712" s="1" t="s">
        <v>1795</v>
      </c>
      <c r="C2712">
        <v>2201</v>
      </c>
      <c r="D2712" s="1" t="s">
        <v>19386</v>
      </c>
      <c r="E2712">
        <v>220113</v>
      </c>
      <c r="F2712" s="1" t="s">
        <v>21041</v>
      </c>
      <c r="G2712">
        <v>220113010</v>
      </c>
      <c r="H2712">
        <v>10</v>
      </c>
      <c r="I2712" s="1" t="s">
        <v>21087</v>
      </c>
      <c r="J2712" s="1" t="s">
        <v>21088</v>
      </c>
      <c r="K2712" s="1" t="s">
        <v>21089</v>
      </c>
      <c r="L2712" s="1" t="s">
        <v>21090</v>
      </c>
      <c r="M2712" s="1" t="s">
        <v>21091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x14ac:dyDescent="0.25">
      <c r="A2713">
        <v>22</v>
      </c>
      <c r="B2713" s="1" t="s">
        <v>1795</v>
      </c>
      <c r="C2713">
        <v>2201</v>
      </c>
      <c r="D2713" s="1" t="s">
        <v>19386</v>
      </c>
      <c r="E2713">
        <v>220113</v>
      </c>
      <c r="F2713" s="1" t="s">
        <v>21041</v>
      </c>
      <c r="G2713">
        <v>220113011</v>
      </c>
      <c r="H2713">
        <v>11</v>
      </c>
      <c r="I2713" s="1" t="s">
        <v>21092</v>
      </c>
      <c r="J2713" s="1" t="s">
        <v>21093</v>
      </c>
      <c r="K2713" s="1" t="s">
        <v>21094</v>
      </c>
      <c r="L2713" s="1" t="s">
        <v>21095</v>
      </c>
      <c r="M2713" s="1" t="s">
        <v>21096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x14ac:dyDescent="0.25">
      <c r="A2714">
        <v>22</v>
      </c>
      <c r="B2714" s="1" t="s">
        <v>1795</v>
      </c>
      <c r="C2714">
        <v>2201</v>
      </c>
      <c r="D2714" s="1" t="s">
        <v>19386</v>
      </c>
      <c r="E2714">
        <v>220113</v>
      </c>
      <c r="F2714" s="1" t="s">
        <v>21041</v>
      </c>
      <c r="G2714">
        <v>220113012</v>
      </c>
      <c r="H2714">
        <v>12</v>
      </c>
      <c r="I2714" s="1" t="s">
        <v>21097</v>
      </c>
      <c r="J2714" s="1" t="s">
        <v>21098</v>
      </c>
      <c r="K2714" s="1" t="s">
        <v>21099</v>
      </c>
      <c r="L2714" s="1" t="s">
        <v>21100</v>
      </c>
      <c r="M2714" s="1" t="s">
        <v>21101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x14ac:dyDescent="0.25">
      <c r="A2715">
        <v>22</v>
      </c>
      <c r="B2715" s="1" t="s">
        <v>1795</v>
      </c>
      <c r="C2715">
        <v>2201</v>
      </c>
      <c r="D2715" s="1" t="s">
        <v>19386</v>
      </c>
      <c r="E2715">
        <v>220113</v>
      </c>
      <c r="F2715" s="1" t="s">
        <v>21041</v>
      </c>
      <c r="G2715">
        <v>220113013</v>
      </c>
      <c r="H2715">
        <v>13</v>
      </c>
      <c r="I2715" s="1" t="s">
        <v>21102</v>
      </c>
      <c r="J2715" s="1" t="s">
        <v>21103</v>
      </c>
      <c r="K2715" s="1" t="s">
        <v>21104</v>
      </c>
      <c r="L2715" s="1" t="s">
        <v>21105</v>
      </c>
      <c r="M2715" s="1" t="s">
        <v>21106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x14ac:dyDescent="0.25">
      <c r="A2716">
        <v>22</v>
      </c>
      <c r="B2716" s="1" t="s">
        <v>1795</v>
      </c>
      <c r="C2716">
        <v>2201</v>
      </c>
      <c r="D2716" s="1" t="s">
        <v>19386</v>
      </c>
      <c r="E2716">
        <v>220113</v>
      </c>
      <c r="F2716" s="1" t="s">
        <v>21041</v>
      </c>
      <c r="G2716">
        <v>220113014</v>
      </c>
      <c r="H2716">
        <v>14</v>
      </c>
      <c r="I2716" s="1" t="s">
        <v>21107</v>
      </c>
      <c r="J2716" s="1" t="s">
        <v>21108</v>
      </c>
      <c r="K2716" s="1" t="s">
        <v>21109</v>
      </c>
      <c r="L2716" s="1" t="s">
        <v>21110</v>
      </c>
      <c r="M2716" s="1" t="s">
        <v>21111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x14ac:dyDescent="0.25">
      <c r="A2717">
        <v>22</v>
      </c>
      <c r="B2717" s="1" t="s">
        <v>1795</v>
      </c>
      <c r="C2717">
        <v>2201</v>
      </c>
      <c r="D2717" s="1" t="s">
        <v>19386</v>
      </c>
      <c r="E2717">
        <v>220114</v>
      </c>
      <c r="F2717" s="1" t="s">
        <v>21112</v>
      </c>
      <c r="G2717">
        <v>220114001</v>
      </c>
      <c r="H2717">
        <v>1</v>
      </c>
      <c r="I2717" s="1" t="s">
        <v>21113</v>
      </c>
      <c r="J2717" s="1" t="s">
        <v>21114</v>
      </c>
      <c r="K2717" s="1" t="s">
        <v>21115</v>
      </c>
      <c r="L2717" s="1" t="s">
        <v>21116</v>
      </c>
      <c r="M2717" s="1" t="s">
        <v>21117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x14ac:dyDescent="0.25">
      <c r="A2718">
        <v>22</v>
      </c>
      <c r="B2718" s="1" t="s">
        <v>1795</v>
      </c>
      <c r="C2718">
        <v>2201</v>
      </c>
      <c r="D2718" s="1" t="s">
        <v>19386</v>
      </c>
      <c r="E2718">
        <v>220114</v>
      </c>
      <c r="F2718" s="1" t="s">
        <v>21112</v>
      </c>
      <c r="G2718">
        <v>220114002</v>
      </c>
      <c r="H2718">
        <v>2</v>
      </c>
      <c r="I2718" s="1" t="s">
        <v>21118</v>
      </c>
      <c r="J2718" s="1" t="s">
        <v>21119</v>
      </c>
      <c r="K2718" s="1" t="s">
        <v>21120</v>
      </c>
      <c r="L2718" s="1" t="s">
        <v>21121</v>
      </c>
      <c r="M2718" s="1" t="s">
        <v>21122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x14ac:dyDescent="0.25">
      <c r="A2719">
        <v>22</v>
      </c>
      <c r="B2719" s="1" t="s">
        <v>1795</v>
      </c>
      <c r="C2719">
        <v>2201</v>
      </c>
      <c r="D2719" s="1" t="s">
        <v>19386</v>
      </c>
      <c r="E2719">
        <v>220114</v>
      </c>
      <c r="F2719" s="1" t="s">
        <v>21112</v>
      </c>
      <c r="G2719">
        <v>220114003</v>
      </c>
      <c r="H2719">
        <v>3</v>
      </c>
      <c r="I2719" s="1" t="s">
        <v>21123</v>
      </c>
      <c r="J2719" s="1" t="s">
        <v>21124</v>
      </c>
      <c r="K2719" s="1" t="s">
        <v>21125</v>
      </c>
      <c r="L2719" s="1" t="s">
        <v>21126</v>
      </c>
      <c r="M2719" s="1" t="s">
        <v>21127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x14ac:dyDescent="0.25">
      <c r="A2720">
        <v>22</v>
      </c>
      <c r="B2720" s="1" t="s">
        <v>1795</v>
      </c>
      <c r="C2720">
        <v>2201</v>
      </c>
      <c r="D2720" s="1" t="s">
        <v>19386</v>
      </c>
      <c r="E2720">
        <v>220114</v>
      </c>
      <c r="F2720" s="1" t="s">
        <v>21112</v>
      </c>
      <c r="G2720">
        <v>220114004</v>
      </c>
      <c r="H2720">
        <v>4</v>
      </c>
      <c r="I2720" s="1" t="s">
        <v>21128</v>
      </c>
      <c r="J2720" s="1" t="s">
        <v>21129</v>
      </c>
      <c r="K2720" s="1" t="s">
        <v>21130</v>
      </c>
      <c r="L2720" s="1" t="s">
        <v>21131</v>
      </c>
      <c r="M2720" s="1" t="s">
        <v>21132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x14ac:dyDescent="0.25">
      <c r="A2721">
        <v>22</v>
      </c>
      <c r="B2721" s="1" t="s">
        <v>1795</v>
      </c>
      <c r="C2721">
        <v>2201</v>
      </c>
      <c r="D2721" s="1" t="s">
        <v>19386</v>
      </c>
      <c r="E2721">
        <v>220114</v>
      </c>
      <c r="F2721" s="1" t="s">
        <v>21112</v>
      </c>
      <c r="G2721">
        <v>220114005</v>
      </c>
      <c r="H2721">
        <v>5</v>
      </c>
      <c r="I2721" s="1" t="s">
        <v>21133</v>
      </c>
      <c r="J2721" s="1" t="s">
        <v>21134</v>
      </c>
      <c r="K2721" s="1" t="s">
        <v>21135</v>
      </c>
      <c r="L2721" s="1" t="s">
        <v>21136</v>
      </c>
      <c r="M2721" s="1" t="s">
        <v>21137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x14ac:dyDescent="0.25">
      <c r="A2722">
        <v>22</v>
      </c>
      <c r="B2722" s="1" t="s">
        <v>1795</v>
      </c>
      <c r="C2722">
        <v>2201</v>
      </c>
      <c r="D2722" s="1" t="s">
        <v>19386</v>
      </c>
      <c r="E2722">
        <v>220114</v>
      </c>
      <c r="F2722" s="1" t="s">
        <v>21112</v>
      </c>
      <c r="G2722">
        <v>220114006</v>
      </c>
      <c r="H2722">
        <v>6</v>
      </c>
      <c r="I2722" s="1" t="s">
        <v>21138</v>
      </c>
      <c r="J2722" s="1" t="s">
        <v>21139</v>
      </c>
      <c r="K2722" s="1" t="s">
        <v>21140</v>
      </c>
      <c r="L2722" s="1" t="s">
        <v>21141</v>
      </c>
      <c r="M2722" s="1" t="s">
        <v>21142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x14ac:dyDescent="0.25">
      <c r="A2723">
        <v>22</v>
      </c>
      <c r="B2723" s="1" t="s">
        <v>1795</v>
      </c>
      <c r="C2723">
        <v>2201</v>
      </c>
      <c r="D2723" s="1" t="s">
        <v>19386</v>
      </c>
      <c r="E2723">
        <v>220114</v>
      </c>
      <c r="F2723" s="1" t="s">
        <v>21112</v>
      </c>
      <c r="G2723">
        <v>220114007</v>
      </c>
      <c r="H2723">
        <v>7</v>
      </c>
      <c r="I2723" s="1" t="s">
        <v>21143</v>
      </c>
      <c r="J2723" s="1" t="s">
        <v>21144</v>
      </c>
      <c r="K2723" s="1" t="s">
        <v>21145</v>
      </c>
      <c r="L2723" s="1" t="s">
        <v>21146</v>
      </c>
      <c r="M2723" s="1" t="s">
        <v>21147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x14ac:dyDescent="0.25">
      <c r="A2724">
        <v>22</v>
      </c>
      <c r="B2724" s="1" t="s">
        <v>1795</v>
      </c>
      <c r="C2724">
        <v>2201</v>
      </c>
      <c r="D2724" s="1" t="s">
        <v>19386</v>
      </c>
      <c r="E2724">
        <v>220114</v>
      </c>
      <c r="F2724" s="1" t="s">
        <v>21112</v>
      </c>
      <c r="G2724">
        <v>220114008</v>
      </c>
      <c r="H2724">
        <v>8</v>
      </c>
      <c r="I2724" s="1" t="s">
        <v>21148</v>
      </c>
      <c r="J2724" s="1" t="s">
        <v>21149</v>
      </c>
      <c r="K2724" s="1" t="s">
        <v>21150</v>
      </c>
      <c r="L2724" s="1" t="s">
        <v>21151</v>
      </c>
      <c r="M2724" s="1" t="s">
        <v>21152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x14ac:dyDescent="0.25">
      <c r="A2725">
        <v>22</v>
      </c>
      <c r="B2725" s="1" t="s">
        <v>1795</v>
      </c>
      <c r="C2725">
        <v>2201</v>
      </c>
      <c r="D2725" s="1" t="s">
        <v>19386</v>
      </c>
      <c r="E2725">
        <v>220114</v>
      </c>
      <c r="F2725" s="1" t="s">
        <v>21112</v>
      </c>
      <c r="G2725">
        <v>220114009</v>
      </c>
      <c r="H2725">
        <v>9</v>
      </c>
      <c r="I2725" s="1" t="s">
        <v>21153</v>
      </c>
      <c r="J2725" s="1" t="s">
        <v>21154</v>
      </c>
      <c r="K2725" s="1" t="s">
        <v>21155</v>
      </c>
      <c r="L2725" s="1" t="s">
        <v>21156</v>
      </c>
      <c r="M2725" s="1" t="s">
        <v>21157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x14ac:dyDescent="0.25">
      <c r="A2726">
        <v>22</v>
      </c>
      <c r="B2726" s="1" t="s">
        <v>1795</v>
      </c>
      <c r="C2726">
        <v>2201</v>
      </c>
      <c r="D2726" s="1" t="s">
        <v>19386</v>
      </c>
      <c r="E2726">
        <v>220114</v>
      </c>
      <c r="F2726" s="1" t="s">
        <v>21112</v>
      </c>
      <c r="G2726">
        <v>220114010</v>
      </c>
      <c r="H2726">
        <v>10</v>
      </c>
      <c r="I2726" s="1" t="s">
        <v>21158</v>
      </c>
      <c r="J2726" s="1" t="s">
        <v>21159</v>
      </c>
      <c r="K2726" s="1" t="s">
        <v>21160</v>
      </c>
      <c r="L2726" s="1" t="s">
        <v>21161</v>
      </c>
      <c r="M2726" s="1" t="s">
        <v>21162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x14ac:dyDescent="0.25">
      <c r="A2727">
        <v>22</v>
      </c>
      <c r="B2727" s="1" t="s">
        <v>1795</v>
      </c>
      <c r="C2727">
        <v>2201</v>
      </c>
      <c r="D2727" s="1" t="s">
        <v>19386</v>
      </c>
      <c r="E2727">
        <v>220114</v>
      </c>
      <c r="F2727" s="1" t="s">
        <v>21112</v>
      </c>
      <c r="G2727">
        <v>220114011</v>
      </c>
      <c r="H2727">
        <v>11</v>
      </c>
      <c r="I2727" s="1" t="s">
        <v>21163</v>
      </c>
      <c r="J2727" s="1" t="s">
        <v>21164</v>
      </c>
      <c r="K2727" s="1" t="s">
        <v>21165</v>
      </c>
      <c r="L2727" s="1" t="s">
        <v>21166</v>
      </c>
      <c r="M2727" s="1" t="s">
        <v>21167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x14ac:dyDescent="0.25">
      <c r="A2728">
        <v>22</v>
      </c>
      <c r="B2728" s="1" t="s">
        <v>1795</v>
      </c>
      <c r="C2728">
        <v>2201</v>
      </c>
      <c r="D2728" s="1" t="s">
        <v>19386</v>
      </c>
      <c r="E2728">
        <v>220114</v>
      </c>
      <c r="F2728" s="1" t="s">
        <v>21112</v>
      </c>
      <c r="G2728">
        <v>220114012</v>
      </c>
      <c r="H2728">
        <v>12</v>
      </c>
      <c r="I2728" s="1" t="s">
        <v>21168</v>
      </c>
      <c r="J2728" s="1" t="s">
        <v>21169</v>
      </c>
      <c r="K2728" s="1" t="s">
        <v>21170</v>
      </c>
      <c r="L2728" s="1" t="s">
        <v>21171</v>
      </c>
      <c r="M2728" s="1" t="s">
        <v>21172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x14ac:dyDescent="0.25">
      <c r="A2729">
        <v>22</v>
      </c>
      <c r="B2729" s="1" t="s">
        <v>1795</v>
      </c>
      <c r="C2729">
        <v>2201</v>
      </c>
      <c r="D2729" s="1" t="s">
        <v>19386</v>
      </c>
      <c r="E2729">
        <v>220114</v>
      </c>
      <c r="F2729" s="1" t="s">
        <v>21112</v>
      </c>
      <c r="G2729">
        <v>220114013</v>
      </c>
      <c r="H2729">
        <v>13</v>
      </c>
      <c r="I2729" s="1" t="s">
        <v>21173</v>
      </c>
      <c r="J2729" s="1" t="s">
        <v>21174</v>
      </c>
      <c r="K2729" s="1" t="s">
        <v>21175</v>
      </c>
      <c r="L2729" s="1" t="s">
        <v>21176</v>
      </c>
      <c r="M2729" s="1" t="s">
        <v>21177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x14ac:dyDescent="0.25">
      <c r="A2730">
        <v>22</v>
      </c>
      <c r="B2730" s="1" t="s">
        <v>1795</v>
      </c>
      <c r="C2730">
        <v>2201</v>
      </c>
      <c r="D2730" s="1" t="s">
        <v>19386</v>
      </c>
      <c r="E2730">
        <v>220114</v>
      </c>
      <c r="F2730" s="1" t="s">
        <v>21112</v>
      </c>
      <c r="G2730">
        <v>220114014</v>
      </c>
      <c r="H2730">
        <v>14</v>
      </c>
      <c r="I2730" s="1" t="s">
        <v>21178</v>
      </c>
      <c r="J2730" s="1" t="s">
        <v>21179</v>
      </c>
      <c r="K2730" s="1" t="s">
        <v>21180</v>
      </c>
      <c r="L2730" s="1" t="s">
        <v>21181</v>
      </c>
      <c r="M2730" s="1" t="s">
        <v>21182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x14ac:dyDescent="0.25">
      <c r="A2731">
        <v>22</v>
      </c>
      <c r="B2731" s="1" t="s">
        <v>1795</v>
      </c>
      <c r="C2731">
        <v>2201</v>
      </c>
      <c r="D2731" s="1" t="s">
        <v>19386</v>
      </c>
      <c r="E2731">
        <v>220114</v>
      </c>
      <c r="F2731" s="1" t="s">
        <v>21112</v>
      </c>
      <c r="G2731">
        <v>220114015</v>
      </c>
      <c r="H2731">
        <v>15</v>
      </c>
      <c r="I2731" s="1" t="s">
        <v>21183</v>
      </c>
      <c r="J2731" s="1" t="s">
        <v>21184</v>
      </c>
      <c r="K2731" s="1" t="s">
        <v>21185</v>
      </c>
      <c r="L2731" s="1" t="s">
        <v>21186</v>
      </c>
      <c r="M2731" s="1" t="s">
        <v>21187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x14ac:dyDescent="0.25">
      <c r="A2732">
        <v>22</v>
      </c>
      <c r="B2732" s="1" t="s">
        <v>1795</v>
      </c>
      <c r="C2732">
        <v>2201</v>
      </c>
      <c r="D2732" s="1" t="s">
        <v>19386</v>
      </c>
      <c r="E2732">
        <v>220114</v>
      </c>
      <c r="F2732" s="1" t="s">
        <v>21112</v>
      </c>
      <c r="G2732">
        <v>220114016</v>
      </c>
      <c r="H2732">
        <v>16</v>
      </c>
      <c r="I2732" s="1" t="s">
        <v>21188</v>
      </c>
      <c r="J2732" s="1" t="s">
        <v>21189</v>
      </c>
      <c r="K2732" s="1" t="s">
        <v>21190</v>
      </c>
      <c r="L2732" s="1" t="s">
        <v>21191</v>
      </c>
      <c r="M2732" s="1" t="s">
        <v>21192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x14ac:dyDescent="0.25">
      <c r="A2733">
        <v>22</v>
      </c>
      <c r="B2733" s="1" t="s">
        <v>1795</v>
      </c>
      <c r="C2733">
        <v>2201</v>
      </c>
      <c r="D2733" s="1" t="s">
        <v>19386</v>
      </c>
      <c r="E2733">
        <v>220114</v>
      </c>
      <c r="F2733" s="1" t="s">
        <v>21112</v>
      </c>
      <c r="G2733">
        <v>220114017</v>
      </c>
      <c r="H2733">
        <v>17</v>
      </c>
      <c r="I2733" s="1" t="s">
        <v>21193</v>
      </c>
      <c r="J2733" s="1" t="s">
        <v>21194</v>
      </c>
      <c r="K2733" s="1" t="s">
        <v>21195</v>
      </c>
      <c r="L2733" s="1" t="s">
        <v>21196</v>
      </c>
      <c r="M2733" s="1" t="s">
        <v>21197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x14ac:dyDescent="0.25">
      <c r="A2734">
        <v>22</v>
      </c>
      <c r="B2734" s="1" t="s">
        <v>1795</v>
      </c>
      <c r="C2734">
        <v>2201</v>
      </c>
      <c r="D2734" s="1" t="s">
        <v>19386</v>
      </c>
      <c r="E2734">
        <v>220115</v>
      </c>
      <c r="F2734" s="1" t="s">
        <v>21198</v>
      </c>
      <c r="G2734">
        <v>220115001</v>
      </c>
      <c r="H2734">
        <v>1</v>
      </c>
      <c r="I2734" s="1" t="s">
        <v>21199</v>
      </c>
      <c r="J2734" s="1" t="s">
        <v>21200</v>
      </c>
      <c r="K2734" s="1" t="s">
        <v>21201</v>
      </c>
      <c r="L2734" s="1" t="s">
        <v>21202</v>
      </c>
      <c r="M2734" s="1" t="s">
        <v>21203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x14ac:dyDescent="0.25">
      <c r="A2735">
        <v>22</v>
      </c>
      <c r="B2735" s="1" t="s">
        <v>1795</v>
      </c>
      <c r="C2735">
        <v>2201</v>
      </c>
      <c r="D2735" s="1" t="s">
        <v>19386</v>
      </c>
      <c r="E2735">
        <v>220115</v>
      </c>
      <c r="F2735" s="1" t="s">
        <v>21198</v>
      </c>
      <c r="G2735">
        <v>220115002</v>
      </c>
      <c r="H2735">
        <v>2</v>
      </c>
      <c r="I2735" s="1" t="s">
        <v>21204</v>
      </c>
      <c r="J2735" s="1" t="s">
        <v>21205</v>
      </c>
      <c r="K2735" s="1" t="s">
        <v>21206</v>
      </c>
      <c r="L2735" s="1" t="s">
        <v>21207</v>
      </c>
      <c r="M2735" s="1" t="s">
        <v>21208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x14ac:dyDescent="0.25">
      <c r="A2736">
        <v>22</v>
      </c>
      <c r="B2736" s="1" t="s">
        <v>1795</v>
      </c>
      <c r="C2736">
        <v>2201</v>
      </c>
      <c r="D2736" s="1" t="s">
        <v>19386</v>
      </c>
      <c r="E2736">
        <v>220115</v>
      </c>
      <c r="F2736" s="1" t="s">
        <v>21198</v>
      </c>
      <c r="G2736">
        <v>220115003</v>
      </c>
      <c r="H2736">
        <v>3</v>
      </c>
      <c r="I2736" s="1" t="s">
        <v>21209</v>
      </c>
      <c r="J2736" s="1" t="s">
        <v>21210</v>
      </c>
      <c r="K2736" s="1" t="s">
        <v>21211</v>
      </c>
      <c r="L2736" s="1" t="s">
        <v>21212</v>
      </c>
      <c r="M2736" s="1" t="s">
        <v>21213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x14ac:dyDescent="0.25">
      <c r="A2737">
        <v>22</v>
      </c>
      <c r="B2737" s="1" t="s">
        <v>1795</v>
      </c>
      <c r="C2737">
        <v>2201</v>
      </c>
      <c r="D2737" s="1" t="s">
        <v>19386</v>
      </c>
      <c r="E2737">
        <v>220115</v>
      </c>
      <c r="F2737" s="1" t="s">
        <v>21198</v>
      </c>
      <c r="G2737">
        <v>220115004</v>
      </c>
      <c r="H2737">
        <v>4</v>
      </c>
      <c r="I2737" s="1" t="s">
        <v>21214</v>
      </c>
      <c r="J2737" s="1" t="s">
        <v>21215</v>
      </c>
      <c r="K2737" s="1" t="s">
        <v>21216</v>
      </c>
      <c r="L2737" s="1" t="s">
        <v>21217</v>
      </c>
      <c r="M2737" s="1" t="s">
        <v>21218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x14ac:dyDescent="0.25">
      <c r="A2738">
        <v>22</v>
      </c>
      <c r="B2738" s="1" t="s">
        <v>1795</v>
      </c>
      <c r="C2738">
        <v>2201</v>
      </c>
      <c r="D2738" s="1" t="s">
        <v>19386</v>
      </c>
      <c r="E2738">
        <v>220115</v>
      </c>
      <c r="F2738" s="1" t="s">
        <v>21198</v>
      </c>
      <c r="G2738">
        <v>220115005</v>
      </c>
      <c r="H2738">
        <v>5</v>
      </c>
      <c r="I2738" s="1" t="s">
        <v>21219</v>
      </c>
      <c r="J2738" s="1" t="s">
        <v>21220</v>
      </c>
      <c r="K2738" s="1" t="s">
        <v>21221</v>
      </c>
      <c r="L2738" s="1" t="s">
        <v>21222</v>
      </c>
      <c r="M2738" s="1" t="s">
        <v>21223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x14ac:dyDescent="0.25">
      <c r="A2739">
        <v>22</v>
      </c>
      <c r="B2739" s="1" t="s">
        <v>1795</v>
      </c>
      <c r="C2739">
        <v>2201</v>
      </c>
      <c r="D2739" s="1" t="s">
        <v>19386</v>
      </c>
      <c r="E2739">
        <v>220115</v>
      </c>
      <c r="F2739" s="1" t="s">
        <v>21198</v>
      </c>
      <c r="G2739">
        <v>220115006</v>
      </c>
      <c r="H2739">
        <v>6</v>
      </c>
      <c r="I2739" s="1" t="s">
        <v>21224</v>
      </c>
      <c r="J2739" s="1" t="s">
        <v>21225</v>
      </c>
      <c r="K2739" s="1" t="s">
        <v>21226</v>
      </c>
      <c r="L2739" s="1" t="s">
        <v>21227</v>
      </c>
      <c r="M2739" s="1" t="s">
        <v>21228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x14ac:dyDescent="0.25">
      <c r="A2740">
        <v>22</v>
      </c>
      <c r="B2740" s="1" t="s">
        <v>1795</v>
      </c>
      <c r="C2740">
        <v>2201</v>
      </c>
      <c r="D2740" s="1" t="s">
        <v>19386</v>
      </c>
      <c r="E2740">
        <v>220115</v>
      </c>
      <c r="F2740" s="1" t="s">
        <v>21198</v>
      </c>
      <c r="G2740">
        <v>220115007</v>
      </c>
      <c r="H2740">
        <v>7</v>
      </c>
      <c r="I2740" s="1" t="s">
        <v>21229</v>
      </c>
      <c r="J2740" s="1" t="s">
        <v>21230</v>
      </c>
      <c r="K2740" s="1" t="s">
        <v>21231</v>
      </c>
      <c r="L2740" s="1" t="s">
        <v>21232</v>
      </c>
      <c r="M2740" s="1" t="s">
        <v>21233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x14ac:dyDescent="0.25">
      <c r="A2741">
        <v>22</v>
      </c>
      <c r="B2741" s="1" t="s">
        <v>1795</v>
      </c>
      <c r="C2741">
        <v>2201</v>
      </c>
      <c r="D2741" s="1" t="s">
        <v>19386</v>
      </c>
      <c r="E2741">
        <v>220115</v>
      </c>
      <c r="F2741" s="1" t="s">
        <v>21198</v>
      </c>
      <c r="G2741">
        <v>220115008</v>
      </c>
      <c r="H2741">
        <v>8</v>
      </c>
      <c r="I2741" s="1" t="s">
        <v>21234</v>
      </c>
      <c r="J2741" s="1" t="s">
        <v>21235</v>
      </c>
      <c r="K2741" s="1" t="s">
        <v>21236</v>
      </c>
      <c r="L2741" s="1" t="s">
        <v>21237</v>
      </c>
      <c r="M2741" s="1" t="s">
        <v>21238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x14ac:dyDescent="0.25">
      <c r="A2742">
        <v>22</v>
      </c>
      <c r="B2742" s="1" t="s">
        <v>1795</v>
      </c>
      <c r="C2742">
        <v>2201</v>
      </c>
      <c r="D2742" s="1" t="s">
        <v>19386</v>
      </c>
      <c r="E2742">
        <v>220115</v>
      </c>
      <c r="F2742" s="1" t="s">
        <v>21198</v>
      </c>
      <c r="G2742">
        <v>220115009</v>
      </c>
      <c r="H2742">
        <v>9</v>
      </c>
      <c r="I2742" s="1" t="s">
        <v>21239</v>
      </c>
      <c r="J2742" s="1" t="s">
        <v>21240</v>
      </c>
      <c r="K2742" s="1" t="s">
        <v>21241</v>
      </c>
      <c r="L2742" s="1" t="s">
        <v>21242</v>
      </c>
      <c r="M2742" s="1" t="s">
        <v>21243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x14ac:dyDescent="0.25">
      <c r="A2743">
        <v>22</v>
      </c>
      <c r="B2743" s="1" t="s">
        <v>1795</v>
      </c>
      <c r="C2743">
        <v>2201</v>
      </c>
      <c r="D2743" s="1" t="s">
        <v>19386</v>
      </c>
      <c r="E2743">
        <v>220115</v>
      </c>
      <c r="F2743" s="1" t="s">
        <v>21198</v>
      </c>
      <c r="G2743">
        <v>220115010</v>
      </c>
      <c r="H2743">
        <v>10</v>
      </c>
      <c r="I2743" s="1" t="s">
        <v>21244</v>
      </c>
      <c r="J2743" s="1" t="s">
        <v>21245</v>
      </c>
      <c r="K2743" s="1" t="s">
        <v>21246</v>
      </c>
      <c r="L2743" s="1" t="s">
        <v>21247</v>
      </c>
      <c r="M2743" s="1" t="s">
        <v>21248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x14ac:dyDescent="0.25">
      <c r="A2744">
        <v>22</v>
      </c>
      <c r="B2744" s="1" t="s">
        <v>1795</v>
      </c>
      <c r="C2744">
        <v>2201</v>
      </c>
      <c r="D2744" s="1" t="s">
        <v>19386</v>
      </c>
      <c r="E2744">
        <v>220115</v>
      </c>
      <c r="F2744" s="1" t="s">
        <v>21198</v>
      </c>
      <c r="G2744">
        <v>220115011</v>
      </c>
      <c r="H2744">
        <v>11</v>
      </c>
      <c r="I2744" s="1" t="s">
        <v>21249</v>
      </c>
      <c r="J2744" s="1" t="s">
        <v>21250</v>
      </c>
      <c r="K2744" s="1" t="s">
        <v>21251</v>
      </c>
      <c r="L2744" s="1" t="s">
        <v>21252</v>
      </c>
      <c r="M2744" s="1" t="s">
        <v>21253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x14ac:dyDescent="0.25">
      <c r="A2745">
        <v>22</v>
      </c>
      <c r="B2745" s="1" t="s">
        <v>1795</v>
      </c>
      <c r="C2745">
        <v>2201</v>
      </c>
      <c r="D2745" s="1" t="s">
        <v>19386</v>
      </c>
      <c r="E2745">
        <v>220115</v>
      </c>
      <c r="F2745" s="1" t="s">
        <v>21198</v>
      </c>
      <c r="G2745">
        <v>220115012</v>
      </c>
      <c r="H2745">
        <v>12</v>
      </c>
      <c r="I2745" s="1" t="s">
        <v>21254</v>
      </c>
      <c r="J2745" s="1" t="s">
        <v>21255</v>
      </c>
      <c r="K2745" s="1" t="s">
        <v>21256</v>
      </c>
      <c r="L2745" s="1" t="s">
        <v>21257</v>
      </c>
      <c r="M2745" s="1" t="s">
        <v>21258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x14ac:dyDescent="0.25">
      <c r="A2746">
        <v>22</v>
      </c>
      <c r="B2746" s="1" t="s">
        <v>1795</v>
      </c>
      <c r="C2746">
        <v>2201</v>
      </c>
      <c r="D2746" s="1" t="s">
        <v>19386</v>
      </c>
      <c r="E2746">
        <v>220115</v>
      </c>
      <c r="F2746" s="1" t="s">
        <v>21198</v>
      </c>
      <c r="G2746">
        <v>220115013</v>
      </c>
      <c r="H2746">
        <v>13</v>
      </c>
      <c r="I2746" s="1" t="s">
        <v>21259</v>
      </c>
      <c r="J2746" s="1" t="s">
        <v>21260</v>
      </c>
      <c r="K2746" s="1" t="s">
        <v>21261</v>
      </c>
      <c r="L2746" s="1" t="s">
        <v>21262</v>
      </c>
      <c r="M2746" s="1" t="s">
        <v>21263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x14ac:dyDescent="0.25">
      <c r="A2747">
        <v>22</v>
      </c>
      <c r="B2747" s="1" t="s">
        <v>1795</v>
      </c>
      <c r="C2747">
        <v>2201</v>
      </c>
      <c r="D2747" s="1" t="s">
        <v>19386</v>
      </c>
      <c r="E2747">
        <v>220115</v>
      </c>
      <c r="F2747" s="1" t="s">
        <v>21198</v>
      </c>
      <c r="G2747">
        <v>220115014</v>
      </c>
      <c r="H2747">
        <v>14</v>
      </c>
      <c r="I2747" s="1" t="s">
        <v>21264</v>
      </c>
      <c r="J2747" s="1" t="s">
        <v>21265</v>
      </c>
      <c r="K2747" s="1" t="s">
        <v>21266</v>
      </c>
      <c r="L2747" s="1" t="s">
        <v>21267</v>
      </c>
      <c r="M2747" s="1" t="s">
        <v>21268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x14ac:dyDescent="0.25">
      <c r="A2748">
        <v>22</v>
      </c>
      <c r="B2748" s="1" t="s">
        <v>1795</v>
      </c>
      <c r="C2748">
        <v>2201</v>
      </c>
      <c r="D2748" s="1" t="s">
        <v>19386</v>
      </c>
      <c r="E2748">
        <v>220115</v>
      </c>
      <c r="F2748" s="1" t="s">
        <v>21198</v>
      </c>
      <c r="G2748">
        <v>220115015</v>
      </c>
      <c r="H2748">
        <v>15</v>
      </c>
      <c r="I2748" s="1" t="s">
        <v>21269</v>
      </c>
      <c r="J2748" s="1" t="s">
        <v>21270</v>
      </c>
      <c r="K2748" s="1" t="s">
        <v>21271</v>
      </c>
      <c r="L2748" s="1" t="s">
        <v>21272</v>
      </c>
      <c r="M2748" s="1" t="s">
        <v>21273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x14ac:dyDescent="0.25">
      <c r="A2749">
        <v>22</v>
      </c>
      <c r="B2749" s="1" t="s">
        <v>1795</v>
      </c>
      <c r="C2749">
        <v>2201</v>
      </c>
      <c r="D2749" s="1" t="s">
        <v>19386</v>
      </c>
      <c r="E2749">
        <v>220115</v>
      </c>
      <c r="F2749" s="1" t="s">
        <v>21198</v>
      </c>
      <c r="G2749">
        <v>220115016</v>
      </c>
      <c r="H2749">
        <v>16</v>
      </c>
      <c r="I2749" s="1" t="s">
        <v>21274</v>
      </c>
      <c r="J2749" s="1" t="s">
        <v>21275</v>
      </c>
      <c r="K2749" s="1" t="s">
        <v>21276</v>
      </c>
      <c r="L2749" s="1" t="s">
        <v>21277</v>
      </c>
      <c r="M2749" s="1" t="s">
        <v>21278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x14ac:dyDescent="0.25">
      <c r="A2750">
        <v>22</v>
      </c>
      <c r="B2750" s="1" t="s">
        <v>1795</v>
      </c>
      <c r="C2750">
        <v>2201</v>
      </c>
      <c r="D2750" s="1" t="s">
        <v>19386</v>
      </c>
      <c r="E2750">
        <v>220115</v>
      </c>
      <c r="F2750" s="1" t="s">
        <v>21198</v>
      </c>
      <c r="G2750">
        <v>220115017</v>
      </c>
      <c r="H2750">
        <v>17</v>
      </c>
      <c r="I2750" s="1" t="s">
        <v>21279</v>
      </c>
      <c r="J2750" s="1" t="s">
        <v>21280</v>
      </c>
      <c r="K2750" s="1" t="s">
        <v>21281</v>
      </c>
      <c r="L2750" s="1" t="s">
        <v>21282</v>
      </c>
      <c r="M2750" s="1" t="s">
        <v>21283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x14ac:dyDescent="0.25">
      <c r="A2751">
        <v>22</v>
      </c>
      <c r="B2751" s="1" t="s">
        <v>1795</v>
      </c>
      <c r="C2751">
        <v>2201</v>
      </c>
      <c r="D2751" s="1" t="s">
        <v>19386</v>
      </c>
      <c r="E2751">
        <v>220115</v>
      </c>
      <c r="F2751" s="1" t="s">
        <v>21198</v>
      </c>
      <c r="G2751">
        <v>220115018</v>
      </c>
      <c r="H2751">
        <v>18</v>
      </c>
      <c r="I2751" s="1" t="s">
        <v>21284</v>
      </c>
      <c r="J2751" s="1" t="s">
        <v>21285</v>
      </c>
      <c r="K2751" s="1" t="s">
        <v>21286</v>
      </c>
      <c r="L2751" s="1" t="s">
        <v>21287</v>
      </c>
      <c r="M2751" s="1" t="s">
        <v>21288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x14ac:dyDescent="0.25">
      <c r="A2752">
        <v>22</v>
      </c>
      <c r="B2752" s="1" t="s">
        <v>1795</v>
      </c>
      <c r="C2752">
        <v>2201</v>
      </c>
      <c r="D2752" s="1" t="s">
        <v>19386</v>
      </c>
      <c r="E2752">
        <v>220115</v>
      </c>
      <c r="F2752" s="1" t="s">
        <v>21198</v>
      </c>
      <c r="G2752">
        <v>220115019</v>
      </c>
      <c r="H2752">
        <v>19</v>
      </c>
      <c r="I2752" s="1" t="s">
        <v>21289</v>
      </c>
      <c r="J2752" s="1" t="s">
        <v>21290</v>
      </c>
      <c r="K2752" s="1" t="s">
        <v>21291</v>
      </c>
      <c r="L2752" s="1" t="s">
        <v>21292</v>
      </c>
      <c r="M2752" s="1" t="s">
        <v>21293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x14ac:dyDescent="0.25">
      <c r="A2753">
        <v>22</v>
      </c>
      <c r="B2753" s="1" t="s">
        <v>1795</v>
      </c>
      <c r="C2753">
        <v>2201</v>
      </c>
      <c r="D2753" s="1" t="s">
        <v>19386</v>
      </c>
      <c r="E2753">
        <v>220115</v>
      </c>
      <c r="F2753" s="1" t="s">
        <v>21198</v>
      </c>
      <c r="G2753">
        <v>220115020</v>
      </c>
      <c r="H2753">
        <v>20</v>
      </c>
      <c r="I2753" s="1" t="s">
        <v>21294</v>
      </c>
      <c r="J2753" s="1" t="s">
        <v>21295</v>
      </c>
      <c r="K2753" s="1" t="s">
        <v>21296</v>
      </c>
      <c r="L2753" s="1" t="s">
        <v>21297</v>
      </c>
      <c r="M2753" s="1" t="s">
        <v>21298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x14ac:dyDescent="0.25">
      <c r="A2754">
        <v>22</v>
      </c>
      <c r="B2754" s="1" t="s">
        <v>1795</v>
      </c>
      <c r="C2754">
        <v>2201</v>
      </c>
      <c r="D2754" s="1" t="s">
        <v>19386</v>
      </c>
      <c r="E2754">
        <v>220115</v>
      </c>
      <c r="F2754" s="1" t="s">
        <v>21198</v>
      </c>
      <c r="G2754">
        <v>220115021</v>
      </c>
      <c r="H2754">
        <v>21</v>
      </c>
      <c r="I2754" s="1" t="s">
        <v>21299</v>
      </c>
      <c r="J2754" s="1" t="s">
        <v>21300</v>
      </c>
      <c r="K2754" s="1" t="s">
        <v>21301</v>
      </c>
      <c r="L2754" s="1" t="s">
        <v>21302</v>
      </c>
      <c r="M2754" s="1" t="s">
        <v>21303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x14ac:dyDescent="0.25">
      <c r="A2755">
        <v>22</v>
      </c>
      <c r="B2755" s="1" t="s">
        <v>1795</v>
      </c>
      <c r="C2755">
        <v>2201</v>
      </c>
      <c r="D2755" s="1" t="s">
        <v>19386</v>
      </c>
      <c r="E2755">
        <v>220115</v>
      </c>
      <c r="F2755" s="1" t="s">
        <v>21198</v>
      </c>
      <c r="G2755">
        <v>220115022</v>
      </c>
      <c r="H2755">
        <v>22</v>
      </c>
      <c r="I2755" s="1" t="s">
        <v>21304</v>
      </c>
      <c r="J2755" s="1" t="s">
        <v>21305</v>
      </c>
      <c r="K2755" s="1" t="s">
        <v>21306</v>
      </c>
      <c r="L2755" s="1" t="s">
        <v>21307</v>
      </c>
      <c r="M2755" s="1" t="s">
        <v>21308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x14ac:dyDescent="0.25">
      <c r="A2756">
        <v>22</v>
      </c>
      <c r="B2756" s="1" t="s">
        <v>1795</v>
      </c>
      <c r="C2756">
        <v>2201</v>
      </c>
      <c r="D2756" s="1" t="s">
        <v>19386</v>
      </c>
      <c r="E2756">
        <v>220115</v>
      </c>
      <c r="F2756" s="1" t="s">
        <v>21198</v>
      </c>
      <c r="G2756">
        <v>220115023</v>
      </c>
      <c r="H2756">
        <v>23</v>
      </c>
      <c r="I2756" s="1" t="s">
        <v>21309</v>
      </c>
      <c r="J2756" s="1" t="s">
        <v>21310</v>
      </c>
      <c r="K2756" s="1" t="s">
        <v>21311</v>
      </c>
      <c r="L2756" s="1" t="s">
        <v>21312</v>
      </c>
      <c r="M2756" s="1" t="s">
        <v>21313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x14ac:dyDescent="0.25">
      <c r="A2757">
        <v>22</v>
      </c>
      <c r="B2757" s="1" t="s">
        <v>1795</v>
      </c>
      <c r="C2757">
        <v>2201</v>
      </c>
      <c r="D2757" s="1" t="s">
        <v>19386</v>
      </c>
      <c r="E2757">
        <v>220115</v>
      </c>
      <c r="F2757" s="1" t="s">
        <v>21198</v>
      </c>
      <c r="G2757">
        <v>220115024</v>
      </c>
      <c r="H2757">
        <v>24</v>
      </c>
      <c r="I2757" s="1" t="s">
        <v>21314</v>
      </c>
      <c r="J2757" s="1" t="s">
        <v>21315</v>
      </c>
      <c r="K2757" s="1" t="s">
        <v>21316</v>
      </c>
      <c r="L2757" s="1" t="s">
        <v>21317</v>
      </c>
      <c r="M2757" s="1" t="s">
        <v>21318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x14ac:dyDescent="0.25">
      <c r="A2758">
        <v>22</v>
      </c>
      <c r="B2758" s="1" t="s">
        <v>1795</v>
      </c>
      <c r="C2758">
        <v>2201</v>
      </c>
      <c r="D2758" s="1" t="s">
        <v>19386</v>
      </c>
      <c r="E2758">
        <v>220115</v>
      </c>
      <c r="F2758" s="1" t="s">
        <v>21198</v>
      </c>
      <c r="G2758">
        <v>220115025</v>
      </c>
      <c r="H2758">
        <v>25</v>
      </c>
      <c r="I2758" s="1" t="s">
        <v>21319</v>
      </c>
      <c r="J2758" s="1" t="s">
        <v>21320</v>
      </c>
      <c r="K2758" s="1" t="s">
        <v>21321</v>
      </c>
      <c r="L2758" s="1" t="s">
        <v>21322</v>
      </c>
      <c r="M2758" s="1" t="s">
        <v>21323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x14ac:dyDescent="0.25">
      <c r="A2759">
        <v>22</v>
      </c>
      <c r="B2759" s="1" t="s">
        <v>1795</v>
      </c>
      <c r="C2759">
        <v>2201</v>
      </c>
      <c r="D2759" s="1" t="s">
        <v>19386</v>
      </c>
      <c r="E2759">
        <v>220115</v>
      </c>
      <c r="F2759" s="1" t="s">
        <v>21198</v>
      </c>
      <c r="G2759">
        <v>220115026</v>
      </c>
      <c r="H2759">
        <v>26</v>
      </c>
      <c r="I2759" s="1" t="s">
        <v>21324</v>
      </c>
      <c r="J2759" s="1" t="s">
        <v>21325</v>
      </c>
      <c r="K2759" s="1" t="s">
        <v>21326</v>
      </c>
      <c r="L2759" s="1" t="s">
        <v>21327</v>
      </c>
      <c r="M2759" s="1" t="s">
        <v>21328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x14ac:dyDescent="0.25">
      <c r="A2760">
        <v>22</v>
      </c>
      <c r="B2760" s="1" t="s">
        <v>1795</v>
      </c>
      <c r="C2760">
        <v>2201</v>
      </c>
      <c r="D2760" s="1" t="s">
        <v>19386</v>
      </c>
      <c r="E2760">
        <v>220115</v>
      </c>
      <c r="F2760" s="1" t="s">
        <v>21198</v>
      </c>
      <c r="G2760">
        <v>220115027</v>
      </c>
      <c r="H2760">
        <v>27</v>
      </c>
      <c r="I2760" s="1" t="s">
        <v>21329</v>
      </c>
      <c r="J2760" s="1" t="s">
        <v>21330</v>
      </c>
      <c r="K2760" s="1" t="s">
        <v>21331</v>
      </c>
      <c r="L2760" s="1" t="s">
        <v>21332</v>
      </c>
      <c r="M2760" s="1" t="s">
        <v>21333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x14ac:dyDescent="0.25">
      <c r="A2761">
        <v>22</v>
      </c>
      <c r="B2761" s="1" t="s">
        <v>1795</v>
      </c>
      <c r="C2761">
        <v>2201</v>
      </c>
      <c r="D2761" s="1" t="s">
        <v>19386</v>
      </c>
      <c r="E2761">
        <v>220115</v>
      </c>
      <c r="F2761" s="1" t="s">
        <v>21198</v>
      </c>
      <c r="G2761">
        <v>220115028</v>
      </c>
      <c r="H2761">
        <v>28</v>
      </c>
      <c r="I2761" s="1" t="s">
        <v>21334</v>
      </c>
      <c r="J2761" s="1" t="s">
        <v>21335</v>
      </c>
      <c r="K2761" s="1" t="s">
        <v>21336</v>
      </c>
      <c r="L2761" s="1" t="s">
        <v>21337</v>
      </c>
      <c r="M2761" s="1" t="s">
        <v>21338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x14ac:dyDescent="0.25">
      <c r="A2762">
        <v>22</v>
      </c>
      <c r="B2762" s="1" t="s">
        <v>1795</v>
      </c>
      <c r="C2762">
        <v>2201</v>
      </c>
      <c r="D2762" s="1" t="s">
        <v>19386</v>
      </c>
      <c r="E2762">
        <v>220115</v>
      </c>
      <c r="F2762" s="1" t="s">
        <v>21198</v>
      </c>
      <c r="G2762">
        <v>220115029</v>
      </c>
      <c r="H2762">
        <v>29</v>
      </c>
      <c r="I2762" s="1" t="s">
        <v>21339</v>
      </c>
      <c r="J2762" s="1" t="s">
        <v>21340</v>
      </c>
      <c r="K2762" s="1" t="s">
        <v>21341</v>
      </c>
      <c r="L2762" s="1" t="s">
        <v>21342</v>
      </c>
      <c r="M2762" s="1" t="s">
        <v>21343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x14ac:dyDescent="0.25">
      <c r="A2763">
        <v>22</v>
      </c>
      <c r="B2763" s="1" t="s">
        <v>1795</v>
      </c>
      <c r="C2763">
        <v>2201</v>
      </c>
      <c r="D2763" s="1" t="s">
        <v>19386</v>
      </c>
      <c r="E2763">
        <v>220115</v>
      </c>
      <c r="F2763" s="1" t="s">
        <v>21198</v>
      </c>
      <c r="G2763">
        <v>220115030</v>
      </c>
      <c r="H2763">
        <v>30</v>
      </c>
      <c r="I2763" s="1" t="s">
        <v>21344</v>
      </c>
      <c r="J2763" s="1" t="s">
        <v>21345</v>
      </c>
      <c r="K2763" s="1" t="s">
        <v>21346</v>
      </c>
      <c r="L2763" s="1" t="s">
        <v>21347</v>
      </c>
      <c r="M2763" s="1" t="s">
        <v>21348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x14ac:dyDescent="0.25">
      <c r="A2764">
        <v>22</v>
      </c>
      <c r="B2764" s="1" t="s">
        <v>1795</v>
      </c>
      <c r="C2764">
        <v>2201</v>
      </c>
      <c r="D2764" s="1" t="s">
        <v>19386</v>
      </c>
      <c r="E2764">
        <v>220115</v>
      </c>
      <c r="F2764" s="1" t="s">
        <v>21198</v>
      </c>
      <c r="G2764">
        <v>220115031</v>
      </c>
      <c r="H2764">
        <v>31</v>
      </c>
      <c r="I2764" s="1" t="s">
        <v>21349</v>
      </c>
      <c r="J2764" s="1" t="s">
        <v>21350</v>
      </c>
      <c r="K2764" s="1" t="s">
        <v>21351</v>
      </c>
      <c r="L2764" s="1" t="s">
        <v>21352</v>
      </c>
      <c r="M2764" s="1" t="s">
        <v>21353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x14ac:dyDescent="0.25">
      <c r="A2765">
        <v>22</v>
      </c>
      <c r="B2765" s="1" t="s">
        <v>1795</v>
      </c>
      <c r="C2765">
        <v>2201</v>
      </c>
      <c r="D2765" s="1" t="s">
        <v>19386</v>
      </c>
      <c r="E2765">
        <v>220115</v>
      </c>
      <c r="F2765" s="1" t="s">
        <v>21198</v>
      </c>
      <c r="G2765">
        <v>220115032</v>
      </c>
      <c r="H2765">
        <v>32</v>
      </c>
      <c r="I2765" s="1" t="s">
        <v>21354</v>
      </c>
      <c r="J2765" s="1" t="s">
        <v>21355</v>
      </c>
      <c r="K2765" s="1" t="s">
        <v>21356</v>
      </c>
      <c r="L2765" s="1" t="s">
        <v>21357</v>
      </c>
      <c r="M2765" s="1" t="s">
        <v>21358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x14ac:dyDescent="0.25">
      <c r="A2766">
        <v>22</v>
      </c>
      <c r="B2766" s="1" t="s">
        <v>1795</v>
      </c>
      <c r="C2766">
        <v>2201</v>
      </c>
      <c r="D2766" s="1" t="s">
        <v>19386</v>
      </c>
      <c r="E2766">
        <v>220115</v>
      </c>
      <c r="F2766" s="1" t="s">
        <v>21198</v>
      </c>
      <c r="G2766">
        <v>220115033</v>
      </c>
      <c r="H2766">
        <v>33</v>
      </c>
      <c r="I2766" s="1" t="s">
        <v>21359</v>
      </c>
      <c r="J2766" s="1" t="s">
        <v>21360</v>
      </c>
      <c r="K2766" s="1" t="s">
        <v>21361</v>
      </c>
      <c r="L2766" s="1" t="s">
        <v>21362</v>
      </c>
      <c r="M2766" s="1" t="s">
        <v>21363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x14ac:dyDescent="0.25">
      <c r="A2767">
        <v>22</v>
      </c>
      <c r="B2767" s="1" t="s">
        <v>1795</v>
      </c>
      <c r="C2767">
        <v>2201</v>
      </c>
      <c r="D2767" s="1" t="s">
        <v>19386</v>
      </c>
      <c r="E2767">
        <v>220115</v>
      </c>
      <c r="F2767" s="1" t="s">
        <v>21198</v>
      </c>
      <c r="G2767">
        <v>220115034</v>
      </c>
      <c r="H2767">
        <v>34</v>
      </c>
      <c r="I2767" s="1" t="s">
        <v>21364</v>
      </c>
      <c r="J2767" s="1" t="s">
        <v>21365</v>
      </c>
      <c r="K2767" s="1" t="s">
        <v>21366</v>
      </c>
      <c r="L2767" s="1" t="s">
        <v>21367</v>
      </c>
      <c r="M2767" s="1" t="s">
        <v>21368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x14ac:dyDescent="0.25">
      <c r="A2768">
        <v>22</v>
      </c>
      <c r="B2768" s="1" t="s">
        <v>1795</v>
      </c>
      <c r="C2768">
        <v>2201</v>
      </c>
      <c r="D2768" s="1" t="s">
        <v>19386</v>
      </c>
      <c r="E2768">
        <v>220115</v>
      </c>
      <c r="F2768" s="1" t="s">
        <v>21198</v>
      </c>
      <c r="G2768">
        <v>220115035</v>
      </c>
      <c r="H2768">
        <v>35</v>
      </c>
      <c r="I2768" s="1" t="s">
        <v>21369</v>
      </c>
      <c r="J2768" s="1" t="s">
        <v>21370</v>
      </c>
      <c r="K2768" s="1" t="s">
        <v>21371</v>
      </c>
      <c r="L2768" s="1" t="s">
        <v>21372</v>
      </c>
      <c r="M2768" s="1" t="s">
        <v>21373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x14ac:dyDescent="0.25">
      <c r="A2769">
        <v>22</v>
      </c>
      <c r="B2769" s="1" t="s">
        <v>1795</v>
      </c>
      <c r="C2769">
        <v>2201</v>
      </c>
      <c r="D2769" s="1" t="s">
        <v>19386</v>
      </c>
      <c r="E2769">
        <v>220115</v>
      </c>
      <c r="F2769" s="1" t="s">
        <v>21198</v>
      </c>
      <c r="G2769">
        <v>220115036</v>
      </c>
      <c r="H2769">
        <v>36</v>
      </c>
      <c r="I2769" s="1" t="s">
        <v>21374</v>
      </c>
      <c r="J2769" s="1" t="s">
        <v>21375</v>
      </c>
      <c r="K2769" s="1" t="s">
        <v>21376</v>
      </c>
      <c r="L2769" s="1" t="s">
        <v>21377</v>
      </c>
      <c r="M2769" s="1" t="s">
        <v>21378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x14ac:dyDescent="0.25">
      <c r="A2770">
        <v>22</v>
      </c>
      <c r="B2770" s="1" t="s">
        <v>1795</v>
      </c>
      <c r="C2770">
        <v>2201</v>
      </c>
      <c r="D2770" s="1" t="s">
        <v>19386</v>
      </c>
      <c r="E2770">
        <v>220115</v>
      </c>
      <c r="F2770" s="1" t="s">
        <v>21198</v>
      </c>
      <c r="G2770">
        <v>220115037</v>
      </c>
      <c r="H2770">
        <v>37</v>
      </c>
      <c r="I2770" s="1" t="s">
        <v>21379</v>
      </c>
      <c r="J2770" s="1" t="s">
        <v>21380</v>
      </c>
      <c r="K2770" s="1" t="s">
        <v>21381</v>
      </c>
      <c r="L2770" s="1" t="s">
        <v>21382</v>
      </c>
      <c r="M2770" s="1" t="s">
        <v>21383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x14ac:dyDescent="0.25">
      <c r="A2771">
        <v>22</v>
      </c>
      <c r="B2771" s="1" t="s">
        <v>1795</v>
      </c>
      <c r="C2771">
        <v>2201</v>
      </c>
      <c r="D2771" s="1" t="s">
        <v>19386</v>
      </c>
      <c r="E2771">
        <v>220115</v>
      </c>
      <c r="F2771" s="1" t="s">
        <v>21198</v>
      </c>
      <c r="G2771">
        <v>220115038</v>
      </c>
      <c r="H2771">
        <v>38</v>
      </c>
      <c r="I2771" s="1" t="s">
        <v>21384</v>
      </c>
      <c r="J2771" s="1" t="s">
        <v>21385</v>
      </c>
      <c r="K2771" s="1" t="s">
        <v>21386</v>
      </c>
      <c r="L2771" s="1" t="s">
        <v>21387</v>
      </c>
      <c r="M2771" s="1" t="s">
        <v>21388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x14ac:dyDescent="0.25">
      <c r="A2772">
        <v>22</v>
      </c>
      <c r="B2772" s="1" t="s">
        <v>1795</v>
      </c>
      <c r="C2772">
        <v>2201</v>
      </c>
      <c r="D2772" s="1" t="s">
        <v>19386</v>
      </c>
      <c r="E2772">
        <v>220115</v>
      </c>
      <c r="F2772" s="1" t="s">
        <v>21198</v>
      </c>
      <c r="G2772">
        <v>220115039</v>
      </c>
      <c r="H2772">
        <v>39</v>
      </c>
      <c r="I2772" s="1" t="s">
        <v>21389</v>
      </c>
      <c r="J2772" s="1" t="s">
        <v>21390</v>
      </c>
      <c r="K2772" s="1" t="s">
        <v>21391</v>
      </c>
      <c r="L2772" s="1" t="s">
        <v>21392</v>
      </c>
      <c r="M2772" s="1" t="s">
        <v>21393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x14ac:dyDescent="0.25">
      <c r="A2773">
        <v>22</v>
      </c>
      <c r="B2773" s="1" t="s">
        <v>1795</v>
      </c>
      <c r="C2773">
        <v>2201</v>
      </c>
      <c r="D2773" s="1" t="s">
        <v>19386</v>
      </c>
      <c r="E2773">
        <v>220115</v>
      </c>
      <c r="F2773" s="1" t="s">
        <v>21198</v>
      </c>
      <c r="G2773">
        <v>220115040</v>
      </c>
      <c r="H2773">
        <v>40</v>
      </c>
      <c r="I2773" s="1" t="s">
        <v>21394</v>
      </c>
      <c r="J2773" s="1" t="s">
        <v>21395</v>
      </c>
      <c r="K2773" s="1" t="s">
        <v>21396</v>
      </c>
      <c r="L2773" s="1" t="s">
        <v>21397</v>
      </c>
      <c r="M2773" s="1" t="s">
        <v>21398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x14ac:dyDescent="0.25">
      <c r="A2774">
        <v>22</v>
      </c>
      <c r="B2774" s="1" t="s">
        <v>1795</v>
      </c>
      <c r="C2774">
        <v>2201</v>
      </c>
      <c r="D2774" s="1" t="s">
        <v>19386</v>
      </c>
      <c r="E2774">
        <v>220115</v>
      </c>
      <c r="F2774" s="1" t="s">
        <v>21198</v>
      </c>
      <c r="G2774">
        <v>220115041</v>
      </c>
      <c r="H2774">
        <v>41</v>
      </c>
      <c r="I2774" s="1" t="s">
        <v>21399</v>
      </c>
      <c r="J2774" s="1" t="s">
        <v>21400</v>
      </c>
      <c r="K2774" s="1" t="s">
        <v>21401</v>
      </c>
      <c r="L2774" s="1" t="s">
        <v>21402</v>
      </c>
      <c r="M2774" s="1" t="s">
        <v>21403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x14ac:dyDescent="0.25">
      <c r="A2775">
        <v>22</v>
      </c>
      <c r="B2775" s="1" t="s">
        <v>1795</v>
      </c>
      <c r="C2775">
        <v>2201</v>
      </c>
      <c r="D2775" s="1" t="s">
        <v>19386</v>
      </c>
      <c r="E2775">
        <v>220115</v>
      </c>
      <c r="F2775" s="1" t="s">
        <v>21198</v>
      </c>
      <c r="G2775">
        <v>220115042</v>
      </c>
      <c r="H2775">
        <v>42</v>
      </c>
      <c r="I2775" s="1" t="s">
        <v>21404</v>
      </c>
      <c r="J2775" s="1" t="s">
        <v>21405</v>
      </c>
      <c r="K2775" s="1" t="s">
        <v>21406</v>
      </c>
      <c r="L2775" s="1" t="s">
        <v>21407</v>
      </c>
      <c r="M2775" s="1" t="s">
        <v>21408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x14ac:dyDescent="0.25">
      <c r="A2776">
        <v>22</v>
      </c>
      <c r="B2776" s="1" t="s">
        <v>1795</v>
      </c>
      <c r="C2776">
        <v>2201</v>
      </c>
      <c r="D2776" s="1" t="s">
        <v>19386</v>
      </c>
      <c r="E2776">
        <v>220115</v>
      </c>
      <c r="F2776" s="1" t="s">
        <v>21198</v>
      </c>
      <c r="G2776">
        <v>220115043</v>
      </c>
      <c r="H2776">
        <v>43</v>
      </c>
      <c r="I2776" s="1" t="s">
        <v>21409</v>
      </c>
      <c r="J2776" s="1" t="s">
        <v>21410</v>
      </c>
      <c r="K2776" s="1" t="s">
        <v>21411</v>
      </c>
      <c r="L2776" s="1" t="s">
        <v>21412</v>
      </c>
      <c r="M2776" s="1" t="s">
        <v>21413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x14ac:dyDescent="0.25">
      <c r="A2777">
        <v>22</v>
      </c>
      <c r="B2777" s="1" t="s">
        <v>1795</v>
      </c>
      <c r="C2777">
        <v>2201</v>
      </c>
      <c r="D2777" s="1" t="s">
        <v>19386</v>
      </c>
      <c r="E2777">
        <v>220115</v>
      </c>
      <c r="F2777" s="1" t="s">
        <v>21198</v>
      </c>
      <c r="G2777">
        <v>220115044</v>
      </c>
      <c r="H2777">
        <v>44</v>
      </c>
      <c r="I2777" s="1" t="s">
        <v>21414</v>
      </c>
      <c r="J2777" s="1" t="s">
        <v>21415</v>
      </c>
      <c r="K2777" s="1" t="s">
        <v>21416</v>
      </c>
      <c r="L2777" s="1" t="s">
        <v>21417</v>
      </c>
      <c r="M2777" s="1" t="s">
        <v>21418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x14ac:dyDescent="0.25">
      <c r="A2778">
        <v>22</v>
      </c>
      <c r="B2778" s="1" t="s">
        <v>1795</v>
      </c>
      <c r="C2778">
        <v>2201</v>
      </c>
      <c r="D2778" s="1" t="s">
        <v>19386</v>
      </c>
      <c r="E2778">
        <v>220115</v>
      </c>
      <c r="F2778" s="1" t="s">
        <v>21198</v>
      </c>
      <c r="G2778">
        <v>220115045</v>
      </c>
      <c r="H2778">
        <v>45</v>
      </c>
      <c r="I2778" s="1" t="s">
        <v>21419</v>
      </c>
      <c r="J2778" s="1" t="s">
        <v>21420</v>
      </c>
      <c r="K2778" s="1" t="s">
        <v>21421</v>
      </c>
      <c r="L2778" s="1" t="s">
        <v>21422</v>
      </c>
      <c r="M2778" s="1" t="s">
        <v>21423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x14ac:dyDescent="0.25">
      <c r="A2779">
        <v>22</v>
      </c>
      <c r="B2779" s="1" t="s">
        <v>1795</v>
      </c>
      <c r="C2779">
        <v>2201</v>
      </c>
      <c r="D2779" s="1" t="s">
        <v>19386</v>
      </c>
      <c r="E2779">
        <v>220115</v>
      </c>
      <c r="F2779" s="1" t="s">
        <v>21198</v>
      </c>
      <c r="G2779">
        <v>220115046</v>
      </c>
      <c r="H2779">
        <v>46</v>
      </c>
      <c r="I2779" s="1" t="s">
        <v>21424</v>
      </c>
      <c r="J2779" s="1" t="s">
        <v>21425</v>
      </c>
      <c r="K2779" s="1" t="s">
        <v>21426</v>
      </c>
      <c r="L2779" s="1" t="s">
        <v>21427</v>
      </c>
      <c r="M2779" s="1" t="s">
        <v>21428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x14ac:dyDescent="0.25">
      <c r="A2780">
        <v>22</v>
      </c>
      <c r="B2780" s="1" t="s">
        <v>1795</v>
      </c>
      <c r="C2780">
        <v>2201</v>
      </c>
      <c r="D2780" s="1" t="s">
        <v>19386</v>
      </c>
      <c r="E2780">
        <v>220116</v>
      </c>
      <c r="F2780" s="1" t="s">
        <v>21429</v>
      </c>
      <c r="G2780">
        <v>220116001</v>
      </c>
      <c r="H2780">
        <v>1</v>
      </c>
      <c r="I2780" s="1" t="s">
        <v>21430</v>
      </c>
      <c r="J2780" s="1" t="s">
        <v>21431</v>
      </c>
      <c r="K2780" s="1" t="s">
        <v>21432</v>
      </c>
      <c r="L2780" s="1" t="s">
        <v>21433</v>
      </c>
      <c r="M2780" s="1" t="s">
        <v>21434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x14ac:dyDescent="0.25">
      <c r="A2781">
        <v>22</v>
      </c>
      <c r="B2781" s="1" t="s">
        <v>1795</v>
      </c>
      <c r="C2781">
        <v>2201</v>
      </c>
      <c r="D2781" s="1" t="s">
        <v>19386</v>
      </c>
      <c r="E2781">
        <v>220116</v>
      </c>
      <c r="F2781" s="1" t="s">
        <v>21429</v>
      </c>
      <c r="G2781">
        <v>220116002</v>
      </c>
      <c r="H2781">
        <v>2</v>
      </c>
      <c r="I2781" s="1" t="s">
        <v>21435</v>
      </c>
      <c r="J2781" s="1" t="s">
        <v>21436</v>
      </c>
      <c r="K2781" s="1" t="s">
        <v>21437</v>
      </c>
      <c r="L2781" s="1" t="s">
        <v>21438</v>
      </c>
      <c r="M2781" s="1" t="s">
        <v>21439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x14ac:dyDescent="0.25">
      <c r="A2782">
        <v>22</v>
      </c>
      <c r="B2782" s="1" t="s">
        <v>1795</v>
      </c>
      <c r="C2782">
        <v>2201</v>
      </c>
      <c r="D2782" s="1" t="s">
        <v>19386</v>
      </c>
      <c r="E2782">
        <v>220116</v>
      </c>
      <c r="F2782" s="1" t="s">
        <v>21429</v>
      </c>
      <c r="G2782">
        <v>220116003</v>
      </c>
      <c r="H2782">
        <v>3</v>
      </c>
      <c r="I2782" s="1" t="s">
        <v>21440</v>
      </c>
      <c r="J2782" s="1" t="s">
        <v>21441</v>
      </c>
      <c r="K2782" s="1" t="s">
        <v>21442</v>
      </c>
      <c r="L2782" s="1" t="s">
        <v>21443</v>
      </c>
      <c r="M2782" s="1" t="s">
        <v>21444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x14ac:dyDescent="0.25">
      <c r="A2783">
        <v>22</v>
      </c>
      <c r="B2783" s="1" t="s">
        <v>1795</v>
      </c>
      <c r="C2783">
        <v>2201</v>
      </c>
      <c r="D2783" s="1" t="s">
        <v>19386</v>
      </c>
      <c r="E2783">
        <v>220116</v>
      </c>
      <c r="F2783" s="1" t="s">
        <v>21429</v>
      </c>
      <c r="G2783">
        <v>220116004</v>
      </c>
      <c r="H2783">
        <v>4</v>
      </c>
      <c r="I2783" s="1" t="s">
        <v>21445</v>
      </c>
      <c r="J2783" s="1" t="s">
        <v>21446</v>
      </c>
      <c r="K2783" s="1" t="s">
        <v>21447</v>
      </c>
      <c r="L2783" s="1" t="s">
        <v>21448</v>
      </c>
      <c r="M2783" s="1" t="s">
        <v>21449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x14ac:dyDescent="0.25">
      <c r="A2784">
        <v>22</v>
      </c>
      <c r="B2784" s="1" t="s">
        <v>1795</v>
      </c>
      <c r="C2784">
        <v>2201</v>
      </c>
      <c r="D2784" s="1" t="s">
        <v>19386</v>
      </c>
      <c r="E2784">
        <v>220116</v>
      </c>
      <c r="F2784" s="1" t="s">
        <v>21429</v>
      </c>
      <c r="G2784">
        <v>220116005</v>
      </c>
      <c r="H2784">
        <v>5</v>
      </c>
      <c r="I2784" s="1" t="s">
        <v>21450</v>
      </c>
      <c r="J2784" s="1" t="s">
        <v>21451</v>
      </c>
      <c r="K2784" s="1" t="s">
        <v>21452</v>
      </c>
      <c r="L2784" s="1" t="s">
        <v>21453</v>
      </c>
      <c r="M2784" s="1" t="s">
        <v>21454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x14ac:dyDescent="0.25">
      <c r="A2785">
        <v>22</v>
      </c>
      <c r="B2785" s="1" t="s">
        <v>1795</v>
      </c>
      <c r="C2785">
        <v>2201</v>
      </c>
      <c r="D2785" s="1" t="s">
        <v>19386</v>
      </c>
      <c r="E2785">
        <v>220116</v>
      </c>
      <c r="F2785" s="1" t="s">
        <v>21429</v>
      </c>
      <c r="G2785">
        <v>220116006</v>
      </c>
      <c r="H2785">
        <v>6</v>
      </c>
      <c r="I2785" s="1" t="s">
        <v>21455</v>
      </c>
      <c r="J2785" s="1" t="s">
        <v>21456</v>
      </c>
      <c r="K2785" s="1" t="s">
        <v>21457</v>
      </c>
      <c r="L2785" s="1" t="s">
        <v>21458</v>
      </c>
      <c r="M2785" s="1" t="s">
        <v>21459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x14ac:dyDescent="0.25">
      <c r="A2786">
        <v>22</v>
      </c>
      <c r="B2786" s="1" t="s">
        <v>1795</v>
      </c>
      <c r="C2786">
        <v>2201</v>
      </c>
      <c r="D2786" s="1" t="s">
        <v>19386</v>
      </c>
      <c r="E2786">
        <v>220116</v>
      </c>
      <c r="F2786" s="1" t="s">
        <v>21429</v>
      </c>
      <c r="G2786">
        <v>220116007</v>
      </c>
      <c r="H2786">
        <v>7</v>
      </c>
      <c r="I2786" s="1" t="s">
        <v>21460</v>
      </c>
      <c r="J2786" s="1" t="s">
        <v>21461</v>
      </c>
      <c r="K2786" s="1" t="s">
        <v>21462</v>
      </c>
      <c r="L2786" s="1" t="s">
        <v>21463</v>
      </c>
      <c r="M2786" s="1" t="s">
        <v>21464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x14ac:dyDescent="0.25">
      <c r="A2787">
        <v>22</v>
      </c>
      <c r="B2787" s="1" t="s">
        <v>1795</v>
      </c>
      <c r="C2787">
        <v>2201</v>
      </c>
      <c r="D2787" s="1" t="s">
        <v>19386</v>
      </c>
      <c r="E2787">
        <v>220116</v>
      </c>
      <c r="F2787" s="1" t="s">
        <v>21429</v>
      </c>
      <c r="G2787">
        <v>220116008</v>
      </c>
      <c r="H2787">
        <v>8</v>
      </c>
      <c r="I2787" s="1" t="s">
        <v>21465</v>
      </c>
      <c r="J2787" s="1" t="s">
        <v>21466</v>
      </c>
      <c r="K2787" s="1" t="s">
        <v>21467</v>
      </c>
      <c r="L2787" s="1" t="s">
        <v>21468</v>
      </c>
      <c r="M2787" s="1" t="s">
        <v>21469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x14ac:dyDescent="0.25">
      <c r="A2788">
        <v>22</v>
      </c>
      <c r="B2788" s="1" t="s">
        <v>1795</v>
      </c>
      <c r="C2788">
        <v>2201</v>
      </c>
      <c r="D2788" s="1" t="s">
        <v>19386</v>
      </c>
      <c r="E2788">
        <v>220116</v>
      </c>
      <c r="F2788" s="1" t="s">
        <v>21429</v>
      </c>
      <c r="G2788">
        <v>220116009</v>
      </c>
      <c r="H2788">
        <v>9</v>
      </c>
      <c r="I2788" s="1" t="s">
        <v>21470</v>
      </c>
      <c r="J2788" s="1" t="s">
        <v>21471</v>
      </c>
      <c r="K2788" s="1" t="s">
        <v>21472</v>
      </c>
      <c r="L2788" s="1" t="s">
        <v>21473</v>
      </c>
      <c r="M2788" s="1" t="s">
        <v>21474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x14ac:dyDescent="0.25">
      <c r="A2789">
        <v>22</v>
      </c>
      <c r="B2789" s="1" t="s">
        <v>1795</v>
      </c>
      <c r="C2789">
        <v>2201</v>
      </c>
      <c r="D2789" s="1" t="s">
        <v>19386</v>
      </c>
      <c r="E2789">
        <v>220116</v>
      </c>
      <c r="F2789" s="1" t="s">
        <v>21429</v>
      </c>
      <c r="G2789">
        <v>220116010</v>
      </c>
      <c r="H2789">
        <v>10</v>
      </c>
      <c r="I2789" s="1" t="s">
        <v>21475</v>
      </c>
      <c r="J2789" s="1" t="s">
        <v>21476</v>
      </c>
      <c r="K2789" s="1" t="s">
        <v>21477</v>
      </c>
      <c r="L2789" s="1" t="s">
        <v>21478</v>
      </c>
      <c r="M2789" s="1" t="s">
        <v>21479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x14ac:dyDescent="0.25">
      <c r="A2790">
        <v>22</v>
      </c>
      <c r="B2790" s="1" t="s">
        <v>1795</v>
      </c>
      <c r="C2790">
        <v>2201</v>
      </c>
      <c r="D2790" s="1" t="s">
        <v>19386</v>
      </c>
      <c r="E2790">
        <v>220116</v>
      </c>
      <c r="F2790" s="1" t="s">
        <v>21429</v>
      </c>
      <c r="G2790">
        <v>220116011</v>
      </c>
      <c r="H2790">
        <v>11</v>
      </c>
      <c r="I2790" s="1" t="s">
        <v>21480</v>
      </c>
      <c r="J2790" s="1" t="s">
        <v>21481</v>
      </c>
      <c r="K2790" s="1" t="s">
        <v>21482</v>
      </c>
      <c r="L2790" s="1" t="s">
        <v>21483</v>
      </c>
      <c r="M2790" s="1" t="s">
        <v>21484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x14ac:dyDescent="0.25">
      <c r="A2791">
        <v>22</v>
      </c>
      <c r="B2791" s="1" t="s">
        <v>1795</v>
      </c>
      <c r="C2791">
        <v>2201</v>
      </c>
      <c r="D2791" s="1" t="s">
        <v>19386</v>
      </c>
      <c r="E2791">
        <v>220116</v>
      </c>
      <c r="F2791" s="1" t="s">
        <v>21429</v>
      </c>
      <c r="G2791">
        <v>220116012</v>
      </c>
      <c r="H2791">
        <v>12</v>
      </c>
      <c r="I2791" s="1" t="s">
        <v>21485</v>
      </c>
      <c r="J2791" s="1" t="s">
        <v>21486</v>
      </c>
      <c r="K2791" s="1" t="s">
        <v>21487</v>
      </c>
      <c r="L2791" s="1" t="s">
        <v>21488</v>
      </c>
      <c r="M2791" s="1" t="s">
        <v>21489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x14ac:dyDescent="0.25">
      <c r="A2792">
        <v>22</v>
      </c>
      <c r="B2792" s="1" t="s">
        <v>1795</v>
      </c>
      <c r="C2792">
        <v>2201</v>
      </c>
      <c r="D2792" s="1" t="s">
        <v>19386</v>
      </c>
      <c r="E2792">
        <v>220116</v>
      </c>
      <c r="F2792" s="1" t="s">
        <v>21429</v>
      </c>
      <c r="G2792">
        <v>220116013</v>
      </c>
      <c r="H2792">
        <v>13</v>
      </c>
      <c r="I2792" s="1" t="s">
        <v>21490</v>
      </c>
      <c r="J2792" s="1" t="s">
        <v>21491</v>
      </c>
      <c r="K2792" s="1" t="s">
        <v>21492</v>
      </c>
      <c r="L2792" s="1" t="s">
        <v>21493</v>
      </c>
      <c r="M2792" s="1" t="s">
        <v>21494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x14ac:dyDescent="0.25">
      <c r="A2793">
        <v>22</v>
      </c>
      <c r="B2793" s="1" t="s">
        <v>1795</v>
      </c>
      <c r="C2793">
        <v>2201</v>
      </c>
      <c r="D2793" s="1" t="s">
        <v>19386</v>
      </c>
      <c r="E2793">
        <v>220116</v>
      </c>
      <c r="F2793" s="1" t="s">
        <v>21429</v>
      </c>
      <c r="G2793">
        <v>220116014</v>
      </c>
      <c r="H2793">
        <v>14</v>
      </c>
      <c r="I2793" s="1" t="s">
        <v>21495</v>
      </c>
      <c r="J2793" s="1" t="s">
        <v>21496</v>
      </c>
      <c r="K2793" s="1" t="s">
        <v>21497</v>
      </c>
      <c r="L2793" s="1" t="s">
        <v>21498</v>
      </c>
      <c r="M2793" s="1" t="s">
        <v>21499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x14ac:dyDescent="0.25">
      <c r="A2794">
        <v>22</v>
      </c>
      <c r="B2794" s="1" t="s">
        <v>1795</v>
      </c>
      <c r="C2794">
        <v>2201</v>
      </c>
      <c r="D2794" s="1" t="s">
        <v>19386</v>
      </c>
      <c r="E2794">
        <v>220117</v>
      </c>
      <c r="F2794" s="1" t="s">
        <v>21500</v>
      </c>
      <c r="G2794">
        <v>220117001</v>
      </c>
      <c r="H2794">
        <v>1</v>
      </c>
      <c r="I2794" s="1" t="s">
        <v>21501</v>
      </c>
      <c r="J2794" s="1" t="s">
        <v>21502</v>
      </c>
      <c r="K2794" s="1" t="s">
        <v>21503</v>
      </c>
      <c r="L2794" s="1" t="s">
        <v>21504</v>
      </c>
      <c r="M2794" s="1" t="s">
        <v>21505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x14ac:dyDescent="0.25">
      <c r="A2795">
        <v>22</v>
      </c>
      <c r="B2795" s="1" t="s">
        <v>1795</v>
      </c>
      <c r="C2795">
        <v>2201</v>
      </c>
      <c r="D2795" s="1" t="s">
        <v>19386</v>
      </c>
      <c r="E2795">
        <v>220117</v>
      </c>
      <c r="F2795" s="1" t="s">
        <v>21500</v>
      </c>
      <c r="G2795">
        <v>220117002</v>
      </c>
      <c r="H2795">
        <v>2</v>
      </c>
      <c r="I2795" s="1" t="s">
        <v>21506</v>
      </c>
      <c r="J2795" s="1" t="s">
        <v>21507</v>
      </c>
      <c r="K2795" s="1" t="s">
        <v>21508</v>
      </c>
      <c r="L2795" s="1" t="s">
        <v>21509</v>
      </c>
      <c r="M2795" s="1" t="s">
        <v>21510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x14ac:dyDescent="0.25">
      <c r="A2796">
        <v>22</v>
      </c>
      <c r="B2796" s="1" t="s">
        <v>1795</v>
      </c>
      <c r="C2796">
        <v>2201</v>
      </c>
      <c r="D2796" s="1" t="s">
        <v>19386</v>
      </c>
      <c r="E2796">
        <v>220117</v>
      </c>
      <c r="F2796" s="1" t="s">
        <v>21500</v>
      </c>
      <c r="G2796">
        <v>220117003</v>
      </c>
      <c r="H2796">
        <v>3</v>
      </c>
      <c r="I2796" s="1" t="s">
        <v>21511</v>
      </c>
      <c r="J2796" s="1" t="s">
        <v>21512</v>
      </c>
      <c r="K2796" s="1" t="s">
        <v>21513</v>
      </c>
      <c r="L2796" s="1" t="s">
        <v>21514</v>
      </c>
      <c r="M2796" s="1" t="s">
        <v>21515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x14ac:dyDescent="0.25">
      <c r="A2797">
        <v>22</v>
      </c>
      <c r="B2797" s="1" t="s">
        <v>1795</v>
      </c>
      <c r="C2797">
        <v>2201</v>
      </c>
      <c r="D2797" s="1" t="s">
        <v>19386</v>
      </c>
      <c r="E2797">
        <v>220117</v>
      </c>
      <c r="F2797" s="1" t="s">
        <v>21500</v>
      </c>
      <c r="G2797">
        <v>220117004</v>
      </c>
      <c r="H2797">
        <v>4</v>
      </c>
      <c r="I2797" s="1" t="s">
        <v>21516</v>
      </c>
      <c r="J2797" s="1" t="s">
        <v>21517</v>
      </c>
      <c r="K2797" s="1" t="s">
        <v>21518</v>
      </c>
      <c r="L2797" s="1" t="s">
        <v>21519</v>
      </c>
      <c r="M2797" s="1" t="s">
        <v>21520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x14ac:dyDescent="0.25">
      <c r="A2798">
        <v>22</v>
      </c>
      <c r="B2798" s="1" t="s">
        <v>1795</v>
      </c>
      <c r="C2798">
        <v>2201</v>
      </c>
      <c r="D2798" s="1" t="s">
        <v>19386</v>
      </c>
      <c r="E2798">
        <v>220117</v>
      </c>
      <c r="F2798" s="1" t="s">
        <v>21500</v>
      </c>
      <c r="G2798">
        <v>220117005</v>
      </c>
      <c r="H2798">
        <v>5</v>
      </c>
      <c r="I2798" s="1" t="s">
        <v>21521</v>
      </c>
      <c r="J2798" s="1" t="s">
        <v>21522</v>
      </c>
      <c r="K2798" s="1" t="s">
        <v>21523</v>
      </c>
      <c r="L2798" s="1" t="s">
        <v>21524</v>
      </c>
      <c r="M2798" s="1" t="s">
        <v>21525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x14ac:dyDescent="0.25">
      <c r="A2799">
        <v>22</v>
      </c>
      <c r="B2799" s="1" t="s">
        <v>1795</v>
      </c>
      <c r="C2799">
        <v>2201</v>
      </c>
      <c r="D2799" s="1" t="s">
        <v>19386</v>
      </c>
      <c r="E2799">
        <v>220118</v>
      </c>
      <c r="F2799" s="1" t="s">
        <v>21526</v>
      </c>
      <c r="G2799">
        <v>220118001</v>
      </c>
      <c r="H2799">
        <v>1</v>
      </c>
      <c r="I2799" s="1" t="s">
        <v>21527</v>
      </c>
      <c r="J2799" s="1" t="s">
        <v>21528</v>
      </c>
      <c r="K2799" s="1" t="s">
        <v>21529</v>
      </c>
      <c r="L2799" s="1" t="s">
        <v>21530</v>
      </c>
      <c r="M2799" s="1" t="s">
        <v>21531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x14ac:dyDescent="0.25">
      <c r="A2800">
        <v>22</v>
      </c>
      <c r="B2800" s="1" t="s">
        <v>1795</v>
      </c>
      <c r="C2800">
        <v>2201</v>
      </c>
      <c r="D2800" s="1" t="s">
        <v>19386</v>
      </c>
      <c r="E2800">
        <v>220118</v>
      </c>
      <c r="F2800" s="1" t="s">
        <v>21526</v>
      </c>
      <c r="G2800">
        <v>220118002</v>
      </c>
      <c r="H2800">
        <v>2</v>
      </c>
      <c r="I2800" s="1" t="s">
        <v>21532</v>
      </c>
      <c r="J2800" s="1" t="s">
        <v>21533</v>
      </c>
      <c r="K2800" s="1" t="s">
        <v>21534</v>
      </c>
      <c r="L2800" s="1" t="s">
        <v>21535</v>
      </c>
      <c r="M2800" s="1" t="s">
        <v>21536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x14ac:dyDescent="0.25">
      <c r="A2801">
        <v>22</v>
      </c>
      <c r="B2801" s="1" t="s">
        <v>1795</v>
      </c>
      <c r="C2801">
        <v>2201</v>
      </c>
      <c r="D2801" s="1" t="s">
        <v>19386</v>
      </c>
      <c r="E2801">
        <v>220118</v>
      </c>
      <c r="F2801" s="1" t="s">
        <v>21526</v>
      </c>
      <c r="G2801">
        <v>220118003</v>
      </c>
      <c r="H2801">
        <v>3</v>
      </c>
      <c r="I2801" s="1" t="s">
        <v>21537</v>
      </c>
      <c r="J2801" s="1" t="s">
        <v>21538</v>
      </c>
      <c r="K2801" s="1" t="s">
        <v>21539</v>
      </c>
      <c r="L2801" s="1" t="s">
        <v>21540</v>
      </c>
      <c r="M2801" s="1" t="s">
        <v>21541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x14ac:dyDescent="0.25">
      <c r="A2802">
        <v>22</v>
      </c>
      <c r="B2802" s="1" t="s">
        <v>1795</v>
      </c>
      <c r="C2802">
        <v>2201</v>
      </c>
      <c r="D2802" s="1" t="s">
        <v>19386</v>
      </c>
      <c r="E2802">
        <v>220119</v>
      </c>
      <c r="F2802" s="1" t="s">
        <v>21542</v>
      </c>
      <c r="G2802">
        <v>220119001</v>
      </c>
      <c r="H2802">
        <v>1</v>
      </c>
      <c r="I2802" s="1" t="s">
        <v>21543</v>
      </c>
      <c r="J2802" s="1" t="s">
        <v>21544</v>
      </c>
      <c r="K2802" s="1" t="s">
        <v>21545</v>
      </c>
      <c r="L2802" s="1" t="s">
        <v>21546</v>
      </c>
      <c r="M2802" s="1" t="s">
        <v>21547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x14ac:dyDescent="0.25">
      <c r="A2803">
        <v>22</v>
      </c>
      <c r="B2803" s="1" t="s">
        <v>1795</v>
      </c>
      <c r="C2803">
        <v>2201</v>
      </c>
      <c r="D2803" s="1" t="s">
        <v>19386</v>
      </c>
      <c r="E2803">
        <v>220119</v>
      </c>
      <c r="F2803" s="1" t="s">
        <v>21542</v>
      </c>
      <c r="G2803">
        <v>220119002</v>
      </c>
      <c r="H2803">
        <v>2</v>
      </c>
      <c r="I2803" s="1" t="s">
        <v>21548</v>
      </c>
      <c r="J2803" s="1" t="s">
        <v>21549</v>
      </c>
      <c r="K2803" s="1" t="s">
        <v>21550</v>
      </c>
      <c r="L2803" s="1" t="s">
        <v>21551</v>
      </c>
      <c r="M2803" s="1" t="s">
        <v>21552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x14ac:dyDescent="0.25">
      <c r="A2804">
        <v>22</v>
      </c>
      <c r="B2804" s="1" t="s">
        <v>1795</v>
      </c>
      <c r="C2804">
        <v>2201</v>
      </c>
      <c r="D2804" s="1" t="s">
        <v>19386</v>
      </c>
      <c r="E2804">
        <v>220119</v>
      </c>
      <c r="F2804" s="1" t="s">
        <v>21542</v>
      </c>
      <c r="G2804">
        <v>220119003</v>
      </c>
      <c r="H2804">
        <v>3</v>
      </c>
      <c r="I2804" s="1" t="s">
        <v>21553</v>
      </c>
      <c r="J2804" s="1" t="s">
        <v>21554</v>
      </c>
      <c r="K2804" s="1" t="s">
        <v>21555</v>
      </c>
      <c r="L2804" s="1" t="s">
        <v>21556</v>
      </c>
      <c r="M2804" s="1" t="s">
        <v>21557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x14ac:dyDescent="0.25">
      <c r="A2805">
        <v>22</v>
      </c>
      <c r="B2805" s="1" t="s">
        <v>1795</v>
      </c>
      <c r="C2805">
        <v>2201</v>
      </c>
      <c r="D2805" s="1" t="s">
        <v>19386</v>
      </c>
      <c r="E2805">
        <v>220119</v>
      </c>
      <c r="F2805" s="1" t="s">
        <v>21542</v>
      </c>
      <c r="G2805">
        <v>220119004</v>
      </c>
      <c r="H2805">
        <v>4</v>
      </c>
      <c r="I2805" s="1" t="s">
        <v>21558</v>
      </c>
      <c r="J2805" s="1" t="s">
        <v>21559</v>
      </c>
      <c r="K2805" s="1" t="s">
        <v>21560</v>
      </c>
      <c r="L2805" s="1" t="s">
        <v>21561</v>
      </c>
      <c r="M2805" s="1" t="s">
        <v>21562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x14ac:dyDescent="0.25">
      <c r="A2806">
        <v>22</v>
      </c>
      <c r="B2806" s="1" t="s">
        <v>1795</v>
      </c>
      <c r="C2806">
        <v>2201</v>
      </c>
      <c r="D2806" s="1" t="s">
        <v>19386</v>
      </c>
      <c r="E2806">
        <v>220119</v>
      </c>
      <c r="F2806" s="1" t="s">
        <v>21542</v>
      </c>
      <c r="G2806">
        <v>220119005</v>
      </c>
      <c r="H2806">
        <v>5</v>
      </c>
      <c r="I2806" s="1" t="s">
        <v>21563</v>
      </c>
      <c r="J2806" s="1" t="s">
        <v>21564</v>
      </c>
      <c r="K2806" s="1" t="s">
        <v>21565</v>
      </c>
      <c r="L2806" s="1" t="s">
        <v>21566</v>
      </c>
      <c r="M2806" s="1" t="s">
        <v>21567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x14ac:dyDescent="0.25">
      <c r="A2807">
        <v>22</v>
      </c>
      <c r="B2807" s="1" t="s">
        <v>1795</v>
      </c>
      <c r="C2807">
        <v>2201</v>
      </c>
      <c r="D2807" s="1" t="s">
        <v>19386</v>
      </c>
      <c r="E2807">
        <v>220119</v>
      </c>
      <c r="F2807" s="1" t="s">
        <v>21542</v>
      </c>
      <c r="G2807">
        <v>220119006</v>
      </c>
      <c r="H2807">
        <v>6</v>
      </c>
      <c r="I2807" s="1" t="s">
        <v>21568</v>
      </c>
      <c r="J2807" s="1" t="s">
        <v>21569</v>
      </c>
      <c r="K2807" s="1" t="s">
        <v>21570</v>
      </c>
      <c r="L2807" s="1" t="s">
        <v>21571</v>
      </c>
      <c r="M2807" s="1" t="s">
        <v>21572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x14ac:dyDescent="0.25">
      <c r="A2808">
        <v>22</v>
      </c>
      <c r="B2808" s="1" t="s">
        <v>1795</v>
      </c>
      <c r="C2808">
        <v>2201</v>
      </c>
      <c r="D2808" s="1" t="s">
        <v>19386</v>
      </c>
      <c r="E2808">
        <v>220119</v>
      </c>
      <c r="F2808" s="1" t="s">
        <v>21542</v>
      </c>
      <c r="G2808">
        <v>220119007</v>
      </c>
      <c r="H2808">
        <v>7</v>
      </c>
      <c r="I2808" s="1" t="s">
        <v>21573</v>
      </c>
      <c r="J2808" s="1" t="s">
        <v>21574</v>
      </c>
      <c r="K2808" s="1" t="s">
        <v>21575</v>
      </c>
      <c r="L2808" s="1" t="s">
        <v>21576</v>
      </c>
      <c r="M2808" s="1" t="s">
        <v>21577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x14ac:dyDescent="0.25">
      <c r="A2809">
        <v>22</v>
      </c>
      <c r="B2809" s="1" t="s">
        <v>1795</v>
      </c>
      <c r="C2809">
        <v>2201</v>
      </c>
      <c r="D2809" s="1" t="s">
        <v>19386</v>
      </c>
      <c r="E2809">
        <v>220119</v>
      </c>
      <c r="F2809" s="1" t="s">
        <v>21542</v>
      </c>
      <c r="G2809">
        <v>220119008</v>
      </c>
      <c r="H2809">
        <v>8</v>
      </c>
      <c r="I2809" s="1" t="s">
        <v>21578</v>
      </c>
      <c r="J2809" s="1" t="s">
        <v>21579</v>
      </c>
      <c r="K2809" s="1" t="s">
        <v>21580</v>
      </c>
      <c r="L2809" s="1" t="s">
        <v>21581</v>
      </c>
      <c r="M2809" s="1" t="s">
        <v>21582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x14ac:dyDescent="0.25">
      <c r="A2810">
        <v>22</v>
      </c>
      <c r="B2810" s="1" t="s">
        <v>1795</v>
      </c>
      <c r="C2810">
        <v>2201</v>
      </c>
      <c r="D2810" s="1" t="s">
        <v>19386</v>
      </c>
      <c r="E2810">
        <v>220119</v>
      </c>
      <c r="F2810" s="1" t="s">
        <v>21542</v>
      </c>
      <c r="G2810">
        <v>220119009</v>
      </c>
      <c r="H2810">
        <v>9</v>
      </c>
      <c r="I2810" s="1" t="s">
        <v>21583</v>
      </c>
      <c r="J2810" s="1" t="s">
        <v>21584</v>
      </c>
      <c r="K2810" s="1" t="s">
        <v>21585</v>
      </c>
      <c r="L2810" s="1" t="s">
        <v>21586</v>
      </c>
      <c r="M2810" s="1" t="s">
        <v>21587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x14ac:dyDescent="0.25">
      <c r="A2811">
        <v>22</v>
      </c>
      <c r="B2811" s="1" t="s">
        <v>1795</v>
      </c>
      <c r="C2811">
        <v>2201</v>
      </c>
      <c r="D2811" s="1" t="s">
        <v>19386</v>
      </c>
      <c r="E2811">
        <v>220119</v>
      </c>
      <c r="F2811" s="1" t="s">
        <v>21542</v>
      </c>
      <c r="G2811">
        <v>220119010</v>
      </c>
      <c r="H2811">
        <v>10</v>
      </c>
      <c r="I2811" s="1" t="s">
        <v>21588</v>
      </c>
      <c r="J2811" s="1" t="s">
        <v>21589</v>
      </c>
      <c r="K2811" s="1" t="s">
        <v>21590</v>
      </c>
      <c r="L2811" s="1" t="s">
        <v>21591</v>
      </c>
      <c r="M2811" s="1" t="s">
        <v>21592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x14ac:dyDescent="0.25">
      <c r="A2812">
        <v>22</v>
      </c>
      <c r="B2812" s="1" t="s">
        <v>1795</v>
      </c>
      <c r="C2812">
        <v>2201</v>
      </c>
      <c r="D2812" s="1" t="s">
        <v>19386</v>
      </c>
      <c r="E2812">
        <v>220119</v>
      </c>
      <c r="F2812" s="1" t="s">
        <v>21542</v>
      </c>
      <c r="G2812">
        <v>220119011</v>
      </c>
      <c r="H2812">
        <v>11</v>
      </c>
      <c r="I2812" s="1" t="s">
        <v>21593</v>
      </c>
      <c r="J2812" s="1" t="s">
        <v>21594</v>
      </c>
      <c r="K2812" s="1" t="s">
        <v>21595</v>
      </c>
      <c r="L2812" s="1" t="s">
        <v>21596</v>
      </c>
      <c r="M2812" s="1" t="s">
        <v>21597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x14ac:dyDescent="0.25">
      <c r="A2813">
        <v>22</v>
      </c>
      <c r="B2813" s="1" t="s">
        <v>1795</v>
      </c>
      <c r="C2813">
        <v>2201</v>
      </c>
      <c r="D2813" s="1" t="s">
        <v>19386</v>
      </c>
      <c r="E2813">
        <v>220119</v>
      </c>
      <c r="F2813" s="1" t="s">
        <v>21542</v>
      </c>
      <c r="G2813">
        <v>220119012</v>
      </c>
      <c r="H2813">
        <v>12</v>
      </c>
      <c r="I2813" s="1" t="s">
        <v>21598</v>
      </c>
      <c r="J2813" s="1" t="s">
        <v>21599</v>
      </c>
      <c r="K2813" s="1" t="s">
        <v>21600</v>
      </c>
      <c r="L2813" s="1" t="s">
        <v>21601</v>
      </c>
      <c r="M2813" s="1" t="s">
        <v>21602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x14ac:dyDescent="0.25">
      <c r="A2814">
        <v>22</v>
      </c>
      <c r="B2814" s="1" t="s">
        <v>1795</v>
      </c>
      <c r="C2814">
        <v>2201</v>
      </c>
      <c r="D2814" s="1" t="s">
        <v>19386</v>
      </c>
      <c r="E2814">
        <v>220120</v>
      </c>
      <c r="F2814" s="1" t="s">
        <v>21603</v>
      </c>
      <c r="G2814">
        <v>220120001</v>
      </c>
      <c r="H2814">
        <v>1</v>
      </c>
      <c r="I2814" s="1" t="s">
        <v>21604</v>
      </c>
      <c r="J2814" s="1" t="s">
        <v>21605</v>
      </c>
      <c r="K2814" s="1" t="s">
        <v>21606</v>
      </c>
      <c r="L2814" s="1" t="s">
        <v>21607</v>
      </c>
      <c r="M2814" s="1" t="s">
        <v>21608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x14ac:dyDescent="0.25">
      <c r="A2815">
        <v>22</v>
      </c>
      <c r="B2815" s="1" t="s">
        <v>1795</v>
      </c>
      <c r="C2815">
        <v>2201</v>
      </c>
      <c r="D2815" s="1" t="s">
        <v>19386</v>
      </c>
      <c r="E2815">
        <v>220120</v>
      </c>
      <c r="F2815" s="1" t="s">
        <v>21603</v>
      </c>
      <c r="G2815">
        <v>220120002</v>
      </c>
      <c r="H2815">
        <v>2</v>
      </c>
      <c r="I2815" s="1" t="s">
        <v>21609</v>
      </c>
      <c r="J2815" s="1" t="s">
        <v>21610</v>
      </c>
      <c r="K2815" s="1" t="s">
        <v>21611</v>
      </c>
      <c r="L2815" s="1" t="s">
        <v>21612</v>
      </c>
      <c r="M2815" s="1" t="s">
        <v>21613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x14ac:dyDescent="0.25">
      <c r="A2816">
        <v>22</v>
      </c>
      <c r="B2816" s="1" t="s">
        <v>1795</v>
      </c>
      <c r="C2816">
        <v>2201</v>
      </c>
      <c r="D2816" s="1" t="s">
        <v>19386</v>
      </c>
      <c r="E2816">
        <v>220120</v>
      </c>
      <c r="F2816" s="1" t="s">
        <v>21603</v>
      </c>
      <c r="G2816">
        <v>220120003</v>
      </c>
      <c r="H2816">
        <v>3</v>
      </c>
      <c r="I2816" s="1" t="s">
        <v>21614</v>
      </c>
      <c r="J2816" s="1" t="s">
        <v>21615</v>
      </c>
      <c r="K2816" s="1" t="s">
        <v>21616</v>
      </c>
      <c r="L2816" s="1" t="s">
        <v>21617</v>
      </c>
      <c r="M2816" s="1" t="s">
        <v>21618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x14ac:dyDescent="0.25">
      <c r="A2817">
        <v>22</v>
      </c>
      <c r="B2817" s="1" t="s">
        <v>1795</v>
      </c>
      <c r="C2817">
        <v>2201</v>
      </c>
      <c r="D2817" s="1" t="s">
        <v>19386</v>
      </c>
      <c r="E2817">
        <v>220120</v>
      </c>
      <c r="F2817" s="1" t="s">
        <v>21603</v>
      </c>
      <c r="G2817">
        <v>220120004</v>
      </c>
      <c r="H2817">
        <v>4</v>
      </c>
      <c r="I2817" s="1" t="s">
        <v>21619</v>
      </c>
      <c r="J2817" s="1" t="s">
        <v>21620</v>
      </c>
      <c r="K2817" s="1" t="s">
        <v>21621</v>
      </c>
      <c r="L2817" s="1" t="s">
        <v>21622</v>
      </c>
      <c r="M2817" s="1" t="s">
        <v>21623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x14ac:dyDescent="0.25">
      <c r="A2818">
        <v>22</v>
      </c>
      <c r="B2818" s="1" t="s">
        <v>1795</v>
      </c>
      <c r="C2818">
        <v>2201</v>
      </c>
      <c r="D2818" s="1" t="s">
        <v>19386</v>
      </c>
      <c r="E2818">
        <v>220120</v>
      </c>
      <c r="F2818" s="1" t="s">
        <v>21603</v>
      </c>
      <c r="G2818">
        <v>220120005</v>
      </c>
      <c r="H2818">
        <v>5</v>
      </c>
      <c r="I2818" s="1" t="s">
        <v>21624</v>
      </c>
      <c r="J2818" s="1" t="s">
        <v>21625</v>
      </c>
      <c r="K2818" s="1" t="s">
        <v>21626</v>
      </c>
      <c r="L2818" s="1" t="s">
        <v>21627</v>
      </c>
      <c r="M2818" s="1" t="s">
        <v>21628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x14ac:dyDescent="0.25">
      <c r="A2819">
        <v>22</v>
      </c>
      <c r="B2819" s="1" t="s">
        <v>1795</v>
      </c>
      <c r="C2819">
        <v>2201</v>
      </c>
      <c r="D2819" s="1" t="s">
        <v>19386</v>
      </c>
      <c r="E2819">
        <v>220120</v>
      </c>
      <c r="F2819" s="1" t="s">
        <v>21603</v>
      </c>
      <c r="G2819">
        <v>220120006</v>
      </c>
      <c r="H2819">
        <v>6</v>
      </c>
      <c r="I2819" s="1" t="s">
        <v>21629</v>
      </c>
      <c r="J2819" s="1" t="s">
        <v>21630</v>
      </c>
      <c r="K2819" s="1" t="s">
        <v>21631</v>
      </c>
      <c r="L2819" s="1" t="s">
        <v>21632</v>
      </c>
      <c r="M2819" s="1" t="s">
        <v>21633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x14ac:dyDescent="0.25">
      <c r="A2820">
        <v>22</v>
      </c>
      <c r="B2820" s="1" t="s">
        <v>1795</v>
      </c>
      <c r="C2820">
        <v>2201</v>
      </c>
      <c r="D2820" s="1" t="s">
        <v>19386</v>
      </c>
      <c r="E2820">
        <v>220120</v>
      </c>
      <c r="F2820" s="1" t="s">
        <v>21603</v>
      </c>
      <c r="G2820">
        <v>220120007</v>
      </c>
      <c r="H2820">
        <v>7</v>
      </c>
      <c r="I2820" s="1" t="s">
        <v>21634</v>
      </c>
      <c r="J2820" s="1" t="s">
        <v>21635</v>
      </c>
      <c r="K2820" s="1" t="s">
        <v>21636</v>
      </c>
      <c r="L2820" s="1" t="s">
        <v>21637</v>
      </c>
      <c r="M2820" s="1" t="s">
        <v>21638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x14ac:dyDescent="0.25">
      <c r="A2821">
        <v>22</v>
      </c>
      <c r="B2821" s="1" t="s">
        <v>1795</v>
      </c>
      <c r="C2821">
        <v>2201</v>
      </c>
      <c r="D2821" s="1" t="s">
        <v>19386</v>
      </c>
      <c r="E2821">
        <v>220120</v>
      </c>
      <c r="F2821" s="1" t="s">
        <v>21603</v>
      </c>
      <c r="G2821">
        <v>220120008</v>
      </c>
      <c r="H2821">
        <v>8</v>
      </c>
      <c r="I2821" s="1" t="s">
        <v>21639</v>
      </c>
      <c r="J2821" s="1" t="s">
        <v>21640</v>
      </c>
      <c r="K2821" s="1" t="s">
        <v>21641</v>
      </c>
      <c r="L2821" s="1" t="s">
        <v>21642</v>
      </c>
      <c r="M2821" s="1" t="s">
        <v>21643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x14ac:dyDescent="0.25">
      <c r="A2822">
        <v>22</v>
      </c>
      <c r="B2822" s="1" t="s">
        <v>1795</v>
      </c>
      <c r="C2822">
        <v>2201</v>
      </c>
      <c r="D2822" s="1" t="s">
        <v>19386</v>
      </c>
      <c r="E2822">
        <v>220120</v>
      </c>
      <c r="F2822" s="1" t="s">
        <v>21603</v>
      </c>
      <c r="G2822">
        <v>220120009</v>
      </c>
      <c r="H2822">
        <v>9</v>
      </c>
      <c r="I2822" s="1" t="s">
        <v>21644</v>
      </c>
      <c r="J2822" s="1" t="s">
        <v>21645</v>
      </c>
      <c r="K2822" s="1" t="s">
        <v>21646</v>
      </c>
      <c r="L2822" s="1" t="s">
        <v>21647</v>
      </c>
      <c r="M2822" s="1" t="s">
        <v>21648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x14ac:dyDescent="0.25">
      <c r="A2823">
        <v>22</v>
      </c>
      <c r="B2823" s="1" t="s">
        <v>1795</v>
      </c>
      <c r="C2823">
        <v>2201</v>
      </c>
      <c r="D2823" s="1" t="s">
        <v>19386</v>
      </c>
      <c r="E2823">
        <v>220120</v>
      </c>
      <c r="F2823" s="1" t="s">
        <v>21603</v>
      </c>
      <c r="G2823">
        <v>220120010</v>
      </c>
      <c r="H2823">
        <v>10</v>
      </c>
      <c r="I2823" s="1" t="s">
        <v>21649</v>
      </c>
      <c r="J2823" s="1" t="s">
        <v>21650</v>
      </c>
      <c r="K2823" s="1" t="s">
        <v>21651</v>
      </c>
      <c r="L2823" s="1" t="s">
        <v>21652</v>
      </c>
      <c r="M2823" s="1" t="s">
        <v>21653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x14ac:dyDescent="0.25">
      <c r="A2824">
        <v>22</v>
      </c>
      <c r="B2824" s="1" t="s">
        <v>1795</v>
      </c>
      <c r="C2824">
        <v>2201</v>
      </c>
      <c r="D2824" s="1" t="s">
        <v>19386</v>
      </c>
      <c r="E2824">
        <v>220120</v>
      </c>
      <c r="F2824" s="1" t="s">
        <v>21603</v>
      </c>
      <c r="G2824">
        <v>220120011</v>
      </c>
      <c r="H2824">
        <v>11</v>
      </c>
      <c r="I2824" s="1" t="s">
        <v>21654</v>
      </c>
      <c r="J2824" s="1" t="s">
        <v>21655</v>
      </c>
      <c r="K2824" s="1" t="s">
        <v>21656</v>
      </c>
      <c r="L2824" s="1" t="s">
        <v>21657</v>
      </c>
      <c r="M2824" s="1" t="s">
        <v>21658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x14ac:dyDescent="0.25">
      <c r="A2825">
        <v>22</v>
      </c>
      <c r="B2825" s="1" t="s">
        <v>1795</v>
      </c>
      <c r="C2825">
        <v>2201</v>
      </c>
      <c r="D2825" s="1" t="s">
        <v>19386</v>
      </c>
      <c r="E2825">
        <v>220120</v>
      </c>
      <c r="F2825" s="1" t="s">
        <v>21603</v>
      </c>
      <c r="G2825">
        <v>220120012</v>
      </c>
      <c r="H2825">
        <v>12</v>
      </c>
      <c r="I2825" s="1" t="s">
        <v>21659</v>
      </c>
      <c r="J2825" s="1" t="s">
        <v>21660</v>
      </c>
      <c r="K2825" s="1" t="s">
        <v>21661</v>
      </c>
      <c r="L2825" s="1" t="s">
        <v>21662</v>
      </c>
      <c r="M2825" s="1" t="s">
        <v>21663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x14ac:dyDescent="0.25">
      <c r="A2826">
        <v>22</v>
      </c>
      <c r="B2826" s="1" t="s">
        <v>1795</v>
      </c>
      <c r="C2826">
        <v>2201</v>
      </c>
      <c r="D2826" s="1" t="s">
        <v>19386</v>
      </c>
      <c r="E2826">
        <v>220120</v>
      </c>
      <c r="F2826" s="1" t="s">
        <v>21603</v>
      </c>
      <c r="G2826">
        <v>220120013</v>
      </c>
      <c r="H2826">
        <v>13</v>
      </c>
      <c r="I2826" s="1" t="s">
        <v>21664</v>
      </c>
      <c r="J2826" s="1" t="s">
        <v>21665</v>
      </c>
      <c r="K2826" s="1" t="s">
        <v>21666</v>
      </c>
      <c r="L2826" s="1" t="s">
        <v>21667</v>
      </c>
      <c r="M2826" s="1" t="s">
        <v>21668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x14ac:dyDescent="0.25">
      <c r="A2827">
        <v>22</v>
      </c>
      <c r="B2827" s="1" t="s">
        <v>1795</v>
      </c>
      <c r="C2827">
        <v>2201</v>
      </c>
      <c r="D2827" s="1" t="s">
        <v>19386</v>
      </c>
      <c r="E2827">
        <v>220120</v>
      </c>
      <c r="F2827" s="1" t="s">
        <v>21603</v>
      </c>
      <c r="G2827">
        <v>220120014</v>
      </c>
      <c r="H2827">
        <v>14</v>
      </c>
      <c r="I2827" s="1" t="s">
        <v>21669</v>
      </c>
      <c r="J2827" s="1" t="s">
        <v>21670</v>
      </c>
      <c r="K2827" s="1" t="s">
        <v>21671</v>
      </c>
      <c r="L2827" s="1" t="s">
        <v>21672</v>
      </c>
      <c r="M2827" s="1" t="s">
        <v>21673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x14ac:dyDescent="0.25">
      <c r="A2828">
        <v>22</v>
      </c>
      <c r="B2828" s="1" t="s">
        <v>1795</v>
      </c>
      <c r="C2828">
        <v>2201</v>
      </c>
      <c r="D2828" s="1" t="s">
        <v>19386</v>
      </c>
      <c r="E2828">
        <v>220120</v>
      </c>
      <c r="F2828" s="1" t="s">
        <v>21603</v>
      </c>
      <c r="G2828">
        <v>220120015</v>
      </c>
      <c r="H2828">
        <v>15</v>
      </c>
      <c r="I2828" s="1" t="s">
        <v>21674</v>
      </c>
      <c r="J2828" s="1" t="s">
        <v>21675</v>
      </c>
      <c r="K2828" s="1" t="s">
        <v>21676</v>
      </c>
      <c r="L2828" s="1" t="s">
        <v>21677</v>
      </c>
      <c r="M2828" s="1" t="s">
        <v>21678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x14ac:dyDescent="0.25">
      <c r="A2829">
        <v>22</v>
      </c>
      <c r="B2829" s="1" t="s">
        <v>1795</v>
      </c>
      <c r="C2829">
        <v>2201</v>
      </c>
      <c r="D2829" s="1" t="s">
        <v>19386</v>
      </c>
      <c r="E2829">
        <v>220120</v>
      </c>
      <c r="F2829" s="1" t="s">
        <v>21603</v>
      </c>
      <c r="G2829">
        <v>220120016</v>
      </c>
      <c r="H2829">
        <v>16</v>
      </c>
      <c r="I2829" s="1" t="s">
        <v>21679</v>
      </c>
      <c r="J2829" s="1" t="s">
        <v>21680</v>
      </c>
      <c r="K2829" s="1" t="s">
        <v>21681</v>
      </c>
      <c r="L2829" s="1" t="s">
        <v>21682</v>
      </c>
      <c r="M2829" s="1" t="s">
        <v>21683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x14ac:dyDescent="0.25">
      <c r="A2830">
        <v>22</v>
      </c>
      <c r="B2830" s="1" t="s">
        <v>1795</v>
      </c>
      <c r="C2830">
        <v>2201</v>
      </c>
      <c r="D2830" s="1" t="s">
        <v>19386</v>
      </c>
      <c r="E2830">
        <v>220120</v>
      </c>
      <c r="F2830" s="1" t="s">
        <v>21603</v>
      </c>
      <c r="G2830">
        <v>220120017</v>
      </c>
      <c r="H2830">
        <v>17</v>
      </c>
      <c r="I2830" s="1" t="s">
        <v>21684</v>
      </c>
      <c r="J2830" s="1" t="s">
        <v>21685</v>
      </c>
      <c r="K2830" s="1" t="s">
        <v>21686</v>
      </c>
      <c r="L2830" s="1" t="s">
        <v>21687</v>
      </c>
      <c r="M2830" s="1" t="s">
        <v>21688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x14ac:dyDescent="0.25">
      <c r="A2831">
        <v>22</v>
      </c>
      <c r="B2831" s="1" t="s">
        <v>1795</v>
      </c>
      <c r="C2831">
        <v>2201</v>
      </c>
      <c r="D2831" s="1" t="s">
        <v>19386</v>
      </c>
      <c r="E2831">
        <v>220120</v>
      </c>
      <c r="F2831" s="1" t="s">
        <v>21603</v>
      </c>
      <c r="G2831">
        <v>220120018</v>
      </c>
      <c r="H2831">
        <v>18</v>
      </c>
      <c r="I2831" s="1" t="s">
        <v>21689</v>
      </c>
      <c r="J2831" s="1" t="s">
        <v>21690</v>
      </c>
      <c r="K2831" s="1" t="s">
        <v>21691</v>
      </c>
      <c r="L2831" s="1" t="s">
        <v>21692</v>
      </c>
      <c r="M2831" s="1" t="s">
        <v>21693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x14ac:dyDescent="0.25">
      <c r="A2832">
        <v>22</v>
      </c>
      <c r="B2832" s="1" t="s">
        <v>1795</v>
      </c>
      <c r="C2832">
        <v>2201</v>
      </c>
      <c r="D2832" s="1" t="s">
        <v>19386</v>
      </c>
      <c r="E2832">
        <v>220120</v>
      </c>
      <c r="F2832" s="1" t="s">
        <v>21603</v>
      </c>
      <c r="G2832">
        <v>220120019</v>
      </c>
      <c r="H2832">
        <v>19</v>
      </c>
      <c r="I2832" s="1" t="s">
        <v>21694</v>
      </c>
      <c r="J2832" s="1" t="s">
        <v>21695</v>
      </c>
      <c r="K2832" s="1" t="s">
        <v>21696</v>
      </c>
      <c r="L2832" s="1" t="s">
        <v>21697</v>
      </c>
      <c r="M2832" s="1" t="s">
        <v>21698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x14ac:dyDescent="0.25">
      <c r="A2833">
        <v>22</v>
      </c>
      <c r="B2833" s="1" t="s">
        <v>1795</v>
      </c>
      <c r="C2833">
        <v>2201</v>
      </c>
      <c r="D2833" s="1" t="s">
        <v>19386</v>
      </c>
      <c r="E2833">
        <v>220120</v>
      </c>
      <c r="F2833" s="1" t="s">
        <v>21603</v>
      </c>
      <c r="G2833">
        <v>220120020</v>
      </c>
      <c r="H2833">
        <v>20</v>
      </c>
      <c r="I2833" s="1" t="s">
        <v>21699</v>
      </c>
      <c r="J2833" s="1" t="s">
        <v>21700</v>
      </c>
      <c r="K2833" s="1" t="s">
        <v>21701</v>
      </c>
      <c r="L2833" s="1" t="s">
        <v>21702</v>
      </c>
      <c r="M2833" s="1" t="s">
        <v>21703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x14ac:dyDescent="0.25">
      <c r="A2834">
        <v>22</v>
      </c>
      <c r="B2834" s="1" t="s">
        <v>1795</v>
      </c>
      <c r="C2834">
        <v>2201</v>
      </c>
      <c r="D2834" s="1" t="s">
        <v>19386</v>
      </c>
      <c r="E2834">
        <v>220120</v>
      </c>
      <c r="F2834" s="1" t="s">
        <v>21603</v>
      </c>
      <c r="G2834">
        <v>220120021</v>
      </c>
      <c r="H2834">
        <v>21</v>
      </c>
      <c r="I2834" s="1" t="s">
        <v>21704</v>
      </c>
      <c r="J2834" s="1" t="s">
        <v>21705</v>
      </c>
      <c r="K2834" s="1" t="s">
        <v>21706</v>
      </c>
      <c r="L2834" s="1" t="s">
        <v>21707</v>
      </c>
      <c r="M2834" s="1" t="s">
        <v>21708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x14ac:dyDescent="0.25">
      <c r="A2835">
        <v>22</v>
      </c>
      <c r="B2835" s="1" t="s">
        <v>1795</v>
      </c>
      <c r="C2835">
        <v>2201</v>
      </c>
      <c r="D2835" s="1" t="s">
        <v>19386</v>
      </c>
      <c r="E2835">
        <v>220120</v>
      </c>
      <c r="F2835" s="1" t="s">
        <v>21603</v>
      </c>
      <c r="G2835">
        <v>220120022</v>
      </c>
      <c r="H2835">
        <v>22</v>
      </c>
      <c r="I2835" s="1" t="s">
        <v>21709</v>
      </c>
      <c r="J2835" s="1" t="s">
        <v>21710</v>
      </c>
      <c r="K2835" s="1" t="s">
        <v>21711</v>
      </c>
      <c r="L2835" s="1" t="s">
        <v>21712</v>
      </c>
      <c r="M2835" s="1" t="s">
        <v>21713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x14ac:dyDescent="0.25">
      <c r="A2836">
        <v>22</v>
      </c>
      <c r="B2836" s="1" t="s">
        <v>1795</v>
      </c>
      <c r="C2836">
        <v>2201</v>
      </c>
      <c r="D2836" s="1" t="s">
        <v>19386</v>
      </c>
      <c r="E2836">
        <v>220120</v>
      </c>
      <c r="F2836" s="1" t="s">
        <v>21603</v>
      </c>
      <c r="G2836">
        <v>220120023</v>
      </c>
      <c r="H2836">
        <v>23</v>
      </c>
      <c r="I2836" s="1" t="s">
        <v>21714</v>
      </c>
      <c r="J2836" s="1" t="s">
        <v>21715</v>
      </c>
      <c r="K2836" s="1" t="s">
        <v>21716</v>
      </c>
      <c r="L2836" s="1" t="s">
        <v>21717</v>
      </c>
      <c r="M2836" s="1" t="s">
        <v>21718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x14ac:dyDescent="0.25">
      <c r="A2837">
        <v>22</v>
      </c>
      <c r="B2837" s="1" t="s">
        <v>1795</v>
      </c>
      <c r="C2837">
        <v>2201</v>
      </c>
      <c r="D2837" s="1" t="s">
        <v>19386</v>
      </c>
      <c r="E2837">
        <v>220120</v>
      </c>
      <c r="F2837" s="1" t="s">
        <v>21603</v>
      </c>
      <c r="G2837">
        <v>220120024</v>
      </c>
      <c r="H2837">
        <v>24</v>
      </c>
      <c r="I2837" s="1" t="s">
        <v>21719</v>
      </c>
      <c r="J2837" s="1" t="s">
        <v>21720</v>
      </c>
      <c r="K2837" s="1" t="s">
        <v>21721</v>
      </c>
      <c r="L2837" s="1" t="s">
        <v>21722</v>
      </c>
      <c r="M2837" s="1" t="s">
        <v>21723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x14ac:dyDescent="0.25">
      <c r="A2838">
        <v>22</v>
      </c>
      <c r="B2838" s="1" t="s">
        <v>1795</v>
      </c>
      <c r="C2838">
        <v>2201</v>
      </c>
      <c r="D2838" s="1" t="s">
        <v>19386</v>
      </c>
      <c r="E2838">
        <v>220120</v>
      </c>
      <c r="F2838" s="1" t="s">
        <v>21603</v>
      </c>
      <c r="G2838">
        <v>220120025</v>
      </c>
      <c r="H2838">
        <v>25</v>
      </c>
      <c r="I2838" s="1" t="s">
        <v>21724</v>
      </c>
      <c r="J2838" s="1" t="s">
        <v>21725</v>
      </c>
      <c r="K2838" s="1" t="s">
        <v>21726</v>
      </c>
      <c r="L2838" s="1" t="s">
        <v>21727</v>
      </c>
      <c r="M2838" s="1" t="s">
        <v>21728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x14ac:dyDescent="0.25">
      <c r="A2839">
        <v>22</v>
      </c>
      <c r="B2839" s="1" t="s">
        <v>1795</v>
      </c>
      <c r="C2839">
        <v>2201</v>
      </c>
      <c r="D2839" s="1" t="s">
        <v>19386</v>
      </c>
      <c r="E2839">
        <v>220120</v>
      </c>
      <c r="F2839" s="1" t="s">
        <v>21603</v>
      </c>
      <c r="G2839">
        <v>220120026</v>
      </c>
      <c r="H2839">
        <v>26</v>
      </c>
      <c r="I2839" s="1" t="s">
        <v>21729</v>
      </c>
      <c r="J2839" s="1" t="s">
        <v>21730</v>
      </c>
      <c r="K2839" s="1" t="s">
        <v>21731</v>
      </c>
      <c r="L2839" s="1" t="s">
        <v>21732</v>
      </c>
      <c r="M2839" s="1" t="s">
        <v>21733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x14ac:dyDescent="0.25">
      <c r="A2840">
        <v>22</v>
      </c>
      <c r="B2840" s="1" t="s">
        <v>1795</v>
      </c>
      <c r="C2840">
        <v>2201</v>
      </c>
      <c r="D2840" s="1" t="s">
        <v>19386</v>
      </c>
      <c r="E2840">
        <v>220120</v>
      </c>
      <c r="F2840" s="1" t="s">
        <v>21603</v>
      </c>
      <c r="G2840">
        <v>220120027</v>
      </c>
      <c r="H2840">
        <v>27</v>
      </c>
      <c r="I2840" s="1" t="s">
        <v>21734</v>
      </c>
      <c r="J2840" s="1" t="s">
        <v>21735</v>
      </c>
      <c r="K2840" s="1" t="s">
        <v>21736</v>
      </c>
      <c r="L2840" s="1" t="s">
        <v>21737</v>
      </c>
      <c r="M2840" s="1" t="s">
        <v>21738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x14ac:dyDescent="0.25">
      <c r="A2841">
        <v>22</v>
      </c>
      <c r="B2841" s="1" t="s">
        <v>1795</v>
      </c>
      <c r="C2841">
        <v>2201</v>
      </c>
      <c r="D2841" s="1" t="s">
        <v>19386</v>
      </c>
      <c r="E2841">
        <v>220120</v>
      </c>
      <c r="F2841" s="1" t="s">
        <v>21603</v>
      </c>
      <c r="G2841">
        <v>220120028</v>
      </c>
      <c r="H2841">
        <v>28</v>
      </c>
      <c r="I2841" s="1" t="s">
        <v>21739</v>
      </c>
      <c r="J2841" s="1" t="s">
        <v>21740</v>
      </c>
      <c r="K2841" s="1" t="s">
        <v>21741</v>
      </c>
      <c r="L2841" s="1" t="s">
        <v>21742</v>
      </c>
      <c r="M2841" s="1" t="s">
        <v>21743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x14ac:dyDescent="0.25">
      <c r="A2842">
        <v>22</v>
      </c>
      <c r="B2842" s="1" t="s">
        <v>1795</v>
      </c>
      <c r="C2842">
        <v>2201</v>
      </c>
      <c r="D2842" s="1" t="s">
        <v>19386</v>
      </c>
      <c r="E2842">
        <v>220121</v>
      </c>
      <c r="F2842" s="1" t="s">
        <v>21744</v>
      </c>
      <c r="G2842">
        <v>220121001</v>
      </c>
      <c r="H2842">
        <v>1</v>
      </c>
      <c r="I2842" s="1" t="s">
        <v>21745</v>
      </c>
      <c r="J2842" s="1" t="s">
        <v>21746</v>
      </c>
      <c r="K2842" s="1" t="s">
        <v>21747</v>
      </c>
      <c r="L2842" s="1" t="s">
        <v>21748</v>
      </c>
      <c r="M2842" s="1" t="s">
        <v>21749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x14ac:dyDescent="0.25">
      <c r="A2843">
        <v>22</v>
      </c>
      <c r="B2843" s="1" t="s">
        <v>1795</v>
      </c>
      <c r="C2843">
        <v>2201</v>
      </c>
      <c r="D2843" s="1" t="s">
        <v>19386</v>
      </c>
      <c r="E2843">
        <v>220121</v>
      </c>
      <c r="F2843" s="1" t="s">
        <v>21744</v>
      </c>
      <c r="G2843">
        <v>220121002</v>
      </c>
      <c r="H2843">
        <v>2</v>
      </c>
      <c r="I2843" s="1" t="s">
        <v>21750</v>
      </c>
      <c r="J2843" s="1" t="s">
        <v>21751</v>
      </c>
      <c r="K2843" s="1" t="s">
        <v>21752</v>
      </c>
      <c r="L2843" s="1" t="s">
        <v>21753</v>
      </c>
      <c r="M2843" s="1" t="s">
        <v>21754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x14ac:dyDescent="0.25">
      <c r="A2844">
        <v>22</v>
      </c>
      <c r="B2844" s="1" t="s">
        <v>1795</v>
      </c>
      <c r="C2844">
        <v>2201</v>
      </c>
      <c r="D2844" s="1" t="s">
        <v>19386</v>
      </c>
      <c r="E2844">
        <v>220121</v>
      </c>
      <c r="F2844" s="1" t="s">
        <v>21744</v>
      </c>
      <c r="G2844">
        <v>220121003</v>
      </c>
      <c r="H2844">
        <v>3</v>
      </c>
      <c r="I2844" s="1" t="s">
        <v>21755</v>
      </c>
      <c r="J2844" s="1" t="s">
        <v>21756</v>
      </c>
      <c r="K2844" s="1" t="s">
        <v>21757</v>
      </c>
      <c r="L2844" s="1" t="s">
        <v>21758</v>
      </c>
      <c r="M2844" s="1" t="s">
        <v>21759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x14ac:dyDescent="0.25">
      <c r="A2845">
        <v>22</v>
      </c>
      <c r="B2845" s="1" t="s">
        <v>1795</v>
      </c>
      <c r="C2845">
        <v>2201</v>
      </c>
      <c r="D2845" s="1" t="s">
        <v>19386</v>
      </c>
      <c r="E2845">
        <v>220121</v>
      </c>
      <c r="F2845" s="1" t="s">
        <v>21744</v>
      </c>
      <c r="G2845">
        <v>220121004</v>
      </c>
      <c r="H2845">
        <v>4</v>
      </c>
      <c r="I2845" s="1" t="s">
        <v>21760</v>
      </c>
      <c r="J2845" s="1" t="s">
        <v>21761</v>
      </c>
      <c r="K2845" s="1" t="s">
        <v>21762</v>
      </c>
      <c r="L2845" s="1" t="s">
        <v>21763</v>
      </c>
      <c r="M2845" s="1" t="s">
        <v>21764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x14ac:dyDescent="0.25">
      <c r="A2846">
        <v>22</v>
      </c>
      <c r="B2846" s="1" t="s">
        <v>1795</v>
      </c>
      <c r="C2846">
        <v>2201</v>
      </c>
      <c r="D2846" s="1" t="s">
        <v>19386</v>
      </c>
      <c r="E2846">
        <v>220121</v>
      </c>
      <c r="F2846" s="1" t="s">
        <v>21744</v>
      </c>
      <c r="G2846">
        <v>220121005</v>
      </c>
      <c r="H2846">
        <v>5</v>
      </c>
      <c r="I2846" s="1" t="s">
        <v>21765</v>
      </c>
      <c r="J2846" s="1" t="s">
        <v>21766</v>
      </c>
      <c r="K2846" s="1" t="s">
        <v>21767</v>
      </c>
      <c r="L2846" s="1" t="s">
        <v>21768</v>
      </c>
      <c r="M2846" s="1" t="s">
        <v>21769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x14ac:dyDescent="0.25">
      <c r="A2847">
        <v>22</v>
      </c>
      <c r="B2847" s="1" t="s">
        <v>1795</v>
      </c>
      <c r="C2847">
        <v>2201</v>
      </c>
      <c r="D2847" s="1" t="s">
        <v>19386</v>
      </c>
      <c r="E2847">
        <v>220122</v>
      </c>
      <c r="F2847" s="1" t="s">
        <v>6287</v>
      </c>
      <c r="G2847">
        <v>220122001</v>
      </c>
      <c r="H2847">
        <v>1</v>
      </c>
      <c r="I2847" s="1" t="s">
        <v>21770</v>
      </c>
      <c r="J2847" s="1" t="s">
        <v>21771</v>
      </c>
      <c r="K2847" s="1" t="s">
        <v>21772</v>
      </c>
      <c r="L2847" s="1" t="s">
        <v>21773</v>
      </c>
      <c r="M2847" s="1" t="s">
        <v>21774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x14ac:dyDescent="0.25">
      <c r="A2848">
        <v>22</v>
      </c>
      <c r="B2848" s="1" t="s">
        <v>1795</v>
      </c>
      <c r="C2848">
        <v>2201</v>
      </c>
      <c r="D2848" s="1" t="s">
        <v>19386</v>
      </c>
      <c r="E2848">
        <v>220122</v>
      </c>
      <c r="F2848" s="1" t="s">
        <v>6287</v>
      </c>
      <c r="G2848">
        <v>220122002</v>
      </c>
      <c r="H2848">
        <v>2</v>
      </c>
      <c r="I2848" s="1" t="s">
        <v>21775</v>
      </c>
      <c r="J2848" s="1" t="s">
        <v>21776</v>
      </c>
      <c r="K2848" s="1" t="s">
        <v>21777</v>
      </c>
      <c r="L2848" s="1" t="s">
        <v>21778</v>
      </c>
      <c r="M2848" s="1" t="s">
        <v>21779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x14ac:dyDescent="0.25">
      <c r="A2849">
        <v>22</v>
      </c>
      <c r="B2849" s="1" t="s">
        <v>1795</v>
      </c>
      <c r="C2849">
        <v>2201</v>
      </c>
      <c r="D2849" s="1" t="s">
        <v>19386</v>
      </c>
      <c r="E2849">
        <v>220122</v>
      </c>
      <c r="F2849" s="1" t="s">
        <v>6287</v>
      </c>
      <c r="G2849">
        <v>220122003</v>
      </c>
      <c r="H2849">
        <v>3</v>
      </c>
      <c r="I2849" s="1" t="s">
        <v>21780</v>
      </c>
      <c r="J2849" s="1" t="s">
        <v>21781</v>
      </c>
      <c r="K2849" s="1" t="s">
        <v>21782</v>
      </c>
      <c r="L2849" s="1" t="s">
        <v>21783</v>
      </c>
      <c r="M2849" s="1" t="s">
        <v>21784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x14ac:dyDescent="0.25">
      <c r="A2850">
        <v>22</v>
      </c>
      <c r="B2850" s="1" t="s">
        <v>1795</v>
      </c>
      <c r="C2850">
        <v>2201</v>
      </c>
      <c r="D2850" s="1" t="s">
        <v>19386</v>
      </c>
      <c r="E2850">
        <v>220122</v>
      </c>
      <c r="F2850" s="1" t="s">
        <v>6287</v>
      </c>
      <c r="G2850">
        <v>220122004</v>
      </c>
      <c r="H2850">
        <v>4</v>
      </c>
      <c r="I2850" s="1" t="s">
        <v>21785</v>
      </c>
      <c r="J2850" s="1" t="s">
        <v>21786</v>
      </c>
      <c r="K2850" s="1" t="s">
        <v>21787</v>
      </c>
      <c r="L2850" s="1" t="s">
        <v>21788</v>
      </c>
      <c r="M2850" s="1" t="s">
        <v>21789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x14ac:dyDescent="0.25">
      <c r="A2851">
        <v>22</v>
      </c>
      <c r="B2851" s="1" t="s">
        <v>1795</v>
      </c>
      <c r="C2851">
        <v>2201</v>
      </c>
      <c r="D2851" s="1" t="s">
        <v>19386</v>
      </c>
      <c r="E2851">
        <v>220122</v>
      </c>
      <c r="F2851" s="1" t="s">
        <v>6287</v>
      </c>
      <c r="G2851">
        <v>220122005</v>
      </c>
      <c r="H2851">
        <v>5</v>
      </c>
      <c r="I2851" s="1" t="s">
        <v>21790</v>
      </c>
      <c r="J2851" s="1" t="s">
        <v>21791</v>
      </c>
      <c r="K2851" s="1" t="s">
        <v>21792</v>
      </c>
      <c r="L2851" s="1" t="s">
        <v>21793</v>
      </c>
      <c r="M2851" s="1" t="s">
        <v>21794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x14ac:dyDescent="0.25">
      <c r="A2852">
        <v>22</v>
      </c>
      <c r="B2852" s="1" t="s">
        <v>1795</v>
      </c>
      <c r="C2852">
        <v>2201</v>
      </c>
      <c r="D2852" s="1" t="s">
        <v>19386</v>
      </c>
      <c r="E2852">
        <v>220122</v>
      </c>
      <c r="F2852" s="1" t="s">
        <v>6287</v>
      </c>
      <c r="G2852">
        <v>220122006</v>
      </c>
      <c r="H2852">
        <v>6</v>
      </c>
      <c r="I2852" s="1" t="s">
        <v>21795</v>
      </c>
      <c r="J2852" s="1" t="s">
        <v>21796</v>
      </c>
      <c r="K2852" s="1" t="s">
        <v>21797</v>
      </c>
      <c r="L2852" s="1" t="s">
        <v>21798</v>
      </c>
      <c r="M2852" s="1" t="s">
        <v>21799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x14ac:dyDescent="0.25">
      <c r="A2853">
        <v>22</v>
      </c>
      <c r="B2853" s="1" t="s">
        <v>1795</v>
      </c>
      <c r="C2853">
        <v>2201</v>
      </c>
      <c r="D2853" s="1" t="s">
        <v>19386</v>
      </c>
      <c r="E2853">
        <v>220122</v>
      </c>
      <c r="F2853" s="1" t="s">
        <v>6287</v>
      </c>
      <c r="G2853">
        <v>220122007</v>
      </c>
      <c r="H2853">
        <v>7</v>
      </c>
      <c r="I2853" s="1" t="s">
        <v>21800</v>
      </c>
      <c r="J2853" s="1" t="s">
        <v>21801</v>
      </c>
      <c r="K2853" s="1" t="s">
        <v>21802</v>
      </c>
      <c r="L2853" s="1" t="s">
        <v>21803</v>
      </c>
      <c r="M2853" s="1" t="s">
        <v>21804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x14ac:dyDescent="0.25">
      <c r="A2854">
        <v>22</v>
      </c>
      <c r="B2854" s="1" t="s">
        <v>1795</v>
      </c>
      <c r="C2854">
        <v>2201</v>
      </c>
      <c r="D2854" s="1" t="s">
        <v>19386</v>
      </c>
      <c r="E2854">
        <v>220122</v>
      </c>
      <c r="F2854" s="1" t="s">
        <v>6287</v>
      </c>
      <c r="G2854">
        <v>220122008</v>
      </c>
      <c r="H2854">
        <v>8</v>
      </c>
      <c r="I2854" s="1" t="s">
        <v>21805</v>
      </c>
      <c r="J2854" s="1" t="s">
        <v>21806</v>
      </c>
      <c r="K2854" s="1" t="s">
        <v>21807</v>
      </c>
      <c r="L2854" s="1" t="s">
        <v>21808</v>
      </c>
      <c r="M2854" s="1" t="s">
        <v>21809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x14ac:dyDescent="0.25">
      <c r="A2855">
        <v>22</v>
      </c>
      <c r="B2855" s="1" t="s">
        <v>1795</v>
      </c>
      <c r="C2855">
        <v>2201</v>
      </c>
      <c r="D2855" s="1" t="s">
        <v>19386</v>
      </c>
      <c r="E2855">
        <v>220122</v>
      </c>
      <c r="F2855" s="1" t="s">
        <v>6287</v>
      </c>
      <c r="G2855">
        <v>220122009</v>
      </c>
      <c r="H2855">
        <v>9</v>
      </c>
      <c r="I2855" s="1" t="s">
        <v>21810</v>
      </c>
      <c r="J2855" s="1" t="s">
        <v>21811</v>
      </c>
      <c r="K2855" s="1" t="s">
        <v>21812</v>
      </c>
      <c r="L2855" s="1" t="s">
        <v>21813</v>
      </c>
      <c r="M2855" s="1" t="s">
        <v>21814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x14ac:dyDescent="0.25">
      <c r="A2856">
        <v>22</v>
      </c>
      <c r="B2856" s="1" t="s">
        <v>1795</v>
      </c>
      <c r="C2856">
        <v>2201</v>
      </c>
      <c r="D2856" s="1" t="s">
        <v>19386</v>
      </c>
      <c r="E2856">
        <v>220122</v>
      </c>
      <c r="F2856" s="1" t="s">
        <v>6287</v>
      </c>
      <c r="G2856">
        <v>220122010</v>
      </c>
      <c r="H2856">
        <v>10</v>
      </c>
      <c r="I2856" s="1" t="s">
        <v>21815</v>
      </c>
      <c r="J2856" s="1" t="s">
        <v>21816</v>
      </c>
      <c r="K2856" s="1" t="s">
        <v>21817</v>
      </c>
      <c r="L2856" s="1" t="s">
        <v>21818</v>
      </c>
      <c r="M2856" s="1" t="s">
        <v>21819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x14ac:dyDescent="0.25">
      <c r="A2857">
        <v>22</v>
      </c>
      <c r="B2857" s="1" t="s">
        <v>1795</v>
      </c>
      <c r="C2857">
        <v>2201</v>
      </c>
      <c r="D2857" s="1" t="s">
        <v>19386</v>
      </c>
      <c r="E2857">
        <v>220122</v>
      </c>
      <c r="F2857" s="1" t="s">
        <v>6287</v>
      </c>
      <c r="G2857">
        <v>220122011</v>
      </c>
      <c r="H2857">
        <v>11</v>
      </c>
      <c r="I2857" s="1" t="s">
        <v>21820</v>
      </c>
      <c r="J2857" s="1" t="s">
        <v>21821</v>
      </c>
      <c r="K2857" s="1" t="s">
        <v>21822</v>
      </c>
      <c r="L2857" s="1" t="s">
        <v>21823</v>
      </c>
      <c r="M2857" s="1" t="s">
        <v>21824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x14ac:dyDescent="0.25">
      <c r="A2858">
        <v>22</v>
      </c>
      <c r="B2858" s="1" t="s">
        <v>1795</v>
      </c>
      <c r="C2858">
        <v>2201</v>
      </c>
      <c r="D2858" s="1" t="s">
        <v>19386</v>
      </c>
      <c r="E2858">
        <v>220122</v>
      </c>
      <c r="F2858" s="1" t="s">
        <v>6287</v>
      </c>
      <c r="G2858">
        <v>220122012</v>
      </c>
      <c r="H2858">
        <v>12</v>
      </c>
      <c r="I2858" s="1" t="s">
        <v>21825</v>
      </c>
      <c r="J2858" s="1" t="s">
        <v>21826</v>
      </c>
      <c r="K2858" s="1" t="s">
        <v>21827</v>
      </c>
      <c r="L2858" s="1" t="s">
        <v>21828</v>
      </c>
      <c r="M2858" s="1" t="s">
        <v>21829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x14ac:dyDescent="0.25">
      <c r="A2859">
        <v>22</v>
      </c>
      <c r="B2859" s="1" t="s">
        <v>1795</v>
      </c>
      <c r="C2859">
        <v>2201</v>
      </c>
      <c r="D2859" s="1" t="s">
        <v>19386</v>
      </c>
      <c r="E2859">
        <v>220122</v>
      </c>
      <c r="F2859" s="1" t="s">
        <v>6287</v>
      </c>
      <c r="G2859">
        <v>220122013</v>
      </c>
      <c r="H2859">
        <v>13</v>
      </c>
      <c r="I2859" s="1" t="s">
        <v>21830</v>
      </c>
      <c r="J2859" s="1" t="s">
        <v>21831</v>
      </c>
      <c r="K2859" s="1" t="s">
        <v>21832</v>
      </c>
      <c r="L2859" s="1" t="s">
        <v>21833</v>
      </c>
      <c r="M2859" s="1" t="s">
        <v>21834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x14ac:dyDescent="0.25">
      <c r="A2860">
        <v>22</v>
      </c>
      <c r="B2860" s="1" t="s">
        <v>1795</v>
      </c>
      <c r="C2860">
        <v>2201</v>
      </c>
      <c r="D2860" s="1" t="s">
        <v>19386</v>
      </c>
      <c r="E2860">
        <v>220122</v>
      </c>
      <c r="F2860" s="1" t="s">
        <v>6287</v>
      </c>
      <c r="G2860">
        <v>220122014</v>
      </c>
      <c r="H2860">
        <v>14</v>
      </c>
      <c r="I2860" s="1" t="s">
        <v>21835</v>
      </c>
      <c r="J2860" s="1" t="s">
        <v>21836</v>
      </c>
      <c r="K2860" s="1" t="s">
        <v>21837</v>
      </c>
      <c r="L2860" s="1" t="s">
        <v>21838</v>
      </c>
      <c r="M2860" s="1" t="s">
        <v>21839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x14ac:dyDescent="0.25">
      <c r="A2861">
        <v>22</v>
      </c>
      <c r="B2861" s="1" t="s">
        <v>1795</v>
      </c>
      <c r="C2861">
        <v>2201</v>
      </c>
      <c r="D2861" s="1" t="s">
        <v>19386</v>
      </c>
      <c r="E2861">
        <v>220122</v>
      </c>
      <c r="F2861" s="1" t="s">
        <v>6287</v>
      </c>
      <c r="G2861">
        <v>220122015</v>
      </c>
      <c r="H2861">
        <v>15</v>
      </c>
      <c r="I2861" s="1" t="s">
        <v>21840</v>
      </c>
      <c r="J2861" s="1" t="s">
        <v>21841</v>
      </c>
      <c r="K2861" s="1" t="s">
        <v>21842</v>
      </c>
      <c r="L2861" s="1" t="s">
        <v>21843</v>
      </c>
      <c r="M2861" s="1" t="s">
        <v>21844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x14ac:dyDescent="0.25">
      <c r="A2862">
        <v>22</v>
      </c>
      <c r="B2862" s="1" t="s">
        <v>1795</v>
      </c>
      <c r="C2862">
        <v>2201</v>
      </c>
      <c r="D2862" s="1" t="s">
        <v>19386</v>
      </c>
      <c r="E2862">
        <v>220122</v>
      </c>
      <c r="F2862" s="1" t="s">
        <v>6287</v>
      </c>
      <c r="G2862">
        <v>220122016</v>
      </c>
      <c r="H2862">
        <v>16</v>
      </c>
      <c r="I2862" s="1" t="s">
        <v>21845</v>
      </c>
      <c r="J2862" s="1" t="s">
        <v>21846</v>
      </c>
      <c r="K2862" s="1" t="s">
        <v>21847</v>
      </c>
      <c r="L2862" s="1" t="s">
        <v>21848</v>
      </c>
      <c r="M2862" s="1" t="s">
        <v>21849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x14ac:dyDescent="0.25">
      <c r="A2863">
        <v>22</v>
      </c>
      <c r="B2863" s="1" t="s">
        <v>1795</v>
      </c>
      <c r="C2863">
        <v>2201</v>
      </c>
      <c r="D2863" s="1" t="s">
        <v>19386</v>
      </c>
      <c r="E2863">
        <v>220122</v>
      </c>
      <c r="F2863" s="1" t="s">
        <v>6287</v>
      </c>
      <c r="G2863">
        <v>220122017</v>
      </c>
      <c r="H2863">
        <v>17</v>
      </c>
      <c r="I2863" s="1" t="s">
        <v>21850</v>
      </c>
      <c r="J2863" s="1" t="s">
        <v>21851</v>
      </c>
      <c r="K2863" s="1" t="s">
        <v>21852</v>
      </c>
      <c r="L2863" s="1" t="s">
        <v>21853</v>
      </c>
      <c r="M2863" s="1" t="s">
        <v>21854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x14ac:dyDescent="0.25">
      <c r="A2864">
        <v>22</v>
      </c>
      <c r="B2864" s="1" t="s">
        <v>1795</v>
      </c>
      <c r="C2864">
        <v>2201</v>
      </c>
      <c r="D2864" s="1" t="s">
        <v>19386</v>
      </c>
      <c r="E2864">
        <v>220122</v>
      </c>
      <c r="F2864" s="1" t="s">
        <v>6287</v>
      </c>
      <c r="G2864">
        <v>220122018</v>
      </c>
      <c r="H2864">
        <v>18</v>
      </c>
      <c r="I2864" s="1" t="s">
        <v>21855</v>
      </c>
      <c r="J2864" s="1" t="s">
        <v>21856</v>
      </c>
      <c r="K2864" s="1" t="s">
        <v>21857</v>
      </c>
      <c r="L2864" s="1" t="s">
        <v>21858</v>
      </c>
      <c r="M2864" s="1" t="s">
        <v>21859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x14ac:dyDescent="0.25">
      <c r="A2865">
        <v>22</v>
      </c>
      <c r="B2865" s="1" t="s">
        <v>1795</v>
      </c>
      <c r="C2865">
        <v>2201</v>
      </c>
      <c r="D2865" s="1" t="s">
        <v>19386</v>
      </c>
      <c r="E2865">
        <v>220122</v>
      </c>
      <c r="F2865" s="1" t="s">
        <v>6287</v>
      </c>
      <c r="G2865">
        <v>220122019</v>
      </c>
      <c r="H2865">
        <v>19</v>
      </c>
      <c r="I2865" s="1" t="s">
        <v>21860</v>
      </c>
      <c r="J2865" s="1" t="s">
        <v>21861</v>
      </c>
      <c r="K2865" s="1" t="s">
        <v>21862</v>
      </c>
      <c r="L2865" s="1" t="s">
        <v>21863</v>
      </c>
      <c r="M2865" s="1" t="s">
        <v>21864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x14ac:dyDescent="0.25">
      <c r="A2866">
        <v>22</v>
      </c>
      <c r="B2866" s="1" t="s">
        <v>1795</v>
      </c>
      <c r="C2866">
        <v>2201</v>
      </c>
      <c r="D2866" s="1" t="s">
        <v>19386</v>
      </c>
      <c r="E2866">
        <v>220122</v>
      </c>
      <c r="F2866" s="1" t="s">
        <v>6287</v>
      </c>
      <c r="G2866">
        <v>220122020</v>
      </c>
      <c r="H2866">
        <v>20</v>
      </c>
      <c r="I2866" s="1" t="s">
        <v>21865</v>
      </c>
      <c r="J2866" s="1" t="s">
        <v>21866</v>
      </c>
      <c r="K2866" s="1" t="s">
        <v>21867</v>
      </c>
      <c r="L2866" s="1" t="s">
        <v>21868</v>
      </c>
      <c r="M2866" s="1" t="s">
        <v>21869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x14ac:dyDescent="0.25">
      <c r="A2867">
        <v>22</v>
      </c>
      <c r="B2867" s="1" t="s">
        <v>1795</v>
      </c>
      <c r="C2867">
        <v>2201</v>
      </c>
      <c r="D2867" s="1" t="s">
        <v>19386</v>
      </c>
      <c r="E2867">
        <v>220122</v>
      </c>
      <c r="F2867" s="1" t="s">
        <v>6287</v>
      </c>
      <c r="G2867">
        <v>220122021</v>
      </c>
      <c r="H2867">
        <v>21</v>
      </c>
      <c r="I2867" s="1" t="s">
        <v>24</v>
      </c>
      <c r="J2867" s="1" t="s">
        <v>21870</v>
      </c>
      <c r="K2867" s="1" t="s">
        <v>21871</v>
      </c>
      <c r="L2867" s="1" t="s">
        <v>21872</v>
      </c>
      <c r="M2867" s="1" t="s">
        <v>21873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x14ac:dyDescent="0.25">
      <c r="A2868">
        <v>22</v>
      </c>
      <c r="B2868" s="1" t="s">
        <v>1795</v>
      </c>
      <c r="C2868">
        <v>2201</v>
      </c>
      <c r="D2868" s="1" t="s">
        <v>19386</v>
      </c>
      <c r="E2868">
        <v>220123</v>
      </c>
      <c r="F2868" s="1" t="s">
        <v>21874</v>
      </c>
      <c r="G2868">
        <v>220123001</v>
      </c>
      <c r="H2868">
        <v>1</v>
      </c>
      <c r="I2868" s="1" t="s">
        <v>21875</v>
      </c>
      <c r="J2868" s="1" t="s">
        <v>21876</v>
      </c>
      <c r="K2868" s="1" t="s">
        <v>21877</v>
      </c>
      <c r="L2868" s="1" t="s">
        <v>21878</v>
      </c>
      <c r="M2868" s="1" t="s">
        <v>21879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x14ac:dyDescent="0.25">
      <c r="A2869">
        <v>22</v>
      </c>
      <c r="B2869" s="1" t="s">
        <v>1795</v>
      </c>
      <c r="C2869">
        <v>2201</v>
      </c>
      <c r="D2869" s="1" t="s">
        <v>19386</v>
      </c>
      <c r="E2869">
        <v>220123</v>
      </c>
      <c r="F2869" s="1" t="s">
        <v>21874</v>
      </c>
      <c r="G2869">
        <v>220123002</v>
      </c>
      <c r="H2869">
        <v>2</v>
      </c>
      <c r="I2869" s="1" t="s">
        <v>21880</v>
      </c>
      <c r="J2869" s="1" t="s">
        <v>21881</v>
      </c>
      <c r="K2869" s="1" t="s">
        <v>21882</v>
      </c>
      <c r="L2869" s="1" t="s">
        <v>21883</v>
      </c>
      <c r="M2869" s="1" t="s">
        <v>21884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x14ac:dyDescent="0.25">
      <c r="A2870">
        <v>22</v>
      </c>
      <c r="B2870" s="1" t="s">
        <v>1795</v>
      </c>
      <c r="C2870">
        <v>2201</v>
      </c>
      <c r="D2870" s="1" t="s">
        <v>19386</v>
      </c>
      <c r="E2870">
        <v>220123</v>
      </c>
      <c r="F2870" s="1" t="s">
        <v>21874</v>
      </c>
      <c r="G2870">
        <v>220123003</v>
      </c>
      <c r="H2870">
        <v>3</v>
      </c>
      <c r="I2870" s="1" t="s">
        <v>21885</v>
      </c>
      <c r="J2870" s="1" t="s">
        <v>21886</v>
      </c>
      <c r="K2870" s="1" t="s">
        <v>21887</v>
      </c>
      <c r="L2870" s="1" t="s">
        <v>21888</v>
      </c>
      <c r="M2870" s="1" t="s">
        <v>21889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x14ac:dyDescent="0.25">
      <c r="A2871">
        <v>22</v>
      </c>
      <c r="B2871" s="1" t="s">
        <v>1795</v>
      </c>
      <c r="C2871">
        <v>2201</v>
      </c>
      <c r="D2871" s="1" t="s">
        <v>19386</v>
      </c>
      <c r="E2871">
        <v>220123</v>
      </c>
      <c r="F2871" s="1" t="s">
        <v>21874</v>
      </c>
      <c r="G2871">
        <v>220123004</v>
      </c>
      <c r="H2871">
        <v>4</v>
      </c>
      <c r="I2871" s="1" t="s">
        <v>21890</v>
      </c>
      <c r="J2871" s="1" t="s">
        <v>21891</v>
      </c>
      <c r="K2871" s="1" t="s">
        <v>21892</v>
      </c>
      <c r="L2871" s="1" t="s">
        <v>21893</v>
      </c>
      <c r="M2871" s="1" t="s">
        <v>21894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x14ac:dyDescent="0.25">
      <c r="A2872">
        <v>22</v>
      </c>
      <c r="B2872" s="1" t="s">
        <v>1795</v>
      </c>
      <c r="C2872">
        <v>2201</v>
      </c>
      <c r="D2872" s="1" t="s">
        <v>19386</v>
      </c>
      <c r="E2872">
        <v>220123</v>
      </c>
      <c r="F2872" s="1" t="s">
        <v>21874</v>
      </c>
      <c r="G2872">
        <v>220123005</v>
      </c>
      <c r="H2872">
        <v>5</v>
      </c>
      <c r="I2872" s="1" t="s">
        <v>21895</v>
      </c>
      <c r="J2872" s="1" t="s">
        <v>21896</v>
      </c>
      <c r="K2872" s="1" t="s">
        <v>21897</v>
      </c>
      <c r="L2872" s="1" t="s">
        <v>21898</v>
      </c>
      <c r="M2872" s="1" t="s">
        <v>21899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x14ac:dyDescent="0.25">
      <c r="A2873">
        <v>22</v>
      </c>
      <c r="B2873" s="1" t="s">
        <v>1795</v>
      </c>
      <c r="C2873">
        <v>2201</v>
      </c>
      <c r="D2873" s="1" t="s">
        <v>19386</v>
      </c>
      <c r="E2873">
        <v>220123</v>
      </c>
      <c r="F2873" s="1" t="s">
        <v>21874</v>
      </c>
      <c r="G2873">
        <v>220123006</v>
      </c>
      <c r="H2873">
        <v>6</v>
      </c>
      <c r="I2873" s="1" t="s">
        <v>21900</v>
      </c>
      <c r="J2873" s="1" t="s">
        <v>21901</v>
      </c>
      <c r="K2873" s="1" t="s">
        <v>21902</v>
      </c>
      <c r="L2873" s="1" t="s">
        <v>21903</v>
      </c>
      <c r="M2873" s="1" t="s">
        <v>21904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x14ac:dyDescent="0.25">
      <c r="A2874">
        <v>22</v>
      </c>
      <c r="B2874" s="1" t="s">
        <v>1795</v>
      </c>
      <c r="C2874">
        <v>2201</v>
      </c>
      <c r="D2874" s="1" t="s">
        <v>19386</v>
      </c>
      <c r="E2874">
        <v>220123</v>
      </c>
      <c r="F2874" s="1" t="s">
        <v>21874</v>
      </c>
      <c r="G2874">
        <v>220123007</v>
      </c>
      <c r="H2874">
        <v>7</v>
      </c>
      <c r="I2874" s="1" t="s">
        <v>21905</v>
      </c>
      <c r="J2874" s="1" t="s">
        <v>21906</v>
      </c>
      <c r="K2874" s="1" t="s">
        <v>21907</v>
      </c>
      <c r="L2874" s="1" t="s">
        <v>21908</v>
      </c>
      <c r="M2874" s="1" t="s">
        <v>21909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x14ac:dyDescent="0.25">
      <c r="A2875">
        <v>22</v>
      </c>
      <c r="B2875" s="1" t="s">
        <v>1795</v>
      </c>
      <c r="C2875">
        <v>2201</v>
      </c>
      <c r="D2875" s="1" t="s">
        <v>19386</v>
      </c>
      <c r="E2875">
        <v>220123</v>
      </c>
      <c r="F2875" s="1" t="s">
        <v>21874</v>
      </c>
      <c r="G2875">
        <v>220123008</v>
      </c>
      <c r="H2875">
        <v>8</v>
      </c>
      <c r="I2875" s="1" t="s">
        <v>21910</v>
      </c>
      <c r="J2875" s="1" t="s">
        <v>21911</v>
      </c>
      <c r="K2875" s="1" t="s">
        <v>21912</v>
      </c>
      <c r="L2875" s="1" t="s">
        <v>21913</v>
      </c>
      <c r="M2875" s="1" t="s">
        <v>21914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x14ac:dyDescent="0.25">
      <c r="A2876">
        <v>22</v>
      </c>
      <c r="B2876" s="1" t="s">
        <v>1795</v>
      </c>
      <c r="C2876">
        <v>2201</v>
      </c>
      <c r="D2876" s="1" t="s">
        <v>19386</v>
      </c>
      <c r="E2876">
        <v>220123</v>
      </c>
      <c r="F2876" s="1" t="s">
        <v>21874</v>
      </c>
      <c r="G2876">
        <v>220123009</v>
      </c>
      <c r="H2876">
        <v>9</v>
      </c>
      <c r="I2876" s="1" t="s">
        <v>21915</v>
      </c>
      <c r="J2876" s="1" t="s">
        <v>21916</v>
      </c>
      <c r="K2876" s="1" t="s">
        <v>21917</v>
      </c>
      <c r="L2876" s="1" t="s">
        <v>21918</v>
      </c>
      <c r="M2876" s="1" t="s">
        <v>21919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x14ac:dyDescent="0.25">
      <c r="A2877">
        <v>22</v>
      </c>
      <c r="B2877" s="1" t="s">
        <v>1795</v>
      </c>
      <c r="C2877">
        <v>2201</v>
      </c>
      <c r="D2877" s="1" t="s">
        <v>19386</v>
      </c>
      <c r="E2877">
        <v>220123</v>
      </c>
      <c r="F2877" s="1" t="s">
        <v>21874</v>
      </c>
      <c r="G2877">
        <v>220123010</v>
      </c>
      <c r="H2877">
        <v>10</v>
      </c>
      <c r="I2877" s="1" t="s">
        <v>21920</v>
      </c>
      <c r="J2877" s="1" t="s">
        <v>21921</v>
      </c>
      <c r="K2877" s="1" t="s">
        <v>21922</v>
      </c>
      <c r="L2877" s="1" t="s">
        <v>21923</v>
      </c>
      <c r="M2877" s="1" t="s">
        <v>21924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x14ac:dyDescent="0.25">
      <c r="A2878">
        <v>22</v>
      </c>
      <c r="B2878" s="1" t="s">
        <v>1795</v>
      </c>
      <c r="C2878">
        <v>2201</v>
      </c>
      <c r="D2878" s="1" t="s">
        <v>19386</v>
      </c>
      <c r="E2878">
        <v>220123</v>
      </c>
      <c r="F2878" s="1" t="s">
        <v>21874</v>
      </c>
      <c r="G2878">
        <v>220123011</v>
      </c>
      <c r="H2878">
        <v>11</v>
      </c>
      <c r="I2878" s="1" t="s">
        <v>21925</v>
      </c>
      <c r="J2878" s="1" t="s">
        <v>21926</v>
      </c>
      <c r="K2878" s="1" t="s">
        <v>21927</v>
      </c>
      <c r="L2878" s="1" t="s">
        <v>21928</v>
      </c>
      <c r="M2878" s="1" t="s">
        <v>21929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x14ac:dyDescent="0.25">
      <c r="A2879">
        <v>22</v>
      </c>
      <c r="B2879" s="1" t="s">
        <v>1795</v>
      </c>
      <c r="C2879">
        <v>2201</v>
      </c>
      <c r="D2879" s="1" t="s">
        <v>19386</v>
      </c>
      <c r="E2879">
        <v>220123</v>
      </c>
      <c r="F2879" s="1" t="s">
        <v>21874</v>
      </c>
      <c r="G2879">
        <v>220123012</v>
      </c>
      <c r="H2879">
        <v>12</v>
      </c>
      <c r="I2879" s="1" t="s">
        <v>21930</v>
      </c>
      <c r="J2879" s="1" t="s">
        <v>21931</v>
      </c>
      <c r="K2879" s="1" t="s">
        <v>21932</v>
      </c>
      <c r="L2879" s="1" t="s">
        <v>21933</v>
      </c>
      <c r="M2879" s="1" t="s">
        <v>21934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x14ac:dyDescent="0.25">
      <c r="A2880">
        <v>22</v>
      </c>
      <c r="B2880" s="1" t="s">
        <v>1795</v>
      </c>
      <c r="C2880">
        <v>2201</v>
      </c>
      <c r="D2880" s="1" t="s">
        <v>19386</v>
      </c>
      <c r="E2880">
        <v>220124</v>
      </c>
      <c r="F2880" s="1" t="s">
        <v>21935</v>
      </c>
      <c r="G2880">
        <v>220124001</v>
      </c>
      <c r="H2880">
        <v>1</v>
      </c>
      <c r="I2880" s="1" t="s">
        <v>21936</v>
      </c>
      <c r="J2880" s="1" t="s">
        <v>21937</v>
      </c>
      <c r="K2880" s="1" t="s">
        <v>21938</v>
      </c>
      <c r="L2880" s="1" t="s">
        <v>21939</v>
      </c>
      <c r="M2880" s="1" t="s">
        <v>21940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x14ac:dyDescent="0.25">
      <c r="A2881">
        <v>22</v>
      </c>
      <c r="B2881" s="1" t="s">
        <v>1795</v>
      </c>
      <c r="C2881">
        <v>2201</v>
      </c>
      <c r="D2881" s="1" t="s">
        <v>19386</v>
      </c>
      <c r="E2881">
        <v>220124</v>
      </c>
      <c r="F2881" s="1" t="s">
        <v>21935</v>
      </c>
      <c r="G2881">
        <v>220124002</v>
      </c>
      <c r="H2881">
        <v>2</v>
      </c>
      <c r="I2881" s="1" t="s">
        <v>21941</v>
      </c>
      <c r="J2881" s="1" t="s">
        <v>21942</v>
      </c>
      <c r="K2881" s="1" t="s">
        <v>21943</v>
      </c>
      <c r="L2881" s="1" t="s">
        <v>21944</v>
      </c>
      <c r="M2881" s="1" t="s">
        <v>21945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x14ac:dyDescent="0.25">
      <c r="A2882">
        <v>22</v>
      </c>
      <c r="B2882" s="1" t="s">
        <v>1795</v>
      </c>
      <c r="C2882">
        <v>2201</v>
      </c>
      <c r="D2882" s="1" t="s">
        <v>19386</v>
      </c>
      <c r="E2882">
        <v>220124</v>
      </c>
      <c r="F2882" s="1" t="s">
        <v>21935</v>
      </c>
      <c r="G2882">
        <v>220124003</v>
      </c>
      <c r="H2882">
        <v>3</v>
      </c>
      <c r="I2882" s="1" t="s">
        <v>21946</v>
      </c>
      <c r="J2882" s="1" t="s">
        <v>21947</v>
      </c>
      <c r="K2882" s="1" t="s">
        <v>21948</v>
      </c>
      <c r="L2882" s="1" t="s">
        <v>21949</v>
      </c>
      <c r="M2882" s="1" t="s">
        <v>21950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x14ac:dyDescent="0.25">
      <c r="A2883">
        <v>22</v>
      </c>
      <c r="B2883" s="1" t="s">
        <v>1795</v>
      </c>
      <c r="C2883">
        <v>2201</v>
      </c>
      <c r="D2883" s="1" t="s">
        <v>19386</v>
      </c>
      <c r="E2883">
        <v>220124</v>
      </c>
      <c r="F2883" s="1" t="s">
        <v>21935</v>
      </c>
      <c r="G2883">
        <v>220124004</v>
      </c>
      <c r="H2883">
        <v>4</v>
      </c>
      <c r="I2883" s="1" t="s">
        <v>21951</v>
      </c>
      <c r="J2883" s="1" t="s">
        <v>21952</v>
      </c>
      <c r="K2883" s="1" t="s">
        <v>21953</v>
      </c>
      <c r="L2883" s="1" t="s">
        <v>21954</v>
      </c>
      <c r="M2883" s="1" t="s">
        <v>21955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x14ac:dyDescent="0.25">
      <c r="A2884">
        <v>22</v>
      </c>
      <c r="B2884" s="1" t="s">
        <v>1795</v>
      </c>
      <c r="C2884">
        <v>2201</v>
      </c>
      <c r="D2884" s="1" t="s">
        <v>19386</v>
      </c>
      <c r="E2884">
        <v>220124</v>
      </c>
      <c r="F2884" s="1" t="s">
        <v>21935</v>
      </c>
      <c r="G2884">
        <v>220124005</v>
      </c>
      <c r="H2884">
        <v>5</v>
      </c>
      <c r="I2884" s="1" t="s">
        <v>21956</v>
      </c>
      <c r="J2884" s="1" t="s">
        <v>21957</v>
      </c>
      <c r="K2884" s="1" t="s">
        <v>21958</v>
      </c>
      <c r="L2884" s="1" t="s">
        <v>21959</v>
      </c>
      <c r="M2884" s="1" t="s">
        <v>21960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x14ac:dyDescent="0.25">
      <c r="A2885">
        <v>22</v>
      </c>
      <c r="B2885" s="1" t="s">
        <v>1795</v>
      </c>
      <c r="C2885">
        <v>2201</v>
      </c>
      <c r="D2885" s="1" t="s">
        <v>19386</v>
      </c>
      <c r="E2885">
        <v>220125</v>
      </c>
      <c r="F2885" s="1" t="s">
        <v>21961</v>
      </c>
      <c r="G2885">
        <v>220125001</v>
      </c>
      <c r="H2885">
        <v>1</v>
      </c>
      <c r="I2885" s="1" t="s">
        <v>21962</v>
      </c>
      <c r="J2885" s="1" t="s">
        <v>21963</v>
      </c>
      <c r="K2885" s="1" t="s">
        <v>21964</v>
      </c>
      <c r="L2885" s="1" t="s">
        <v>21965</v>
      </c>
      <c r="M2885" s="1" t="s">
        <v>21966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x14ac:dyDescent="0.25">
      <c r="A2886">
        <v>22</v>
      </c>
      <c r="B2886" s="1" t="s">
        <v>1795</v>
      </c>
      <c r="C2886">
        <v>2201</v>
      </c>
      <c r="D2886" s="1" t="s">
        <v>19386</v>
      </c>
      <c r="E2886">
        <v>220125</v>
      </c>
      <c r="F2886" s="1" t="s">
        <v>21961</v>
      </c>
      <c r="G2886">
        <v>220125002</v>
      </c>
      <c r="H2886">
        <v>2</v>
      </c>
      <c r="I2886" s="1" t="s">
        <v>21967</v>
      </c>
      <c r="J2886" s="1" t="s">
        <v>21968</v>
      </c>
      <c r="K2886" s="1" t="s">
        <v>21969</v>
      </c>
      <c r="L2886" s="1" t="s">
        <v>21970</v>
      </c>
      <c r="M2886" s="1" t="s">
        <v>21971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x14ac:dyDescent="0.25">
      <c r="A2887">
        <v>22</v>
      </c>
      <c r="B2887" s="1" t="s">
        <v>1795</v>
      </c>
      <c r="C2887">
        <v>2201</v>
      </c>
      <c r="D2887" s="1" t="s">
        <v>19386</v>
      </c>
      <c r="E2887">
        <v>220125</v>
      </c>
      <c r="F2887" s="1" t="s">
        <v>21961</v>
      </c>
      <c r="G2887">
        <v>220125003</v>
      </c>
      <c r="H2887">
        <v>3</v>
      </c>
      <c r="I2887" s="1" t="s">
        <v>21972</v>
      </c>
      <c r="J2887" s="1" t="s">
        <v>21973</v>
      </c>
      <c r="K2887" s="1" t="s">
        <v>21974</v>
      </c>
      <c r="L2887" s="1" t="s">
        <v>21975</v>
      </c>
      <c r="M2887" s="1" t="s">
        <v>21976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x14ac:dyDescent="0.25">
      <c r="A2888">
        <v>22</v>
      </c>
      <c r="B2888" s="1" t="s">
        <v>1795</v>
      </c>
      <c r="C2888">
        <v>2201</v>
      </c>
      <c r="D2888" s="1" t="s">
        <v>19386</v>
      </c>
      <c r="E2888">
        <v>220125</v>
      </c>
      <c r="F2888" s="1" t="s">
        <v>21961</v>
      </c>
      <c r="G2888">
        <v>220125004</v>
      </c>
      <c r="H2888">
        <v>4</v>
      </c>
      <c r="I2888" s="1" t="s">
        <v>21977</v>
      </c>
      <c r="J2888" s="1" t="s">
        <v>21978</v>
      </c>
      <c r="K2888" s="1" t="s">
        <v>21979</v>
      </c>
      <c r="L2888" s="1" t="s">
        <v>21980</v>
      </c>
      <c r="M2888" s="1" t="s">
        <v>21981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x14ac:dyDescent="0.25">
      <c r="A2889">
        <v>22</v>
      </c>
      <c r="B2889" s="1" t="s">
        <v>1795</v>
      </c>
      <c r="C2889">
        <v>2201</v>
      </c>
      <c r="D2889" s="1" t="s">
        <v>19386</v>
      </c>
      <c r="E2889">
        <v>220125</v>
      </c>
      <c r="F2889" s="1" t="s">
        <v>21961</v>
      </c>
      <c r="G2889">
        <v>220125005</v>
      </c>
      <c r="H2889">
        <v>5</v>
      </c>
      <c r="I2889" s="1" t="s">
        <v>21982</v>
      </c>
      <c r="J2889" s="1" t="s">
        <v>21983</v>
      </c>
      <c r="K2889" s="1" t="s">
        <v>21984</v>
      </c>
      <c r="L2889" s="1" t="s">
        <v>21985</v>
      </c>
      <c r="M2889" s="1" t="s">
        <v>21986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x14ac:dyDescent="0.25">
      <c r="A2890">
        <v>22</v>
      </c>
      <c r="B2890" s="1" t="s">
        <v>1795</v>
      </c>
      <c r="C2890">
        <v>2201</v>
      </c>
      <c r="D2890" s="1" t="s">
        <v>19386</v>
      </c>
      <c r="E2890">
        <v>220125</v>
      </c>
      <c r="F2890" s="1" t="s">
        <v>21961</v>
      </c>
      <c r="G2890">
        <v>220125006</v>
      </c>
      <c r="H2890">
        <v>6</v>
      </c>
      <c r="I2890" s="1" t="s">
        <v>21987</v>
      </c>
      <c r="J2890" s="1" t="s">
        <v>21988</v>
      </c>
      <c r="K2890" s="1" t="s">
        <v>21989</v>
      </c>
      <c r="L2890" s="1" t="s">
        <v>21990</v>
      </c>
      <c r="M2890" s="1" t="s">
        <v>21991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x14ac:dyDescent="0.25">
      <c r="A2891">
        <v>22</v>
      </c>
      <c r="B2891" s="1" t="s">
        <v>1795</v>
      </c>
      <c r="C2891">
        <v>2201</v>
      </c>
      <c r="D2891" s="1" t="s">
        <v>19386</v>
      </c>
      <c r="E2891">
        <v>220125</v>
      </c>
      <c r="F2891" s="1" t="s">
        <v>21961</v>
      </c>
      <c r="G2891">
        <v>220125007</v>
      </c>
      <c r="H2891">
        <v>7</v>
      </c>
      <c r="I2891" s="1" t="s">
        <v>21992</v>
      </c>
      <c r="J2891" s="1" t="s">
        <v>21993</v>
      </c>
      <c r="K2891" s="1" t="s">
        <v>21994</v>
      </c>
      <c r="L2891" s="1" t="s">
        <v>21995</v>
      </c>
      <c r="M2891" s="1" t="s">
        <v>21996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x14ac:dyDescent="0.25">
      <c r="A2892">
        <v>22</v>
      </c>
      <c r="B2892" s="1" t="s">
        <v>1795</v>
      </c>
      <c r="C2892">
        <v>2201</v>
      </c>
      <c r="D2892" s="1" t="s">
        <v>19386</v>
      </c>
      <c r="E2892">
        <v>220125</v>
      </c>
      <c r="F2892" s="1" t="s">
        <v>21961</v>
      </c>
      <c r="G2892">
        <v>220125008</v>
      </c>
      <c r="H2892">
        <v>8</v>
      </c>
      <c r="I2892" s="1" t="s">
        <v>21997</v>
      </c>
      <c r="J2892" s="1" t="s">
        <v>21998</v>
      </c>
      <c r="K2892" s="1" t="s">
        <v>21999</v>
      </c>
      <c r="L2892" s="1" t="s">
        <v>22000</v>
      </c>
      <c r="M2892" s="1" t="s">
        <v>22001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x14ac:dyDescent="0.25">
      <c r="A2893">
        <v>22</v>
      </c>
      <c r="B2893" s="1" t="s">
        <v>1795</v>
      </c>
      <c r="C2893">
        <v>2201</v>
      </c>
      <c r="D2893" s="1" t="s">
        <v>19386</v>
      </c>
      <c r="E2893">
        <v>220125</v>
      </c>
      <c r="F2893" s="1" t="s">
        <v>21961</v>
      </c>
      <c r="G2893">
        <v>220125009</v>
      </c>
      <c r="H2893">
        <v>9</v>
      </c>
      <c r="I2893" s="1" t="s">
        <v>22002</v>
      </c>
      <c r="J2893" s="1" t="s">
        <v>22003</v>
      </c>
      <c r="K2893" s="1" t="s">
        <v>22004</v>
      </c>
      <c r="L2893" s="1" t="s">
        <v>22005</v>
      </c>
      <c r="M2893" s="1" t="s">
        <v>22006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x14ac:dyDescent="0.25">
      <c r="A2894">
        <v>22</v>
      </c>
      <c r="B2894" s="1" t="s">
        <v>1795</v>
      </c>
      <c r="C2894">
        <v>2201</v>
      </c>
      <c r="D2894" s="1" t="s">
        <v>19386</v>
      </c>
      <c r="E2894">
        <v>220125</v>
      </c>
      <c r="F2894" s="1" t="s">
        <v>21961</v>
      </c>
      <c r="G2894">
        <v>220125010</v>
      </c>
      <c r="H2894">
        <v>10</v>
      </c>
      <c r="I2894" s="1" t="s">
        <v>22007</v>
      </c>
      <c r="J2894" s="1" t="s">
        <v>22008</v>
      </c>
      <c r="K2894" s="1" t="s">
        <v>22009</v>
      </c>
      <c r="L2894" s="1" t="s">
        <v>22010</v>
      </c>
      <c r="M2894" s="1" t="s">
        <v>22011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x14ac:dyDescent="0.25">
      <c r="A2895">
        <v>22</v>
      </c>
      <c r="B2895" s="1" t="s">
        <v>1795</v>
      </c>
      <c r="C2895">
        <v>2201</v>
      </c>
      <c r="D2895" s="1" t="s">
        <v>19386</v>
      </c>
      <c r="E2895">
        <v>220125</v>
      </c>
      <c r="F2895" s="1" t="s">
        <v>21961</v>
      </c>
      <c r="G2895">
        <v>220125011</v>
      </c>
      <c r="H2895">
        <v>11</v>
      </c>
      <c r="I2895" s="1" t="s">
        <v>22012</v>
      </c>
      <c r="J2895" s="1" t="s">
        <v>22013</v>
      </c>
      <c r="K2895" s="1" t="s">
        <v>22014</v>
      </c>
      <c r="L2895" s="1" t="s">
        <v>22015</v>
      </c>
      <c r="M2895" s="1" t="s">
        <v>22016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x14ac:dyDescent="0.25">
      <c r="A2896">
        <v>22</v>
      </c>
      <c r="B2896" s="1" t="s">
        <v>1795</v>
      </c>
      <c r="C2896">
        <v>2201</v>
      </c>
      <c r="D2896" s="1" t="s">
        <v>19386</v>
      </c>
      <c r="E2896">
        <v>220125</v>
      </c>
      <c r="F2896" s="1" t="s">
        <v>21961</v>
      </c>
      <c r="G2896">
        <v>220125012</v>
      </c>
      <c r="H2896">
        <v>12</v>
      </c>
      <c r="I2896" s="1" t="s">
        <v>22017</v>
      </c>
      <c r="J2896" s="1" t="s">
        <v>22018</v>
      </c>
      <c r="K2896" s="1" t="s">
        <v>22019</v>
      </c>
      <c r="L2896" s="1" t="s">
        <v>22020</v>
      </c>
      <c r="M2896" s="1" t="s">
        <v>22021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x14ac:dyDescent="0.25">
      <c r="A2897">
        <v>22</v>
      </c>
      <c r="B2897" s="1" t="s">
        <v>1795</v>
      </c>
      <c r="C2897">
        <v>2201</v>
      </c>
      <c r="D2897" s="1" t="s">
        <v>19386</v>
      </c>
      <c r="E2897">
        <v>220125</v>
      </c>
      <c r="F2897" s="1" t="s">
        <v>21961</v>
      </c>
      <c r="G2897">
        <v>220125013</v>
      </c>
      <c r="H2897">
        <v>13</v>
      </c>
      <c r="I2897" s="1" t="s">
        <v>22022</v>
      </c>
      <c r="J2897" s="1" t="s">
        <v>22023</v>
      </c>
      <c r="K2897" s="1" t="s">
        <v>22024</v>
      </c>
      <c r="L2897" s="1" t="s">
        <v>22025</v>
      </c>
      <c r="M2897" s="1" t="s">
        <v>22026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x14ac:dyDescent="0.25">
      <c r="A2898">
        <v>22</v>
      </c>
      <c r="B2898" s="1" t="s">
        <v>1795</v>
      </c>
      <c r="C2898">
        <v>2201</v>
      </c>
      <c r="D2898" s="1" t="s">
        <v>19386</v>
      </c>
      <c r="E2898">
        <v>220125</v>
      </c>
      <c r="F2898" s="1" t="s">
        <v>21961</v>
      </c>
      <c r="G2898">
        <v>220125014</v>
      </c>
      <c r="H2898">
        <v>14</v>
      </c>
      <c r="I2898" s="1" t="s">
        <v>22027</v>
      </c>
      <c r="J2898" s="1" t="s">
        <v>22028</v>
      </c>
      <c r="K2898" s="1" t="s">
        <v>22029</v>
      </c>
      <c r="L2898" s="1" t="s">
        <v>22030</v>
      </c>
      <c r="M2898" s="1" t="s">
        <v>22031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x14ac:dyDescent="0.25">
      <c r="A2899">
        <v>22</v>
      </c>
      <c r="B2899" s="1" t="s">
        <v>1795</v>
      </c>
      <c r="C2899">
        <v>2201</v>
      </c>
      <c r="D2899" s="1" t="s">
        <v>19386</v>
      </c>
      <c r="E2899">
        <v>220125</v>
      </c>
      <c r="F2899" s="1" t="s">
        <v>21961</v>
      </c>
      <c r="G2899">
        <v>220125015</v>
      </c>
      <c r="H2899">
        <v>15</v>
      </c>
      <c r="I2899" s="1" t="s">
        <v>22032</v>
      </c>
      <c r="J2899" s="1" t="s">
        <v>22033</v>
      </c>
      <c r="K2899" s="1" t="s">
        <v>22034</v>
      </c>
      <c r="L2899" s="1" t="s">
        <v>22035</v>
      </c>
      <c r="M2899" s="1" t="s">
        <v>22036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x14ac:dyDescent="0.25">
      <c r="A2900">
        <v>22</v>
      </c>
      <c r="B2900" s="1" t="s">
        <v>1795</v>
      </c>
      <c r="C2900">
        <v>2201</v>
      </c>
      <c r="D2900" s="1" t="s">
        <v>19386</v>
      </c>
      <c r="E2900">
        <v>220126</v>
      </c>
      <c r="F2900" s="1" t="s">
        <v>22037</v>
      </c>
      <c r="G2900">
        <v>220126001</v>
      </c>
      <c r="H2900">
        <v>1</v>
      </c>
      <c r="I2900" s="1" t="s">
        <v>22038</v>
      </c>
      <c r="J2900" s="1" t="s">
        <v>22039</v>
      </c>
      <c r="K2900" s="1" t="s">
        <v>22040</v>
      </c>
      <c r="L2900" s="1" t="s">
        <v>22041</v>
      </c>
      <c r="M2900" s="1" t="s">
        <v>22042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x14ac:dyDescent="0.25">
      <c r="A2901">
        <v>22</v>
      </c>
      <c r="B2901" s="1" t="s">
        <v>1795</v>
      </c>
      <c r="C2901">
        <v>2201</v>
      </c>
      <c r="D2901" s="1" t="s">
        <v>19386</v>
      </c>
      <c r="E2901">
        <v>220126</v>
      </c>
      <c r="F2901" s="1" t="s">
        <v>22037</v>
      </c>
      <c r="G2901">
        <v>220126002</v>
      </c>
      <c r="H2901">
        <v>2</v>
      </c>
      <c r="I2901" s="1" t="s">
        <v>22043</v>
      </c>
      <c r="J2901" s="1" t="s">
        <v>22044</v>
      </c>
      <c r="K2901" s="1" t="s">
        <v>22045</v>
      </c>
      <c r="L2901" s="1" t="s">
        <v>22046</v>
      </c>
      <c r="M2901" s="1" t="s">
        <v>22047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x14ac:dyDescent="0.25">
      <c r="A2902">
        <v>22</v>
      </c>
      <c r="B2902" s="1" t="s">
        <v>1795</v>
      </c>
      <c r="C2902">
        <v>2201</v>
      </c>
      <c r="D2902" s="1" t="s">
        <v>19386</v>
      </c>
      <c r="E2902">
        <v>220127</v>
      </c>
      <c r="F2902" s="1" t="s">
        <v>22048</v>
      </c>
      <c r="G2902">
        <v>220127001</v>
      </c>
      <c r="H2902">
        <v>1</v>
      </c>
      <c r="I2902" s="1" t="s">
        <v>22049</v>
      </c>
      <c r="J2902" s="1" t="s">
        <v>22050</v>
      </c>
      <c r="K2902" s="1" t="s">
        <v>22051</v>
      </c>
      <c r="L2902" s="1" t="s">
        <v>22052</v>
      </c>
      <c r="M2902" s="1" t="s">
        <v>22053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x14ac:dyDescent="0.25">
      <c r="A2903">
        <v>22</v>
      </c>
      <c r="B2903" s="1" t="s">
        <v>1795</v>
      </c>
      <c r="C2903">
        <v>2201</v>
      </c>
      <c r="D2903" s="1" t="s">
        <v>19386</v>
      </c>
      <c r="E2903">
        <v>220127</v>
      </c>
      <c r="F2903" s="1" t="s">
        <v>22048</v>
      </c>
      <c r="G2903">
        <v>220127002</v>
      </c>
      <c r="H2903">
        <v>2</v>
      </c>
      <c r="I2903" s="1" t="s">
        <v>22054</v>
      </c>
      <c r="J2903" s="1" t="s">
        <v>22055</v>
      </c>
      <c r="K2903" s="1" t="s">
        <v>22056</v>
      </c>
      <c r="L2903" s="1" t="s">
        <v>22057</v>
      </c>
      <c r="M2903" s="1" t="s">
        <v>22058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x14ac:dyDescent="0.25">
      <c r="A2904">
        <v>22</v>
      </c>
      <c r="B2904" s="1" t="s">
        <v>1795</v>
      </c>
      <c r="C2904">
        <v>2201</v>
      </c>
      <c r="D2904" s="1" t="s">
        <v>19386</v>
      </c>
      <c r="E2904">
        <v>220127</v>
      </c>
      <c r="F2904" s="1" t="s">
        <v>22048</v>
      </c>
      <c r="G2904">
        <v>220127003</v>
      </c>
      <c r="H2904">
        <v>3</v>
      </c>
      <c r="I2904" s="1" t="s">
        <v>22059</v>
      </c>
      <c r="J2904" s="1" t="s">
        <v>22060</v>
      </c>
      <c r="K2904" s="1" t="s">
        <v>22061</v>
      </c>
      <c r="L2904" s="1" t="s">
        <v>22062</v>
      </c>
      <c r="M2904" s="1" t="s">
        <v>22063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x14ac:dyDescent="0.25">
      <c r="A2905">
        <v>22</v>
      </c>
      <c r="B2905" s="1" t="s">
        <v>1795</v>
      </c>
      <c r="C2905">
        <v>2201</v>
      </c>
      <c r="D2905" s="1" t="s">
        <v>19386</v>
      </c>
      <c r="E2905">
        <v>220127</v>
      </c>
      <c r="F2905" s="1" t="s">
        <v>22048</v>
      </c>
      <c r="G2905">
        <v>220127004</v>
      </c>
      <c r="H2905">
        <v>4</v>
      </c>
      <c r="I2905" s="1" t="s">
        <v>22064</v>
      </c>
      <c r="J2905" s="1" t="s">
        <v>22065</v>
      </c>
      <c r="K2905" s="1" t="s">
        <v>22066</v>
      </c>
      <c r="L2905" s="1" t="s">
        <v>22067</v>
      </c>
      <c r="M2905" s="1" t="s">
        <v>22068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x14ac:dyDescent="0.25">
      <c r="A2906">
        <v>22</v>
      </c>
      <c r="B2906" s="1" t="s">
        <v>1795</v>
      </c>
      <c r="C2906">
        <v>2201</v>
      </c>
      <c r="D2906" s="1" t="s">
        <v>19386</v>
      </c>
      <c r="E2906">
        <v>220128</v>
      </c>
      <c r="F2906" s="1" t="s">
        <v>22069</v>
      </c>
      <c r="G2906">
        <v>220128001</v>
      </c>
      <c r="H2906">
        <v>1</v>
      </c>
      <c r="I2906" s="1" t="s">
        <v>22070</v>
      </c>
      <c r="J2906" s="1" t="s">
        <v>22071</v>
      </c>
      <c r="K2906" s="1" t="s">
        <v>22072</v>
      </c>
      <c r="L2906" s="1" t="s">
        <v>22073</v>
      </c>
      <c r="M2906" s="1" t="s">
        <v>22074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x14ac:dyDescent="0.25">
      <c r="A2907">
        <v>22</v>
      </c>
      <c r="B2907" s="1" t="s">
        <v>1795</v>
      </c>
      <c r="C2907">
        <v>2201</v>
      </c>
      <c r="D2907" s="1" t="s">
        <v>19386</v>
      </c>
      <c r="E2907">
        <v>220128</v>
      </c>
      <c r="F2907" s="1" t="s">
        <v>22069</v>
      </c>
      <c r="G2907">
        <v>220128002</v>
      </c>
      <c r="H2907">
        <v>2</v>
      </c>
      <c r="I2907" s="1" t="s">
        <v>22075</v>
      </c>
      <c r="J2907" s="1" t="s">
        <v>22076</v>
      </c>
      <c r="K2907" s="1" t="s">
        <v>22077</v>
      </c>
      <c r="L2907" s="1" t="s">
        <v>22078</v>
      </c>
      <c r="M2907" s="1" t="s">
        <v>22079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x14ac:dyDescent="0.25">
      <c r="A2908">
        <v>22</v>
      </c>
      <c r="B2908" s="1" t="s">
        <v>1795</v>
      </c>
      <c r="C2908">
        <v>2201</v>
      </c>
      <c r="D2908" s="1" t="s">
        <v>19386</v>
      </c>
      <c r="E2908">
        <v>220128</v>
      </c>
      <c r="F2908" s="1" t="s">
        <v>22069</v>
      </c>
      <c r="G2908">
        <v>220128003</v>
      </c>
      <c r="H2908">
        <v>3</v>
      </c>
      <c r="I2908" s="1" t="s">
        <v>22080</v>
      </c>
      <c r="J2908" s="1" t="s">
        <v>22081</v>
      </c>
      <c r="K2908" s="1" t="s">
        <v>22082</v>
      </c>
      <c r="L2908" s="1" t="s">
        <v>22083</v>
      </c>
      <c r="M2908" s="1" t="s">
        <v>22084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x14ac:dyDescent="0.25">
      <c r="A2909">
        <v>22</v>
      </c>
      <c r="B2909" s="1" t="s">
        <v>1795</v>
      </c>
      <c r="C2909">
        <v>2201</v>
      </c>
      <c r="D2909" s="1" t="s">
        <v>19386</v>
      </c>
      <c r="E2909">
        <v>220129</v>
      </c>
      <c r="F2909" s="1" t="s">
        <v>22085</v>
      </c>
      <c r="G2909">
        <v>220129001</v>
      </c>
      <c r="H2909">
        <v>1</v>
      </c>
      <c r="I2909" s="1" t="s">
        <v>22086</v>
      </c>
      <c r="J2909" s="1" t="s">
        <v>22087</v>
      </c>
      <c r="K2909" s="1" t="s">
        <v>22088</v>
      </c>
      <c r="L2909" s="1" t="s">
        <v>22089</v>
      </c>
      <c r="M2909" s="1" t="s">
        <v>22090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x14ac:dyDescent="0.25">
      <c r="A2910">
        <v>22</v>
      </c>
      <c r="B2910" s="1" t="s">
        <v>1795</v>
      </c>
      <c r="C2910">
        <v>2201</v>
      </c>
      <c r="D2910" s="1" t="s">
        <v>19386</v>
      </c>
      <c r="E2910">
        <v>220129</v>
      </c>
      <c r="F2910" s="1" t="s">
        <v>22085</v>
      </c>
      <c r="G2910">
        <v>220129002</v>
      </c>
      <c r="H2910">
        <v>2</v>
      </c>
      <c r="I2910" s="1" t="s">
        <v>22091</v>
      </c>
      <c r="J2910" s="1" t="s">
        <v>22092</v>
      </c>
      <c r="K2910" s="1" t="s">
        <v>22093</v>
      </c>
      <c r="L2910" s="1" t="s">
        <v>22094</v>
      </c>
      <c r="M2910" s="1" t="s">
        <v>22095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x14ac:dyDescent="0.25">
      <c r="A2911">
        <v>22</v>
      </c>
      <c r="B2911" s="1" t="s">
        <v>1795</v>
      </c>
      <c r="C2911">
        <v>2201</v>
      </c>
      <c r="D2911" s="1" t="s">
        <v>19386</v>
      </c>
      <c r="E2911">
        <v>220129</v>
      </c>
      <c r="F2911" s="1" t="s">
        <v>22085</v>
      </c>
      <c r="G2911">
        <v>220129003</v>
      </c>
      <c r="H2911">
        <v>3</v>
      </c>
      <c r="I2911" s="1" t="s">
        <v>22096</v>
      </c>
      <c r="J2911" s="1" t="s">
        <v>22097</v>
      </c>
      <c r="K2911" s="1" t="s">
        <v>22098</v>
      </c>
      <c r="L2911" s="1" t="s">
        <v>22099</v>
      </c>
      <c r="M2911" s="1" t="s">
        <v>22100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x14ac:dyDescent="0.25">
      <c r="A2912">
        <v>22</v>
      </c>
      <c r="B2912" s="1" t="s">
        <v>1795</v>
      </c>
      <c r="C2912">
        <v>2201</v>
      </c>
      <c r="D2912" s="1" t="s">
        <v>19386</v>
      </c>
      <c r="E2912">
        <v>220129</v>
      </c>
      <c r="F2912" s="1" t="s">
        <v>22085</v>
      </c>
      <c r="G2912">
        <v>220129004</v>
      </c>
      <c r="H2912">
        <v>4</v>
      </c>
      <c r="I2912" s="1" t="s">
        <v>22101</v>
      </c>
      <c r="J2912" s="1" t="s">
        <v>22102</v>
      </c>
      <c r="K2912" s="1" t="s">
        <v>22103</v>
      </c>
      <c r="L2912" s="1" t="s">
        <v>22104</v>
      </c>
      <c r="M2912" s="1" t="s">
        <v>22105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x14ac:dyDescent="0.25">
      <c r="A2913">
        <v>22</v>
      </c>
      <c r="B2913" s="1" t="s">
        <v>1795</v>
      </c>
      <c r="C2913">
        <v>2201</v>
      </c>
      <c r="D2913" s="1" t="s">
        <v>19386</v>
      </c>
      <c r="E2913">
        <v>220129</v>
      </c>
      <c r="F2913" s="1" t="s">
        <v>22085</v>
      </c>
      <c r="G2913">
        <v>220129005</v>
      </c>
      <c r="H2913">
        <v>5</v>
      </c>
      <c r="I2913" s="1" t="s">
        <v>22106</v>
      </c>
      <c r="J2913" s="1" t="s">
        <v>22107</v>
      </c>
      <c r="K2913" s="1" t="s">
        <v>22108</v>
      </c>
      <c r="L2913" s="1" t="s">
        <v>22109</v>
      </c>
      <c r="M2913" s="1" t="s">
        <v>22110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x14ac:dyDescent="0.25">
      <c r="A2914">
        <v>22</v>
      </c>
      <c r="B2914" s="1" t="s">
        <v>1795</v>
      </c>
      <c r="C2914">
        <v>2201</v>
      </c>
      <c r="D2914" s="1" t="s">
        <v>19386</v>
      </c>
      <c r="E2914">
        <v>220129</v>
      </c>
      <c r="F2914" s="1" t="s">
        <v>22085</v>
      </c>
      <c r="G2914">
        <v>220129006</v>
      </c>
      <c r="H2914">
        <v>6</v>
      </c>
      <c r="I2914" s="1" t="s">
        <v>22111</v>
      </c>
      <c r="J2914" s="1" t="s">
        <v>22112</v>
      </c>
      <c r="K2914" s="1" t="s">
        <v>22113</v>
      </c>
      <c r="L2914" s="1" t="s">
        <v>22114</v>
      </c>
      <c r="M2914" s="1" t="s">
        <v>22115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x14ac:dyDescent="0.25">
      <c r="A2915">
        <v>22</v>
      </c>
      <c r="B2915" s="1" t="s">
        <v>1795</v>
      </c>
      <c r="C2915">
        <v>2201</v>
      </c>
      <c r="D2915" s="1" t="s">
        <v>19386</v>
      </c>
      <c r="E2915">
        <v>220129</v>
      </c>
      <c r="F2915" s="1" t="s">
        <v>22085</v>
      </c>
      <c r="G2915">
        <v>220129007</v>
      </c>
      <c r="H2915">
        <v>7</v>
      </c>
      <c r="I2915" s="1" t="s">
        <v>22116</v>
      </c>
      <c r="J2915" s="1" t="s">
        <v>22117</v>
      </c>
      <c r="K2915" s="1" t="s">
        <v>22118</v>
      </c>
      <c r="L2915" s="1" t="s">
        <v>22119</v>
      </c>
      <c r="M2915" s="1" t="s">
        <v>22120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x14ac:dyDescent="0.25">
      <c r="A2916">
        <v>22</v>
      </c>
      <c r="B2916" s="1" t="s">
        <v>1795</v>
      </c>
      <c r="C2916">
        <v>2201</v>
      </c>
      <c r="D2916" s="1" t="s">
        <v>19386</v>
      </c>
      <c r="E2916">
        <v>220129</v>
      </c>
      <c r="F2916" s="1" t="s">
        <v>22085</v>
      </c>
      <c r="G2916">
        <v>220129008</v>
      </c>
      <c r="H2916">
        <v>8</v>
      </c>
      <c r="I2916" s="1" t="s">
        <v>22121</v>
      </c>
      <c r="J2916" s="1" t="s">
        <v>22122</v>
      </c>
      <c r="K2916" s="1" t="s">
        <v>22123</v>
      </c>
      <c r="L2916" s="1" t="s">
        <v>22124</v>
      </c>
      <c r="M2916" s="1" t="s">
        <v>22125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x14ac:dyDescent="0.25">
      <c r="A2917">
        <v>22</v>
      </c>
      <c r="B2917" s="1" t="s">
        <v>1795</v>
      </c>
      <c r="C2917">
        <v>2201</v>
      </c>
      <c r="D2917" s="1" t="s">
        <v>19386</v>
      </c>
      <c r="E2917">
        <v>220129</v>
      </c>
      <c r="F2917" s="1" t="s">
        <v>22085</v>
      </c>
      <c r="G2917">
        <v>220129009</v>
      </c>
      <c r="H2917">
        <v>9</v>
      </c>
      <c r="I2917" s="1" t="s">
        <v>22126</v>
      </c>
      <c r="J2917" s="1" t="s">
        <v>22127</v>
      </c>
      <c r="K2917" s="1" t="s">
        <v>22128</v>
      </c>
      <c r="L2917" s="1" t="s">
        <v>22129</v>
      </c>
      <c r="M2917" s="1" t="s">
        <v>22130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x14ac:dyDescent="0.25">
      <c r="A2918">
        <v>22</v>
      </c>
      <c r="B2918" s="1" t="s">
        <v>1795</v>
      </c>
      <c r="C2918">
        <v>2201</v>
      </c>
      <c r="D2918" s="1" t="s">
        <v>19386</v>
      </c>
      <c r="E2918">
        <v>220129</v>
      </c>
      <c r="F2918" s="1" t="s">
        <v>22085</v>
      </c>
      <c r="G2918">
        <v>220129010</v>
      </c>
      <c r="H2918">
        <v>10</v>
      </c>
      <c r="I2918" s="1" t="s">
        <v>22131</v>
      </c>
      <c r="J2918" s="1" t="s">
        <v>22132</v>
      </c>
      <c r="K2918" s="1" t="s">
        <v>22133</v>
      </c>
      <c r="L2918" s="1" t="s">
        <v>22134</v>
      </c>
      <c r="M2918" s="1" t="s">
        <v>22135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x14ac:dyDescent="0.25">
      <c r="A2919">
        <v>22</v>
      </c>
      <c r="B2919" s="1" t="s">
        <v>1795</v>
      </c>
      <c r="C2919">
        <v>2201</v>
      </c>
      <c r="D2919" s="1" t="s">
        <v>19386</v>
      </c>
      <c r="E2919">
        <v>220129</v>
      </c>
      <c r="F2919" s="1" t="s">
        <v>22085</v>
      </c>
      <c r="G2919">
        <v>220129011</v>
      </c>
      <c r="H2919">
        <v>11</v>
      </c>
      <c r="I2919" s="1" t="s">
        <v>22136</v>
      </c>
      <c r="J2919" s="1" t="s">
        <v>22137</v>
      </c>
      <c r="K2919" s="1" t="s">
        <v>22138</v>
      </c>
      <c r="L2919" s="1" t="s">
        <v>22139</v>
      </c>
      <c r="M2919" s="1" t="s">
        <v>22140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x14ac:dyDescent="0.25">
      <c r="A2920">
        <v>22</v>
      </c>
      <c r="B2920" s="1" t="s">
        <v>1795</v>
      </c>
      <c r="C2920">
        <v>2201</v>
      </c>
      <c r="D2920" s="1" t="s">
        <v>19386</v>
      </c>
      <c r="E2920">
        <v>220129</v>
      </c>
      <c r="F2920" s="1" t="s">
        <v>22085</v>
      </c>
      <c r="G2920">
        <v>220129012</v>
      </c>
      <c r="H2920">
        <v>12</v>
      </c>
      <c r="I2920" s="1" t="s">
        <v>22141</v>
      </c>
      <c r="J2920" s="1" t="s">
        <v>22142</v>
      </c>
      <c r="K2920" s="1" t="s">
        <v>22143</v>
      </c>
      <c r="L2920" s="1" t="s">
        <v>22144</v>
      </c>
      <c r="M2920" s="1" t="s">
        <v>22145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x14ac:dyDescent="0.25">
      <c r="A2921">
        <v>22</v>
      </c>
      <c r="B2921" s="1" t="s">
        <v>1795</v>
      </c>
      <c r="C2921">
        <v>2201</v>
      </c>
      <c r="D2921" s="1" t="s">
        <v>19386</v>
      </c>
      <c r="E2921">
        <v>220129</v>
      </c>
      <c r="F2921" s="1" t="s">
        <v>22085</v>
      </c>
      <c r="G2921">
        <v>220129013</v>
      </c>
      <c r="H2921">
        <v>13</v>
      </c>
      <c r="I2921" s="1" t="s">
        <v>22146</v>
      </c>
      <c r="J2921" s="1" t="s">
        <v>22147</v>
      </c>
      <c r="K2921" s="1" t="s">
        <v>22148</v>
      </c>
      <c r="L2921" s="1" t="s">
        <v>22149</v>
      </c>
      <c r="M2921" s="1" t="s">
        <v>22150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x14ac:dyDescent="0.25">
      <c r="A2922">
        <v>22</v>
      </c>
      <c r="B2922" s="1" t="s">
        <v>1795</v>
      </c>
      <c r="C2922">
        <v>2201</v>
      </c>
      <c r="D2922" s="1" t="s">
        <v>19386</v>
      </c>
      <c r="E2922">
        <v>220130</v>
      </c>
      <c r="F2922" s="1" t="s">
        <v>22151</v>
      </c>
      <c r="G2922">
        <v>220130001</v>
      </c>
      <c r="H2922">
        <v>1</v>
      </c>
      <c r="I2922" s="1" t="s">
        <v>22152</v>
      </c>
      <c r="J2922" s="1" t="s">
        <v>22153</v>
      </c>
      <c r="K2922" s="1" t="s">
        <v>22154</v>
      </c>
      <c r="L2922" s="1" t="s">
        <v>22155</v>
      </c>
      <c r="M2922" s="1" t="s">
        <v>22156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x14ac:dyDescent="0.25">
      <c r="A2923">
        <v>22</v>
      </c>
      <c r="B2923" s="1" t="s">
        <v>1795</v>
      </c>
      <c r="C2923">
        <v>2201</v>
      </c>
      <c r="D2923" s="1" t="s">
        <v>19386</v>
      </c>
      <c r="E2923">
        <v>220130</v>
      </c>
      <c r="F2923" s="1" t="s">
        <v>22151</v>
      </c>
      <c r="G2923">
        <v>220130002</v>
      </c>
      <c r="H2923">
        <v>2</v>
      </c>
      <c r="I2923" s="1" t="s">
        <v>22157</v>
      </c>
      <c r="J2923" s="1" t="s">
        <v>22158</v>
      </c>
      <c r="K2923" s="1" t="s">
        <v>22159</v>
      </c>
      <c r="L2923" s="1" t="s">
        <v>22160</v>
      </c>
      <c r="M2923" s="1" t="s">
        <v>22161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x14ac:dyDescent="0.25">
      <c r="A2924">
        <v>22</v>
      </c>
      <c r="B2924" s="1" t="s">
        <v>1795</v>
      </c>
      <c r="C2924">
        <v>2201</v>
      </c>
      <c r="D2924" s="1" t="s">
        <v>19386</v>
      </c>
      <c r="E2924">
        <v>220130</v>
      </c>
      <c r="F2924" s="1" t="s">
        <v>22151</v>
      </c>
      <c r="G2924">
        <v>220130003</v>
      </c>
      <c r="H2924">
        <v>3</v>
      </c>
      <c r="I2924" s="1" t="s">
        <v>22162</v>
      </c>
      <c r="J2924" s="1" t="s">
        <v>22163</v>
      </c>
      <c r="K2924" s="1" t="s">
        <v>22164</v>
      </c>
      <c r="L2924" s="1" t="s">
        <v>22165</v>
      </c>
      <c r="M2924" s="1" t="s">
        <v>22166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x14ac:dyDescent="0.25">
      <c r="A2925">
        <v>22</v>
      </c>
      <c r="B2925" s="1" t="s">
        <v>1795</v>
      </c>
      <c r="C2925">
        <v>2201</v>
      </c>
      <c r="D2925" s="1" t="s">
        <v>19386</v>
      </c>
      <c r="E2925">
        <v>220131</v>
      </c>
      <c r="F2925" s="1" t="s">
        <v>22167</v>
      </c>
      <c r="G2925">
        <v>220131001</v>
      </c>
      <c r="H2925">
        <v>1</v>
      </c>
      <c r="I2925" s="1" t="s">
        <v>22168</v>
      </c>
      <c r="J2925" s="1" t="s">
        <v>22169</v>
      </c>
      <c r="K2925" s="1" t="s">
        <v>22170</v>
      </c>
      <c r="L2925" s="1" t="s">
        <v>22171</v>
      </c>
      <c r="M2925" s="1" t="s">
        <v>22172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x14ac:dyDescent="0.25">
      <c r="A2926">
        <v>22</v>
      </c>
      <c r="B2926" s="1" t="s">
        <v>1795</v>
      </c>
      <c r="C2926">
        <v>2201</v>
      </c>
      <c r="D2926" s="1" t="s">
        <v>19386</v>
      </c>
      <c r="E2926">
        <v>220131</v>
      </c>
      <c r="F2926" s="1" t="s">
        <v>22167</v>
      </c>
      <c r="G2926">
        <v>220131002</v>
      </c>
      <c r="H2926">
        <v>2</v>
      </c>
      <c r="I2926" s="1" t="s">
        <v>22173</v>
      </c>
      <c r="J2926" s="1" t="s">
        <v>22174</v>
      </c>
      <c r="K2926" s="1" t="s">
        <v>22175</v>
      </c>
      <c r="L2926" s="1" t="s">
        <v>22176</v>
      </c>
      <c r="M2926" s="1" t="s">
        <v>22177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x14ac:dyDescent="0.25">
      <c r="A2927">
        <v>22</v>
      </c>
      <c r="B2927" s="1" t="s">
        <v>1795</v>
      </c>
      <c r="C2927">
        <v>2201</v>
      </c>
      <c r="D2927" s="1" t="s">
        <v>19386</v>
      </c>
      <c r="E2927">
        <v>220131</v>
      </c>
      <c r="F2927" s="1" t="s">
        <v>22167</v>
      </c>
      <c r="G2927">
        <v>220131003</v>
      </c>
      <c r="H2927">
        <v>3</v>
      </c>
      <c r="I2927" s="1" t="s">
        <v>22178</v>
      </c>
      <c r="J2927" s="1" t="s">
        <v>22179</v>
      </c>
      <c r="K2927" s="1" t="s">
        <v>22180</v>
      </c>
      <c r="L2927" s="1" t="s">
        <v>22181</v>
      </c>
      <c r="M2927" s="1" t="s">
        <v>22182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x14ac:dyDescent="0.25">
      <c r="A2928">
        <v>24</v>
      </c>
      <c r="B2928" s="1" t="s">
        <v>10197</v>
      </c>
      <c r="C2928">
        <v>2401</v>
      </c>
      <c r="D2928" s="1" t="s">
        <v>10198</v>
      </c>
      <c r="E2928">
        <v>240101</v>
      </c>
      <c r="F2928" s="1" t="s">
        <v>10199</v>
      </c>
      <c r="G2928">
        <v>240101005</v>
      </c>
      <c r="H2928">
        <v>5</v>
      </c>
      <c r="I2928" s="1" t="s">
        <v>438</v>
      </c>
      <c r="J2928" s="1" t="s">
        <v>10200</v>
      </c>
      <c r="K2928" s="1" t="s">
        <v>10201</v>
      </c>
      <c r="L2928" s="1" t="s">
        <v>10202</v>
      </c>
      <c r="M2928" s="1" t="s">
        <v>10203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x14ac:dyDescent="0.25">
      <c r="A2929">
        <v>24</v>
      </c>
      <c r="B2929" s="1" t="s">
        <v>10197</v>
      </c>
      <c r="C2929">
        <v>2401</v>
      </c>
      <c r="D2929" s="1" t="s">
        <v>10198</v>
      </c>
      <c r="E2929">
        <v>240101</v>
      </c>
      <c r="F2929" s="1" t="s">
        <v>10199</v>
      </c>
      <c r="G2929">
        <v>240101006</v>
      </c>
      <c r="H2929">
        <v>6</v>
      </c>
      <c r="I2929" s="1" t="s">
        <v>10204</v>
      </c>
      <c r="J2929" s="1" t="s">
        <v>10205</v>
      </c>
      <c r="K2929" s="1" t="s">
        <v>10206</v>
      </c>
      <c r="L2929" s="1" t="s">
        <v>10207</v>
      </c>
      <c r="M2929" s="1" t="s">
        <v>10208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x14ac:dyDescent="0.25">
      <c r="A2930">
        <v>24</v>
      </c>
      <c r="B2930" s="1" t="s">
        <v>10197</v>
      </c>
      <c r="C2930">
        <v>2401</v>
      </c>
      <c r="D2930" s="1" t="s">
        <v>10198</v>
      </c>
      <c r="E2930">
        <v>240101</v>
      </c>
      <c r="F2930" s="1" t="s">
        <v>10199</v>
      </c>
      <c r="G2930">
        <v>240101007</v>
      </c>
      <c r="H2930">
        <v>7</v>
      </c>
      <c r="I2930" s="1" t="s">
        <v>10209</v>
      </c>
      <c r="J2930" s="1" t="s">
        <v>10210</v>
      </c>
      <c r="K2930" s="1" t="s">
        <v>10211</v>
      </c>
      <c r="L2930" s="1" t="s">
        <v>10212</v>
      </c>
      <c r="M2930" s="1" t="s">
        <v>10213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x14ac:dyDescent="0.25">
      <c r="A2931">
        <v>24</v>
      </c>
      <c r="B2931" s="1" t="s">
        <v>10197</v>
      </c>
      <c r="C2931">
        <v>2401</v>
      </c>
      <c r="D2931" s="1" t="s">
        <v>10198</v>
      </c>
      <c r="E2931">
        <v>240101</v>
      </c>
      <c r="F2931" s="1" t="s">
        <v>10199</v>
      </c>
      <c r="G2931">
        <v>240101008</v>
      </c>
      <c r="H2931">
        <v>8</v>
      </c>
      <c r="I2931" s="1" t="s">
        <v>10214</v>
      </c>
      <c r="J2931" s="1" t="s">
        <v>10215</v>
      </c>
      <c r="K2931" s="1" t="s">
        <v>10216</v>
      </c>
      <c r="L2931" s="1" t="s">
        <v>10217</v>
      </c>
      <c r="M2931" s="1" t="s">
        <v>10218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x14ac:dyDescent="0.25">
      <c r="A2932">
        <v>24</v>
      </c>
      <c r="B2932" s="1" t="s">
        <v>10197</v>
      </c>
      <c r="C2932">
        <v>2401</v>
      </c>
      <c r="D2932" s="1" t="s">
        <v>10198</v>
      </c>
      <c r="E2932">
        <v>240101</v>
      </c>
      <c r="F2932" s="1" t="s">
        <v>10199</v>
      </c>
      <c r="G2932">
        <v>240101009</v>
      </c>
      <c r="H2932">
        <v>9</v>
      </c>
      <c r="I2932" s="1" t="s">
        <v>10219</v>
      </c>
      <c r="J2932" s="1" t="s">
        <v>10220</v>
      </c>
      <c r="K2932" s="1" t="s">
        <v>10221</v>
      </c>
      <c r="L2932" s="1" t="s">
        <v>10222</v>
      </c>
      <c r="M2932" s="1" t="s">
        <v>10223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x14ac:dyDescent="0.25">
      <c r="A2933">
        <v>24</v>
      </c>
      <c r="B2933" s="1" t="s">
        <v>10197</v>
      </c>
      <c r="C2933">
        <v>2401</v>
      </c>
      <c r="D2933" s="1" t="s">
        <v>10198</v>
      </c>
      <c r="E2933">
        <v>240101</v>
      </c>
      <c r="F2933" s="1" t="s">
        <v>10199</v>
      </c>
      <c r="G2933">
        <v>240101010</v>
      </c>
      <c r="H2933">
        <v>10</v>
      </c>
      <c r="I2933" s="1" t="s">
        <v>10224</v>
      </c>
      <c r="J2933" s="1" t="s">
        <v>10225</v>
      </c>
      <c r="K2933" s="1" t="s">
        <v>10226</v>
      </c>
      <c r="L2933" s="1" t="s">
        <v>10227</v>
      </c>
      <c r="M2933" s="1" t="s">
        <v>10228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x14ac:dyDescent="0.25">
      <c r="A2934">
        <v>24</v>
      </c>
      <c r="B2934" s="1" t="s">
        <v>10197</v>
      </c>
      <c r="C2934">
        <v>2401</v>
      </c>
      <c r="D2934" s="1" t="s">
        <v>10198</v>
      </c>
      <c r="E2934">
        <v>240101</v>
      </c>
      <c r="F2934" s="1" t="s">
        <v>10199</v>
      </c>
      <c r="G2934">
        <v>240101011</v>
      </c>
      <c r="H2934">
        <v>11</v>
      </c>
      <c r="I2934" s="1" t="s">
        <v>10229</v>
      </c>
      <c r="J2934" s="1" t="s">
        <v>10230</v>
      </c>
      <c r="K2934" s="1" t="s">
        <v>10231</v>
      </c>
      <c r="L2934" s="1" t="s">
        <v>10232</v>
      </c>
      <c r="M2934" s="1" t="s">
        <v>10233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x14ac:dyDescent="0.25">
      <c r="A2935">
        <v>24</v>
      </c>
      <c r="B2935" s="1" t="s">
        <v>10197</v>
      </c>
      <c r="C2935">
        <v>2401</v>
      </c>
      <c r="D2935" s="1" t="s">
        <v>10198</v>
      </c>
      <c r="E2935">
        <v>240101</v>
      </c>
      <c r="F2935" s="1" t="s">
        <v>10199</v>
      </c>
      <c r="G2935">
        <v>240101012</v>
      </c>
      <c r="H2935">
        <v>12</v>
      </c>
      <c r="I2935" s="1" t="s">
        <v>10234</v>
      </c>
      <c r="J2935" s="1" t="s">
        <v>10235</v>
      </c>
      <c r="K2935" s="1" t="s">
        <v>10236</v>
      </c>
      <c r="L2935" s="1" t="s">
        <v>10237</v>
      </c>
      <c r="M2935" s="1" t="s">
        <v>10238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x14ac:dyDescent="0.25">
      <c r="A2936">
        <v>24</v>
      </c>
      <c r="B2936" s="1" t="s">
        <v>10197</v>
      </c>
      <c r="C2936">
        <v>2401</v>
      </c>
      <c r="D2936" s="1" t="s">
        <v>10198</v>
      </c>
      <c r="E2936">
        <v>240101</v>
      </c>
      <c r="F2936" s="1" t="s">
        <v>10199</v>
      </c>
      <c r="G2936">
        <v>240101013</v>
      </c>
      <c r="H2936">
        <v>13</v>
      </c>
      <c r="I2936" s="1" t="s">
        <v>10239</v>
      </c>
      <c r="J2936" s="1" t="s">
        <v>10240</v>
      </c>
      <c r="K2936" s="1" t="s">
        <v>10241</v>
      </c>
      <c r="L2936" s="1" t="s">
        <v>10242</v>
      </c>
      <c r="M2936" s="1" t="s">
        <v>10243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x14ac:dyDescent="0.25">
      <c r="A2937">
        <v>24</v>
      </c>
      <c r="B2937" s="1" t="s">
        <v>10197</v>
      </c>
      <c r="C2937">
        <v>2401</v>
      </c>
      <c r="D2937" s="1" t="s">
        <v>10198</v>
      </c>
      <c r="E2937">
        <v>240101</v>
      </c>
      <c r="F2937" s="1" t="s">
        <v>10199</v>
      </c>
      <c r="G2937">
        <v>240101014</v>
      </c>
      <c r="H2937">
        <v>14</v>
      </c>
      <c r="I2937" s="1" t="s">
        <v>10244</v>
      </c>
      <c r="J2937" s="1" t="s">
        <v>10245</v>
      </c>
      <c r="K2937" s="1" t="s">
        <v>10246</v>
      </c>
      <c r="L2937" s="1" t="s">
        <v>10247</v>
      </c>
      <c r="M2937" s="1" t="s">
        <v>10248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x14ac:dyDescent="0.25">
      <c r="A2938">
        <v>24</v>
      </c>
      <c r="B2938" s="1" t="s">
        <v>10197</v>
      </c>
      <c r="C2938">
        <v>2401</v>
      </c>
      <c r="D2938" s="1" t="s">
        <v>10198</v>
      </c>
      <c r="E2938">
        <v>240101</v>
      </c>
      <c r="F2938" s="1" t="s">
        <v>10199</v>
      </c>
      <c r="G2938">
        <v>240101015</v>
      </c>
      <c r="H2938">
        <v>15</v>
      </c>
      <c r="I2938" s="1" t="s">
        <v>10249</v>
      </c>
      <c r="J2938" s="1" t="s">
        <v>10250</v>
      </c>
      <c r="K2938" s="1" t="s">
        <v>10251</v>
      </c>
      <c r="L2938" s="1" t="s">
        <v>10252</v>
      </c>
      <c r="M2938" s="1" t="s">
        <v>10253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x14ac:dyDescent="0.25">
      <c r="A2939">
        <v>24</v>
      </c>
      <c r="B2939" s="1" t="s">
        <v>10197</v>
      </c>
      <c r="C2939">
        <v>2401</v>
      </c>
      <c r="D2939" s="1" t="s">
        <v>10198</v>
      </c>
      <c r="E2939">
        <v>240101</v>
      </c>
      <c r="F2939" s="1" t="s">
        <v>10199</v>
      </c>
      <c r="G2939">
        <v>240101016</v>
      </c>
      <c r="H2939">
        <v>16</v>
      </c>
      <c r="I2939" s="1" t="s">
        <v>10254</v>
      </c>
      <c r="J2939" s="1" t="s">
        <v>10255</v>
      </c>
      <c r="K2939" s="1" t="s">
        <v>10256</v>
      </c>
      <c r="L2939" s="1" t="s">
        <v>10257</v>
      </c>
      <c r="M2939" s="1" t="s">
        <v>10258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x14ac:dyDescent="0.25">
      <c r="A2940">
        <v>24</v>
      </c>
      <c r="B2940" s="1" t="s">
        <v>10197</v>
      </c>
      <c r="C2940">
        <v>2401</v>
      </c>
      <c r="D2940" s="1" t="s">
        <v>10198</v>
      </c>
      <c r="E2940">
        <v>240101</v>
      </c>
      <c r="F2940" s="1" t="s">
        <v>10199</v>
      </c>
      <c r="G2940">
        <v>240101017</v>
      </c>
      <c r="H2940">
        <v>17</v>
      </c>
      <c r="I2940" s="1" t="s">
        <v>10259</v>
      </c>
      <c r="J2940" s="1" t="s">
        <v>10260</v>
      </c>
      <c r="K2940" s="1" t="s">
        <v>10261</v>
      </c>
      <c r="L2940" s="1" t="s">
        <v>10262</v>
      </c>
      <c r="M2940" s="1" t="s">
        <v>10263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x14ac:dyDescent="0.25">
      <c r="A2941">
        <v>24</v>
      </c>
      <c r="B2941" s="1" t="s">
        <v>10197</v>
      </c>
      <c r="C2941">
        <v>2401</v>
      </c>
      <c r="D2941" s="1" t="s">
        <v>10198</v>
      </c>
      <c r="E2941">
        <v>240101</v>
      </c>
      <c r="F2941" s="1" t="s">
        <v>10199</v>
      </c>
      <c r="G2941">
        <v>240101018</v>
      </c>
      <c r="H2941">
        <v>18</v>
      </c>
      <c r="I2941" s="1" t="s">
        <v>10264</v>
      </c>
      <c r="J2941" s="1" t="s">
        <v>10265</v>
      </c>
      <c r="K2941" s="1" t="s">
        <v>10266</v>
      </c>
      <c r="L2941" s="1" t="s">
        <v>10267</v>
      </c>
      <c r="M2941" s="1" t="s">
        <v>10268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x14ac:dyDescent="0.25">
      <c r="A2942">
        <v>24</v>
      </c>
      <c r="B2942" s="1" t="s">
        <v>10197</v>
      </c>
      <c r="C2942">
        <v>2401</v>
      </c>
      <c r="D2942" s="1" t="s">
        <v>10198</v>
      </c>
      <c r="E2942">
        <v>240101</v>
      </c>
      <c r="F2942" s="1" t="s">
        <v>10199</v>
      </c>
      <c r="G2942">
        <v>240101019</v>
      </c>
      <c r="H2942">
        <v>19</v>
      </c>
      <c r="I2942" s="1" t="s">
        <v>10269</v>
      </c>
      <c r="J2942" s="1" t="s">
        <v>10270</v>
      </c>
      <c r="K2942" s="1" t="s">
        <v>10271</v>
      </c>
      <c r="L2942" s="1" t="s">
        <v>10272</v>
      </c>
      <c r="M2942" s="1" t="s">
        <v>10273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x14ac:dyDescent="0.25">
      <c r="A2943">
        <v>24</v>
      </c>
      <c r="B2943" s="1" t="s">
        <v>10197</v>
      </c>
      <c r="C2943">
        <v>2401</v>
      </c>
      <c r="D2943" s="1" t="s">
        <v>10198</v>
      </c>
      <c r="E2943">
        <v>240101</v>
      </c>
      <c r="F2943" s="1" t="s">
        <v>10199</v>
      </c>
      <c r="G2943">
        <v>240101020</v>
      </c>
      <c r="H2943">
        <v>20</v>
      </c>
      <c r="I2943" s="1" t="s">
        <v>10274</v>
      </c>
      <c r="J2943" s="1" t="s">
        <v>10275</v>
      </c>
      <c r="K2943" s="1" t="s">
        <v>10276</v>
      </c>
      <c r="L2943" s="1" t="s">
        <v>10277</v>
      </c>
      <c r="M2943" s="1" t="s">
        <v>10278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x14ac:dyDescent="0.25">
      <c r="A2944">
        <v>24</v>
      </c>
      <c r="B2944" s="1" t="s">
        <v>10197</v>
      </c>
      <c r="C2944">
        <v>2401</v>
      </c>
      <c r="D2944" s="1" t="s">
        <v>10198</v>
      </c>
      <c r="E2944">
        <v>240101</v>
      </c>
      <c r="F2944" s="1" t="s">
        <v>10199</v>
      </c>
      <c r="G2944">
        <v>240101021</v>
      </c>
      <c r="H2944">
        <v>21</v>
      </c>
      <c r="I2944" s="1" t="s">
        <v>10279</v>
      </c>
      <c r="J2944" s="1" t="s">
        <v>10280</v>
      </c>
      <c r="K2944" s="1" t="s">
        <v>10281</v>
      </c>
      <c r="L2944" s="1" t="s">
        <v>10282</v>
      </c>
      <c r="M2944" s="1" t="s">
        <v>10283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x14ac:dyDescent="0.25">
      <c r="A2945">
        <v>24</v>
      </c>
      <c r="B2945" s="1" t="s">
        <v>10197</v>
      </c>
      <c r="C2945">
        <v>2401</v>
      </c>
      <c r="D2945" s="1" t="s">
        <v>10198</v>
      </c>
      <c r="E2945">
        <v>240101</v>
      </c>
      <c r="F2945" s="1" t="s">
        <v>10199</v>
      </c>
      <c r="G2945">
        <v>240101022</v>
      </c>
      <c r="H2945">
        <v>22</v>
      </c>
      <c r="I2945" s="1" t="s">
        <v>10284</v>
      </c>
      <c r="J2945" s="1" t="s">
        <v>10285</v>
      </c>
      <c r="K2945" s="1" t="s">
        <v>10286</v>
      </c>
      <c r="L2945" s="1" t="s">
        <v>10287</v>
      </c>
      <c r="M2945" s="1" t="s">
        <v>10288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x14ac:dyDescent="0.25">
      <c r="A2946">
        <v>24</v>
      </c>
      <c r="B2946" s="1" t="s">
        <v>10197</v>
      </c>
      <c r="C2946">
        <v>2401</v>
      </c>
      <c r="D2946" s="1" t="s">
        <v>10198</v>
      </c>
      <c r="E2946">
        <v>240101</v>
      </c>
      <c r="F2946" s="1" t="s">
        <v>10199</v>
      </c>
      <c r="G2946">
        <v>240101023</v>
      </c>
      <c r="H2946">
        <v>23</v>
      </c>
      <c r="I2946" s="1" t="s">
        <v>10289</v>
      </c>
      <c r="J2946" s="1" t="s">
        <v>10290</v>
      </c>
      <c r="K2946" s="1" t="s">
        <v>10291</v>
      </c>
      <c r="L2946" s="1" t="s">
        <v>10292</v>
      </c>
      <c r="M2946" s="1" t="s">
        <v>10293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x14ac:dyDescent="0.25">
      <c r="A2947">
        <v>24</v>
      </c>
      <c r="B2947" s="1" t="s">
        <v>10197</v>
      </c>
      <c r="C2947">
        <v>2401</v>
      </c>
      <c r="D2947" s="1" t="s">
        <v>10198</v>
      </c>
      <c r="E2947">
        <v>240101</v>
      </c>
      <c r="F2947" s="1" t="s">
        <v>10199</v>
      </c>
      <c r="G2947">
        <v>240101024</v>
      </c>
      <c r="H2947">
        <v>24</v>
      </c>
      <c r="I2947" s="1" t="s">
        <v>10294</v>
      </c>
      <c r="J2947" s="1" t="s">
        <v>10295</v>
      </c>
      <c r="K2947" s="1" t="s">
        <v>10296</v>
      </c>
      <c r="L2947" s="1" t="s">
        <v>10297</v>
      </c>
      <c r="M2947" s="1" t="s">
        <v>10298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x14ac:dyDescent="0.25">
      <c r="A2948">
        <v>24</v>
      </c>
      <c r="B2948" s="1" t="s">
        <v>10197</v>
      </c>
      <c r="C2948">
        <v>2401</v>
      </c>
      <c r="D2948" s="1" t="s">
        <v>10198</v>
      </c>
      <c r="E2948">
        <v>240102</v>
      </c>
      <c r="F2948" s="1" t="s">
        <v>10299</v>
      </c>
      <c r="G2948">
        <v>240102005</v>
      </c>
      <c r="H2948">
        <v>5</v>
      </c>
      <c r="I2948" s="1" t="s">
        <v>10300</v>
      </c>
      <c r="J2948" s="1" t="s">
        <v>10301</v>
      </c>
      <c r="K2948" s="1" t="s">
        <v>10302</v>
      </c>
      <c r="L2948" s="1" t="s">
        <v>10303</v>
      </c>
      <c r="M2948" s="1" t="s">
        <v>10304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x14ac:dyDescent="0.25">
      <c r="A2949">
        <v>24</v>
      </c>
      <c r="B2949" s="1" t="s">
        <v>10197</v>
      </c>
      <c r="C2949">
        <v>2401</v>
      </c>
      <c r="D2949" s="1" t="s">
        <v>10198</v>
      </c>
      <c r="E2949">
        <v>240102</v>
      </c>
      <c r="F2949" s="1" t="s">
        <v>10299</v>
      </c>
      <c r="G2949">
        <v>240102006</v>
      </c>
      <c r="H2949">
        <v>6</v>
      </c>
      <c r="I2949" s="1" t="s">
        <v>10305</v>
      </c>
      <c r="J2949" s="1" t="s">
        <v>10306</v>
      </c>
      <c r="K2949" s="1" t="s">
        <v>10307</v>
      </c>
      <c r="L2949" s="1" t="s">
        <v>10308</v>
      </c>
      <c r="M2949" s="1" t="s">
        <v>10309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x14ac:dyDescent="0.25">
      <c r="A2950">
        <v>24</v>
      </c>
      <c r="B2950" s="1" t="s">
        <v>10197</v>
      </c>
      <c r="C2950">
        <v>2401</v>
      </c>
      <c r="D2950" s="1" t="s">
        <v>10198</v>
      </c>
      <c r="E2950">
        <v>240102</v>
      </c>
      <c r="F2950" s="1" t="s">
        <v>10299</v>
      </c>
      <c r="G2950">
        <v>240102007</v>
      </c>
      <c r="H2950">
        <v>7</v>
      </c>
      <c r="I2950" s="1" t="s">
        <v>10310</v>
      </c>
      <c r="J2950" s="1" t="s">
        <v>10311</v>
      </c>
      <c r="K2950" s="1" t="s">
        <v>10312</v>
      </c>
      <c r="L2950" s="1" t="s">
        <v>10313</v>
      </c>
      <c r="M2950" s="1" t="s">
        <v>10314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x14ac:dyDescent="0.25">
      <c r="A2951">
        <v>24</v>
      </c>
      <c r="B2951" s="1" t="s">
        <v>10197</v>
      </c>
      <c r="C2951">
        <v>2401</v>
      </c>
      <c r="D2951" s="1" t="s">
        <v>10198</v>
      </c>
      <c r="E2951">
        <v>240102</v>
      </c>
      <c r="F2951" s="1" t="s">
        <v>10299</v>
      </c>
      <c r="G2951">
        <v>240102008</v>
      </c>
      <c r="H2951">
        <v>8</v>
      </c>
      <c r="I2951" s="1" t="s">
        <v>10315</v>
      </c>
      <c r="J2951" s="1" t="s">
        <v>10316</v>
      </c>
      <c r="K2951" s="1" t="s">
        <v>10317</v>
      </c>
      <c r="L2951" s="1" t="s">
        <v>10318</v>
      </c>
      <c r="M2951" s="1" t="s">
        <v>10319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x14ac:dyDescent="0.25">
      <c r="A2952">
        <v>24</v>
      </c>
      <c r="B2952" s="1" t="s">
        <v>10197</v>
      </c>
      <c r="C2952">
        <v>2401</v>
      </c>
      <c r="D2952" s="1" t="s">
        <v>10198</v>
      </c>
      <c r="E2952">
        <v>240102</v>
      </c>
      <c r="F2952" s="1" t="s">
        <v>10299</v>
      </c>
      <c r="G2952">
        <v>240102009</v>
      </c>
      <c r="H2952">
        <v>9</v>
      </c>
      <c r="I2952" s="1" t="s">
        <v>10320</v>
      </c>
      <c r="J2952" s="1" t="s">
        <v>10321</v>
      </c>
      <c r="K2952" s="1" t="s">
        <v>10322</v>
      </c>
      <c r="L2952" s="1" t="s">
        <v>10323</v>
      </c>
      <c r="M2952" s="1" t="s">
        <v>10324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x14ac:dyDescent="0.25">
      <c r="A2953">
        <v>24</v>
      </c>
      <c r="B2953" s="1" t="s">
        <v>10197</v>
      </c>
      <c r="C2953">
        <v>2401</v>
      </c>
      <c r="D2953" s="1" t="s">
        <v>10198</v>
      </c>
      <c r="E2953">
        <v>240102</v>
      </c>
      <c r="F2953" s="1" t="s">
        <v>10299</v>
      </c>
      <c r="G2953">
        <v>240102010</v>
      </c>
      <c r="H2953">
        <v>10</v>
      </c>
      <c r="I2953" s="1" t="s">
        <v>10325</v>
      </c>
      <c r="J2953" s="1" t="s">
        <v>10326</v>
      </c>
      <c r="K2953" s="1" t="s">
        <v>10327</v>
      </c>
      <c r="L2953" s="1" t="s">
        <v>10328</v>
      </c>
      <c r="M2953" s="1" t="s">
        <v>10329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x14ac:dyDescent="0.25">
      <c r="A2954">
        <v>24</v>
      </c>
      <c r="B2954" s="1" t="s">
        <v>10197</v>
      </c>
      <c r="C2954">
        <v>2401</v>
      </c>
      <c r="D2954" s="1" t="s">
        <v>10198</v>
      </c>
      <c r="E2954">
        <v>240102</v>
      </c>
      <c r="F2954" s="1" t="s">
        <v>10299</v>
      </c>
      <c r="G2954">
        <v>240102011</v>
      </c>
      <c r="H2954">
        <v>11</v>
      </c>
      <c r="I2954" s="1" t="s">
        <v>10330</v>
      </c>
      <c r="J2954" s="1" t="s">
        <v>10331</v>
      </c>
      <c r="K2954" s="1" t="s">
        <v>10332</v>
      </c>
      <c r="L2954" s="1" t="s">
        <v>10333</v>
      </c>
      <c r="M2954" s="1" t="s">
        <v>10334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x14ac:dyDescent="0.25">
      <c r="A2955">
        <v>24</v>
      </c>
      <c r="B2955" s="1" t="s">
        <v>10197</v>
      </c>
      <c r="C2955">
        <v>2401</v>
      </c>
      <c r="D2955" s="1" t="s">
        <v>10198</v>
      </c>
      <c r="E2955">
        <v>240103</v>
      </c>
      <c r="F2955" s="1" t="s">
        <v>10335</v>
      </c>
      <c r="G2955">
        <v>240103005</v>
      </c>
      <c r="H2955">
        <v>5</v>
      </c>
      <c r="I2955" s="1" t="s">
        <v>10336</v>
      </c>
      <c r="J2955" s="1" t="s">
        <v>10337</v>
      </c>
      <c r="K2955" s="1" t="s">
        <v>10338</v>
      </c>
      <c r="L2955" s="1" t="s">
        <v>10339</v>
      </c>
      <c r="M2955" s="1" t="s">
        <v>10340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x14ac:dyDescent="0.25">
      <c r="A2956">
        <v>24</v>
      </c>
      <c r="B2956" s="1" t="s">
        <v>10197</v>
      </c>
      <c r="C2956">
        <v>2401</v>
      </c>
      <c r="D2956" s="1" t="s">
        <v>10198</v>
      </c>
      <c r="E2956">
        <v>240103</v>
      </c>
      <c r="F2956" s="1" t="s">
        <v>10335</v>
      </c>
      <c r="G2956">
        <v>240103006</v>
      </c>
      <c r="H2956">
        <v>6</v>
      </c>
      <c r="I2956" s="1" t="s">
        <v>10341</v>
      </c>
      <c r="J2956" s="1" t="s">
        <v>10342</v>
      </c>
      <c r="K2956" s="1" t="s">
        <v>10343</v>
      </c>
      <c r="L2956" s="1" t="s">
        <v>10344</v>
      </c>
      <c r="M2956" s="1" t="s">
        <v>10345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x14ac:dyDescent="0.25">
      <c r="A2957">
        <v>24</v>
      </c>
      <c r="B2957" s="1" t="s">
        <v>10197</v>
      </c>
      <c r="C2957">
        <v>2401</v>
      </c>
      <c r="D2957" s="1" t="s">
        <v>10198</v>
      </c>
      <c r="E2957">
        <v>240103</v>
      </c>
      <c r="F2957" s="1" t="s">
        <v>10335</v>
      </c>
      <c r="G2957">
        <v>240103007</v>
      </c>
      <c r="H2957">
        <v>7</v>
      </c>
      <c r="I2957" s="1" t="s">
        <v>10346</v>
      </c>
      <c r="J2957" s="1" t="s">
        <v>10347</v>
      </c>
      <c r="K2957" s="1" t="s">
        <v>10348</v>
      </c>
      <c r="L2957" s="1" t="s">
        <v>10349</v>
      </c>
      <c r="M2957" s="1" t="s">
        <v>10350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x14ac:dyDescent="0.25">
      <c r="A2958">
        <v>24</v>
      </c>
      <c r="B2958" s="1" t="s">
        <v>10197</v>
      </c>
      <c r="C2958">
        <v>2402</v>
      </c>
      <c r="D2958" s="1" t="s">
        <v>10351</v>
      </c>
      <c r="E2958">
        <v>240201</v>
      </c>
      <c r="F2958" s="1" t="s">
        <v>10352</v>
      </c>
      <c r="G2958">
        <v>240201005</v>
      </c>
      <c r="H2958">
        <v>5</v>
      </c>
      <c r="I2958" s="1" t="s">
        <v>10353</v>
      </c>
      <c r="J2958" s="1" t="s">
        <v>10354</v>
      </c>
      <c r="K2958" s="1" t="s">
        <v>10355</v>
      </c>
      <c r="L2958" s="1" t="s">
        <v>10356</v>
      </c>
      <c r="M2958" s="1" t="s">
        <v>10357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x14ac:dyDescent="0.25">
      <c r="A2959">
        <v>24</v>
      </c>
      <c r="B2959" s="1" t="s">
        <v>10197</v>
      </c>
      <c r="C2959">
        <v>2402</v>
      </c>
      <c r="D2959" s="1" t="s">
        <v>10351</v>
      </c>
      <c r="E2959">
        <v>240202</v>
      </c>
      <c r="F2959" s="1" t="s">
        <v>6268</v>
      </c>
      <c r="G2959">
        <v>240202005</v>
      </c>
      <c r="H2959">
        <v>5</v>
      </c>
      <c r="I2959" s="1" t="s">
        <v>10358</v>
      </c>
      <c r="J2959" s="1" t="s">
        <v>10359</v>
      </c>
      <c r="K2959" s="1" t="s">
        <v>10360</v>
      </c>
      <c r="L2959" s="1" t="s">
        <v>10361</v>
      </c>
      <c r="M2959" s="1" t="s">
        <v>10362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x14ac:dyDescent="0.25">
      <c r="A2960">
        <v>24</v>
      </c>
      <c r="B2960" s="1" t="s">
        <v>10197</v>
      </c>
      <c r="C2960">
        <v>2402</v>
      </c>
      <c r="D2960" s="1" t="s">
        <v>10351</v>
      </c>
      <c r="E2960">
        <v>240202</v>
      </c>
      <c r="F2960" s="1" t="s">
        <v>6268</v>
      </c>
      <c r="G2960">
        <v>240202006</v>
      </c>
      <c r="H2960">
        <v>6</v>
      </c>
      <c r="I2960" s="1" t="s">
        <v>10363</v>
      </c>
      <c r="J2960" s="1" t="s">
        <v>10364</v>
      </c>
      <c r="K2960" s="1" t="s">
        <v>10365</v>
      </c>
      <c r="L2960" s="1" t="s">
        <v>10366</v>
      </c>
      <c r="M2960" s="1" t="s">
        <v>10367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x14ac:dyDescent="0.25">
      <c r="A2961">
        <v>24</v>
      </c>
      <c r="B2961" s="1" t="s">
        <v>10197</v>
      </c>
      <c r="C2961">
        <v>2402</v>
      </c>
      <c r="D2961" s="1" t="s">
        <v>10351</v>
      </c>
      <c r="E2961">
        <v>240202</v>
      </c>
      <c r="F2961" s="1" t="s">
        <v>6268</v>
      </c>
      <c r="G2961">
        <v>240202007</v>
      </c>
      <c r="H2961">
        <v>7</v>
      </c>
      <c r="I2961" s="1" t="s">
        <v>10368</v>
      </c>
      <c r="J2961" s="1" t="s">
        <v>10369</v>
      </c>
      <c r="K2961" s="1" t="s">
        <v>10370</v>
      </c>
      <c r="L2961" s="1" t="s">
        <v>10371</v>
      </c>
      <c r="M2961" s="1" t="s">
        <v>10372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x14ac:dyDescent="0.25">
      <c r="A2962">
        <v>24</v>
      </c>
      <c r="B2962" s="1" t="s">
        <v>10197</v>
      </c>
      <c r="C2962">
        <v>2402</v>
      </c>
      <c r="D2962" s="1" t="s">
        <v>10351</v>
      </c>
      <c r="E2962">
        <v>240202</v>
      </c>
      <c r="F2962" s="1" t="s">
        <v>6268</v>
      </c>
      <c r="G2962">
        <v>240202008</v>
      </c>
      <c r="H2962">
        <v>8</v>
      </c>
      <c r="I2962" s="1" t="s">
        <v>10373</v>
      </c>
      <c r="J2962" s="1" t="s">
        <v>10374</v>
      </c>
      <c r="K2962" s="1" t="s">
        <v>10375</v>
      </c>
      <c r="L2962" s="1" t="s">
        <v>10376</v>
      </c>
      <c r="M2962" s="1" t="s">
        <v>10377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x14ac:dyDescent="0.25">
      <c r="A2963">
        <v>24</v>
      </c>
      <c r="B2963" s="1" t="s">
        <v>10197</v>
      </c>
      <c r="C2963">
        <v>2402</v>
      </c>
      <c r="D2963" s="1" t="s">
        <v>10351</v>
      </c>
      <c r="E2963">
        <v>240202</v>
      </c>
      <c r="F2963" s="1" t="s">
        <v>6268</v>
      </c>
      <c r="G2963">
        <v>240202009</v>
      </c>
      <c r="H2963">
        <v>9</v>
      </c>
      <c r="I2963" s="1" t="s">
        <v>10378</v>
      </c>
      <c r="J2963" s="1" t="s">
        <v>10379</v>
      </c>
      <c r="K2963" s="1" t="s">
        <v>10380</v>
      </c>
      <c r="L2963" s="1" t="s">
        <v>10381</v>
      </c>
      <c r="M2963" s="1" t="s">
        <v>10382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x14ac:dyDescent="0.25">
      <c r="A2964">
        <v>24</v>
      </c>
      <c r="B2964" s="1" t="s">
        <v>10197</v>
      </c>
      <c r="C2964">
        <v>2402</v>
      </c>
      <c r="D2964" s="1" t="s">
        <v>10351</v>
      </c>
      <c r="E2964">
        <v>240202</v>
      </c>
      <c r="F2964" s="1" t="s">
        <v>6268</v>
      </c>
      <c r="G2964">
        <v>240202010</v>
      </c>
      <c r="H2964">
        <v>10</v>
      </c>
      <c r="I2964" s="1" t="s">
        <v>10383</v>
      </c>
      <c r="J2964" s="1" t="s">
        <v>10384</v>
      </c>
      <c r="K2964" s="1" t="s">
        <v>10385</v>
      </c>
      <c r="L2964" s="1" t="s">
        <v>10386</v>
      </c>
      <c r="M2964" s="1" t="s">
        <v>10387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x14ac:dyDescent="0.25">
      <c r="A2965">
        <v>24</v>
      </c>
      <c r="B2965" s="1" t="s">
        <v>10197</v>
      </c>
      <c r="C2965">
        <v>2402</v>
      </c>
      <c r="D2965" s="1" t="s">
        <v>10351</v>
      </c>
      <c r="E2965">
        <v>240202</v>
      </c>
      <c r="F2965" s="1" t="s">
        <v>6268</v>
      </c>
      <c r="G2965">
        <v>240202011</v>
      </c>
      <c r="H2965">
        <v>11</v>
      </c>
      <c r="I2965" s="1" t="s">
        <v>10388</v>
      </c>
      <c r="J2965" s="1" t="s">
        <v>10389</v>
      </c>
      <c r="K2965" s="1" t="s">
        <v>10390</v>
      </c>
      <c r="L2965" s="1" t="s">
        <v>10391</v>
      </c>
      <c r="M2965" s="1" t="s">
        <v>10392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x14ac:dyDescent="0.25">
      <c r="A2966">
        <v>24</v>
      </c>
      <c r="B2966" s="1" t="s">
        <v>10197</v>
      </c>
      <c r="C2966">
        <v>2402</v>
      </c>
      <c r="D2966" s="1" t="s">
        <v>10351</v>
      </c>
      <c r="E2966">
        <v>240202</v>
      </c>
      <c r="F2966" s="1" t="s">
        <v>6268</v>
      </c>
      <c r="G2966">
        <v>240202012</v>
      </c>
      <c r="H2966">
        <v>12</v>
      </c>
      <c r="I2966" s="1" t="s">
        <v>10393</v>
      </c>
      <c r="J2966" s="1" t="s">
        <v>10394</v>
      </c>
      <c r="K2966" s="1" t="s">
        <v>10395</v>
      </c>
      <c r="L2966" s="1" t="s">
        <v>10396</v>
      </c>
      <c r="M2966" s="1" t="s">
        <v>10397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x14ac:dyDescent="0.25">
      <c r="A2967">
        <v>24</v>
      </c>
      <c r="B2967" s="1" t="s">
        <v>10197</v>
      </c>
      <c r="C2967">
        <v>2402</v>
      </c>
      <c r="D2967" s="1" t="s">
        <v>10351</v>
      </c>
      <c r="E2967">
        <v>240202</v>
      </c>
      <c r="F2967" s="1" t="s">
        <v>6268</v>
      </c>
      <c r="G2967">
        <v>240202013</v>
      </c>
      <c r="H2967">
        <v>13</v>
      </c>
      <c r="I2967" s="1" t="s">
        <v>10398</v>
      </c>
      <c r="J2967" s="1" t="s">
        <v>10399</v>
      </c>
      <c r="K2967" s="1" t="s">
        <v>10400</v>
      </c>
      <c r="L2967" s="1" t="s">
        <v>10401</v>
      </c>
      <c r="M2967" s="1" t="s">
        <v>10402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x14ac:dyDescent="0.25">
      <c r="A2968">
        <v>24</v>
      </c>
      <c r="B2968" s="1" t="s">
        <v>10197</v>
      </c>
      <c r="C2968">
        <v>2402</v>
      </c>
      <c r="D2968" s="1" t="s">
        <v>10351</v>
      </c>
      <c r="E2968">
        <v>240202</v>
      </c>
      <c r="F2968" s="1" t="s">
        <v>6268</v>
      </c>
      <c r="G2968">
        <v>240202014</v>
      </c>
      <c r="H2968">
        <v>14</v>
      </c>
      <c r="I2968" s="1" t="s">
        <v>10403</v>
      </c>
      <c r="J2968" s="1" t="s">
        <v>10404</v>
      </c>
      <c r="K2968" s="1" t="s">
        <v>10405</v>
      </c>
      <c r="L2968" s="1" t="s">
        <v>10406</v>
      </c>
      <c r="M2968" s="1" t="s">
        <v>10407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x14ac:dyDescent="0.25">
      <c r="A2969">
        <v>24</v>
      </c>
      <c r="B2969" s="1" t="s">
        <v>10197</v>
      </c>
      <c r="C2969">
        <v>2402</v>
      </c>
      <c r="D2969" s="1" t="s">
        <v>10351</v>
      </c>
      <c r="E2969">
        <v>240202</v>
      </c>
      <c r="F2969" s="1" t="s">
        <v>6268</v>
      </c>
      <c r="G2969">
        <v>240202015</v>
      </c>
      <c r="H2969">
        <v>15</v>
      </c>
      <c r="I2969" s="1" t="s">
        <v>10408</v>
      </c>
      <c r="J2969" s="1" t="s">
        <v>10409</v>
      </c>
      <c r="K2969" s="1" t="s">
        <v>10410</v>
      </c>
      <c r="L2969" s="1" t="s">
        <v>10411</v>
      </c>
      <c r="M2969" s="1" t="s">
        <v>10412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x14ac:dyDescent="0.25">
      <c r="A2970">
        <v>24</v>
      </c>
      <c r="B2970" s="1" t="s">
        <v>10197</v>
      </c>
      <c r="C2970">
        <v>2402</v>
      </c>
      <c r="D2970" s="1" t="s">
        <v>10351</v>
      </c>
      <c r="E2970">
        <v>240202</v>
      </c>
      <c r="F2970" s="1" t="s">
        <v>6268</v>
      </c>
      <c r="G2970">
        <v>240202016</v>
      </c>
      <c r="H2970">
        <v>16</v>
      </c>
      <c r="I2970" s="1" t="s">
        <v>10413</v>
      </c>
      <c r="J2970" s="1" t="s">
        <v>10414</v>
      </c>
      <c r="K2970" s="1" t="s">
        <v>10415</v>
      </c>
      <c r="L2970" s="1" t="s">
        <v>10416</v>
      </c>
      <c r="M2970" s="1" t="s">
        <v>10417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x14ac:dyDescent="0.25">
      <c r="A2971">
        <v>24</v>
      </c>
      <c r="B2971" s="1" t="s">
        <v>10197</v>
      </c>
      <c r="C2971">
        <v>2402</v>
      </c>
      <c r="D2971" s="1" t="s">
        <v>10351</v>
      </c>
      <c r="E2971">
        <v>240202</v>
      </c>
      <c r="F2971" s="1" t="s">
        <v>6268</v>
      </c>
      <c r="G2971">
        <v>240202017</v>
      </c>
      <c r="H2971">
        <v>17</v>
      </c>
      <c r="I2971" s="1" t="s">
        <v>10418</v>
      </c>
      <c r="J2971" s="1" t="s">
        <v>10419</v>
      </c>
      <c r="K2971" s="1" t="s">
        <v>10420</v>
      </c>
      <c r="L2971" s="1" t="s">
        <v>10421</v>
      </c>
      <c r="M2971" s="1" t="s">
        <v>10422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x14ac:dyDescent="0.25">
      <c r="A2972">
        <v>24</v>
      </c>
      <c r="B2972" s="1" t="s">
        <v>10197</v>
      </c>
      <c r="C2972">
        <v>2402</v>
      </c>
      <c r="D2972" s="1" t="s">
        <v>10351</v>
      </c>
      <c r="E2972">
        <v>240202</v>
      </c>
      <c r="F2972" s="1" t="s">
        <v>6268</v>
      </c>
      <c r="G2972">
        <v>240202018</v>
      </c>
      <c r="H2972">
        <v>18</v>
      </c>
      <c r="I2972" s="1" t="s">
        <v>10423</v>
      </c>
      <c r="J2972" s="1" t="s">
        <v>10424</v>
      </c>
      <c r="K2972" s="1" t="s">
        <v>10425</v>
      </c>
      <c r="L2972" s="1" t="s">
        <v>10426</v>
      </c>
      <c r="M2972" s="1" t="s">
        <v>10427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x14ac:dyDescent="0.25">
      <c r="A2973">
        <v>24</v>
      </c>
      <c r="B2973" s="1" t="s">
        <v>10197</v>
      </c>
      <c r="C2973">
        <v>2402</v>
      </c>
      <c r="D2973" s="1" t="s">
        <v>10351</v>
      </c>
      <c r="E2973">
        <v>240202</v>
      </c>
      <c r="F2973" s="1" t="s">
        <v>6268</v>
      </c>
      <c r="G2973">
        <v>240202019</v>
      </c>
      <c r="H2973">
        <v>19</v>
      </c>
      <c r="I2973" s="1" t="s">
        <v>10428</v>
      </c>
      <c r="J2973" s="1" t="s">
        <v>10429</v>
      </c>
      <c r="K2973" s="1" t="s">
        <v>10430</v>
      </c>
      <c r="L2973" s="1" t="s">
        <v>10431</v>
      </c>
      <c r="M2973" s="1" t="s">
        <v>10432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x14ac:dyDescent="0.25">
      <c r="A2974">
        <v>24</v>
      </c>
      <c r="B2974" s="1" t="s">
        <v>10197</v>
      </c>
      <c r="C2974">
        <v>2402</v>
      </c>
      <c r="D2974" s="1" t="s">
        <v>10351</v>
      </c>
      <c r="E2974">
        <v>240202</v>
      </c>
      <c r="F2974" s="1" t="s">
        <v>6268</v>
      </c>
      <c r="G2974">
        <v>240202020</v>
      </c>
      <c r="H2974">
        <v>20</v>
      </c>
      <c r="I2974" s="1" t="s">
        <v>10433</v>
      </c>
      <c r="J2974" s="1" t="s">
        <v>10434</v>
      </c>
      <c r="K2974" s="1" t="s">
        <v>10435</v>
      </c>
      <c r="L2974" s="1" t="s">
        <v>10436</v>
      </c>
      <c r="M2974" s="1" t="s">
        <v>10437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x14ac:dyDescent="0.25">
      <c r="A2975">
        <v>24</v>
      </c>
      <c r="B2975" s="1" t="s">
        <v>10197</v>
      </c>
      <c r="C2975">
        <v>2402</v>
      </c>
      <c r="D2975" s="1" t="s">
        <v>10351</v>
      </c>
      <c r="E2975">
        <v>240202</v>
      </c>
      <c r="F2975" s="1" t="s">
        <v>6268</v>
      </c>
      <c r="G2975">
        <v>240202021</v>
      </c>
      <c r="H2975">
        <v>21</v>
      </c>
      <c r="I2975" s="1" t="s">
        <v>10438</v>
      </c>
      <c r="J2975" s="1" t="s">
        <v>10439</v>
      </c>
      <c r="K2975" s="1" t="s">
        <v>10440</v>
      </c>
      <c r="L2975" s="1" t="s">
        <v>10441</v>
      </c>
      <c r="M2975" s="1" t="s">
        <v>10442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x14ac:dyDescent="0.25">
      <c r="A2976">
        <v>24</v>
      </c>
      <c r="B2976" s="1" t="s">
        <v>10197</v>
      </c>
      <c r="C2976">
        <v>2402</v>
      </c>
      <c r="D2976" s="1" t="s">
        <v>10351</v>
      </c>
      <c r="E2976">
        <v>240203</v>
      </c>
      <c r="F2976" s="1" t="s">
        <v>10443</v>
      </c>
      <c r="G2976">
        <v>240203005</v>
      </c>
      <c r="H2976">
        <v>5</v>
      </c>
      <c r="I2976" s="1" t="s">
        <v>10444</v>
      </c>
      <c r="J2976" s="1" t="s">
        <v>10445</v>
      </c>
      <c r="K2976" s="1" t="s">
        <v>10446</v>
      </c>
      <c r="L2976" s="1" t="s">
        <v>10447</v>
      </c>
      <c r="M2976" s="1" t="s">
        <v>10448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x14ac:dyDescent="0.25">
      <c r="A2977">
        <v>24</v>
      </c>
      <c r="B2977" s="1" t="s">
        <v>10197</v>
      </c>
      <c r="C2977">
        <v>2402</v>
      </c>
      <c r="D2977" s="1" t="s">
        <v>10351</v>
      </c>
      <c r="E2977">
        <v>240203</v>
      </c>
      <c r="F2977" s="1" t="s">
        <v>10443</v>
      </c>
      <c r="G2977">
        <v>240203006</v>
      </c>
      <c r="H2977">
        <v>6</v>
      </c>
      <c r="I2977" s="1" t="s">
        <v>10449</v>
      </c>
      <c r="J2977" s="1" t="s">
        <v>10450</v>
      </c>
      <c r="K2977" s="1" t="s">
        <v>10451</v>
      </c>
      <c r="L2977" s="1" t="s">
        <v>10452</v>
      </c>
      <c r="M2977" s="1" t="s">
        <v>10453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x14ac:dyDescent="0.25">
      <c r="A2978">
        <v>24</v>
      </c>
      <c r="B2978" s="1" t="s">
        <v>10197</v>
      </c>
      <c r="C2978">
        <v>2402</v>
      </c>
      <c r="D2978" s="1" t="s">
        <v>10351</v>
      </c>
      <c r="E2978">
        <v>240203</v>
      </c>
      <c r="F2978" s="1" t="s">
        <v>10443</v>
      </c>
      <c r="G2978">
        <v>240203007</v>
      </c>
      <c r="H2978">
        <v>7</v>
      </c>
      <c r="I2978" s="1" t="s">
        <v>10454</v>
      </c>
      <c r="J2978" s="1" t="s">
        <v>10455</v>
      </c>
      <c r="K2978" s="1" t="s">
        <v>10456</v>
      </c>
      <c r="L2978" s="1" t="s">
        <v>10457</v>
      </c>
      <c r="M2978" s="1" t="s">
        <v>10458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x14ac:dyDescent="0.25">
      <c r="A2979">
        <v>24</v>
      </c>
      <c r="B2979" s="1" t="s">
        <v>10197</v>
      </c>
      <c r="C2979">
        <v>2402</v>
      </c>
      <c r="D2979" s="1" t="s">
        <v>10351</v>
      </c>
      <c r="E2979">
        <v>240203</v>
      </c>
      <c r="F2979" s="1" t="s">
        <v>10443</v>
      </c>
      <c r="G2979">
        <v>240203008</v>
      </c>
      <c r="H2979">
        <v>8</v>
      </c>
      <c r="I2979" s="1" t="s">
        <v>10459</v>
      </c>
      <c r="J2979" s="1" t="s">
        <v>10460</v>
      </c>
      <c r="K2979" s="1" t="s">
        <v>10461</v>
      </c>
      <c r="L2979" s="1" t="s">
        <v>10462</v>
      </c>
      <c r="M2979" s="1" t="s">
        <v>10463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x14ac:dyDescent="0.25">
      <c r="A2980">
        <v>24</v>
      </c>
      <c r="B2980" s="1" t="s">
        <v>10197</v>
      </c>
      <c r="C2980">
        <v>2402</v>
      </c>
      <c r="D2980" s="1" t="s">
        <v>10351</v>
      </c>
      <c r="E2980">
        <v>240203</v>
      </c>
      <c r="F2980" s="1" t="s">
        <v>10443</v>
      </c>
      <c r="G2980">
        <v>240203009</v>
      </c>
      <c r="H2980">
        <v>9</v>
      </c>
      <c r="I2980" s="1" t="s">
        <v>10464</v>
      </c>
      <c r="J2980" s="1" t="s">
        <v>10465</v>
      </c>
      <c r="K2980" s="1" t="s">
        <v>10466</v>
      </c>
      <c r="L2980" s="1" t="s">
        <v>10467</v>
      </c>
      <c r="M2980" s="1" t="s">
        <v>10468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x14ac:dyDescent="0.25">
      <c r="A2981">
        <v>24</v>
      </c>
      <c r="B2981" s="1" t="s">
        <v>10197</v>
      </c>
      <c r="C2981">
        <v>2402</v>
      </c>
      <c r="D2981" s="1" t="s">
        <v>10351</v>
      </c>
      <c r="E2981">
        <v>240203</v>
      </c>
      <c r="F2981" s="1" t="s">
        <v>10443</v>
      </c>
      <c r="G2981">
        <v>240203010</v>
      </c>
      <c r="H2981">
        <v>10</v>
      </c>
      <c r="I2981" s="1" t="s">
        <v>10469</v>
      </c>
      <c r="J2981" s="1" t="s">
        <v>10470</v>
      </c>
      <c r="K2981" s="1" t="s">
        <v>10471</v>
      </c>
      <c r="L2981" s="1" t="s">
        <v>10472</v>
      </c>
      <c r="M2981" s="1" t="s">
        <v>10473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x14ac:dyDescent="0.25">
      <c r="A2982">
        <v>24</v>
      </c>
      <c r="B2982" s="1" t="s">
        <v>10197</v>
      </c>
      <c r="C2982">
        <v>2402</v>
      </c>
      <c r="D2982" s="1" t="s">
        <v>10351</v>
      </c>
      <c r="E2982">
        <v>240203</v>
      </c>
      <c r="F2982" s="1" t="s">
        <v>10443</v>
      </c>
      <c r="G2982">
        <v>240203011</v>
      </c>
      <c r="H2982">
        <v>11</v>
      </c>
      <c r="I2982" s="1" t="s">
        <v>10474</v>
      </c>
      <c r="J2982" s="1" t="s">
        <v>10475</v>
      </c>
      <c r="K2982" s="1" t="s">
        <v>10476</v>
      </c>
      <c r="L2982" s="1" t="s">
        <v>10477</v>
      </c>
      <c r="M2982" s="1" t="s">
        <v>10478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x14ac:dyDescent="0.25">
      <c r="A2983">
        <v>24</v>
      </c>
      <c r="B2983" s="1" t="s">
        <v>10197</v>
      </c>
      <c r="C2983">
        <v>2402</v>
      </c>
      <c r="D2983" s="1" t="s">
        <v>10351</v>
      </c>
      <c r="E2983">
        <v>240203</v>
      </c>
      <c r="F2983" s="1" t="s">
        <v>10443</v>
      </c>
      <c r="G2983">
        <v>240203012</v>
      </c>
      <c r="H2983">
        <v>12</v>
      </c>
      <c r="I2983" s="1" t="s">
        <v>10479</v>
      </c>
      <c r="J2983" s="1" t="s">
        <v>10480</v>
      </c>
      <c r="K2983" s="1" t="s">
        <v>10481</v>
      </c>
      <c r="L2983" s="1" t="s">
        <v>10482</v>
      </c>
      <c r="M2983" s="1" t="s">
        <v>10483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x14ac:dyDescent="0.25">
      <c r="A2984">
        <v>24</v>
      </c>
      <c r="B2984" s="1" t="s">
        <v>10197</v>
      </c>
      <c r="C2984">
        <v>2402</v>
      </c>
      <c r="D2984" s="1" t="s">
        <v>10351</v>
      </c>
      <c r="E2984">
        <v>240203</v>
      </c>
      <c r="F2984" s="1" t="s">
        <v>10443</v>
      </c>
      <c r="G2984">
        <v>240203013</v>
      </c>
      <c r="H2984">
        <v>13</v>
      </c>
      <c r="I2984" s="1" t="s">
        <v>10484</v>
      </c>
      <c r="J2984" s="1" t="s">
        <v>10485</v>
      </c>
      <c r="K2984" s="1" t="s">
        <v>10486</v>
      </c>
      <c r="L2984" s="1" t="s">
        <v>10487</v>
      </c>
      <c r="M2984" s="1" t="s">
        <v>10488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x14ac:dyDescent="0.25">
      <c r="A2985">
        <v>24</v>
      </c>
      <c r="B2985" s="1" t="s">
        <v>10197</v>
      </c>
      <c r="C2985">
        <v>2402</v>
      </c>
      <c r="D2985" s="1" t="s">
        <v>10351</v>
      </c>
      <c r="E2985">
        <v>240203</v>
      </c>
      <c r="F2985" s="1" t="s">
        <v>10443</v>
      </c>
      <c r="G2985">
        <v>240203014</v>
      </c>
      <c r="H2985">
        <v>14</v>
      </c>
      <c r="I2985" s="1" t="s">
        <v>10489</v>
      </c>
      <c r="J2985" s="1" t="s">
        <v>10490</v>
      </c>
      <c r="K2985" s="1" t="s">
        <v>10491</v>
      </c>
      <c r="L2985" s="1" t="s">
        <v>10492</v>
      </c>
      <c r="M2985" s="1" t="s">
        <v>10493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x14ac:dyDescent="0.25">
      <c r="A2986">
        <v>24</v>
      </c>
      <c r="B2986" s="1" t="s">
        <v>10197</v>
      </c>
      <c r="C2986">
        <v>2402</v>
      </c>
      <c r="D2986" s="1" t="s">
        <v>10351</v>
      </c>
      <c r="E2986">
        <v>240205</v>
      </c>
      <c r="F2986" s="1" t="s">
        <v>10494</v>
      </c>
      <c r="G2986">
        <v>240205005</v>
      </c>
      <c r="H2986">
        <v>5</v>
      </c>
      <c r="I2986" s="1" t="s">
        <v>10495</v>
      </c>
      <c r="J2986" s="1" t="s">
        <v>10496</v>
      </c>
      <c r="K2986" s="1" t="s">
        <v>10497</v>
      </c>
      <c r="L2986" s="1" t="s">
        <v>10498</v>
      </c>
      <c r="M2986" s="1" t="s">
        <v>10499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x14ac:dyDescent="0.25">
      <c r="A2987">
        <v>24</v>
      </c>
      <c r="B2987" s="1" t="s">
        <v>10197</v>
      </c>
      <c r="C2987">
        <v>2402</v>
      </c>
      <c r="D2987" s="1" t="s">
        <v>10351</v>
      </c>
      <c r="E2987">
        <v>240205</v>
      </c>
      <c r="F2987" s="1" t="s">
        <v>10494</v>
      </c>
      <c r="G2987">
        <v>240205006</v>
      </c>
      <c r="H2987">
        <v>6</v>
      </c>
      <c r="I2987" s="1" t="s">
        <v>10500</v>
      </c>
      <c r="J2987" s="1" t="s">
        <v>10501</v>
      </c>
      <c r="K2987" s="1" t="s">
        <v>10502</v>
      </c>
      <c r="L2987" s="1" t="s">
        <v>10503</v>
      </c>
      <c r="M2987" s="1" t="s">
        <v>10504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x14ac:dyDescent="0.25">
      <c r="A2988">
        <v>24</v>
      </c>
      <c r="B2988" s="1" t="s">
        <v>10197</v>
      </c>
      <c r="C2988">
        <v>2402</v>
      </c>
      <c r="D2988" s="1" t="s">
        <v>10351</v>
      </c>
      <c r="E2988">
        <v>240205</v>
      </c>
      <c r="F2988" s="1" t="s">
        <v>10494</v>
      </c>
      <c r="G2988">
        <v>240205007</v>
      </c>
      <c r="H2988">
        <v>7</v>
      </c>
      <c r="I2988" s="1" t="s">
        <v>10505</v>
      </c>
      <c r="J2988" s="1" t="s">
        <v>10506</v>
      </c>
      <c r="K2988" s="1" t="s">
        <v>10507</v>
      </c>
      <c r="L2988" s="1" t="s">
        <v>10508</v>
      </c>
      <c r="M2988" s="1" t="s">
        <v>10509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x14ac:dyDescent="0.25">
      <c r="A2989">
        <v>24</v>
      </c>
      <c r="B2989" s="1" t="s">
        <v>10197</v>
      </c>
      <c r="C2989">
        <v>2402</v>
      </c>
      <c r="D2989" s="1" t="s">
        <v>10351</v>
      </c>
      <c r="E2989">
        <v>240205</v>
      </c>
      <c r="F2989" s="1" t="s">
        <v>10494</v>
      </c>
      <c r="G2989">
        <v>240205008</v>
      </c>
      <c r="H2989">
        <v>8</v>
      </c>
      <c r="I2989" s="1" t="s">
        <v>10510</v>
      </c>
      <c r="J2989" s="1" t="s">
        <v>10511</v>
      </c>
      <c r="K2989" s="1" t="s">
        <v>10512</v>
      </c>
      <c r="L2989" s="1" t="s">
        <v>10513</v>
      </c>
      <c r="M2989" s="1" t="s">
        <v>10514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x14ac:dyDescent="0.25">
      <c r="A2990">
        <v>24</v>
      </c>
      <c r="B2990" s="1" t="s">
        <v>10197</v>
      </c>
      <c r="C2990">
        <v>2402</v>
      </c>
      <c r="D2990" s="1" t="s">
        <v>10351</v>
      </c>
      <c r="E2990">
        <v>240205</v>
      </c>
      <c r="F2990" s="1" t="s">
        <v>10494</v>
      </c>
      <c r="G2990">
        <v>240205009</v>
      </c>
      <c r="H2990">
        <v>9</v>
      </c>
      <c r="I2990" s="1" t="s">
        <v>10515</v>
      </c>
      <c r="J2990" s="1" t="s">
        <v>10516</v>
      </c>
      <c r="K2990" s="1" t="s">
        <v>10517</v>
      </c>
      <c r="L2990" s="1" t="s">
        <v>10518</v>
      </c>
      <c r="M2990" s="1" t="s">
        <v>10519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x14ac:dyDescent="0.25">
      <c r="A2991">
        <v>24</v>
      </c>
      <c r="B2991" s="1" t="s">
        <v>10197</v>
      </c>
      <c r="C2991">
        <v>2402</v>
      </c>
      <c r="D2991" s="1" t="s">
        <v>10351</v>
      </c>
      <c r="E2991">
        <v>240205</v>
      </c>
      <c r="F2991" s="1" t="s">
        <v>10494</v>
      </c>
      <c r="G2991">
        <v>240205010</v>
      </c>
      <c r="H2991">
        <v>10</v>
      </c>
      <c r="I2991" s="1" t="s">
        <v>10520</v>
      </c>
      <c r="J2991" s="1" t="s">
        <v>10521</v>
      </c>
      <c r="K2991" s="1" t="s">
        <v>10522</v>
      </c>
      <c r="L2991" s="1" t="s">
        <v>10523</v>
      </c>
      <c r="M2991" s="1" t="s">
        <v>10524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x14ac:dyDescent="0.25">
      <c r="A2992">
        <v>24</v>
      </c>
      <c r="B2992" s="1" t="s">
        <v>10197</v>
      </c>
      <c r="C2992">
        <v>2402</v>
      </c>
      <c r="D2992" s="1" t="s">
        <v>10351</v>
      </c>
      <c r="E2992">
        <v>240205</v>
      </c>
      <c r="F2992" s="1" t="s">
        <v>10494</v>
      </c>
      <c r="G2992">
        <v>240205011</v>
      </c>
      <c r="H2992">
        <v>11</v>
      </c>
      <c r="I2992" s="1" t="s">
        <v>10525</v>
      </c>
      <c r="J2992" s="1" t="s">
        <v>10526</v>
      </c>
      <c r="K2992" s="1" t="s">
        <v>10527</v>
      </c>
      <c r="L2992" s="1" t="s">
        <v>10528</v>
      </c>
      <c r="M2992" s="1" t="s">
        <v>10529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x14ac:dyDescent="0.25">
      <c r="A2993">
        <v>24</v>
      </c>
      <c r="B2993" s="1" t="s">
        <v>10197</v>
      </c>
      <c r="C2993">
        <v>2402</v>
      </c>
      <c r="D2993" s="1" t="s">
        <v>10351</v>
      </c>
      <c r="E2993">
        <v>240205</v>
      </c>
      <c r="F2993" s="1" t="s">
        <v>10494</v>
      </c>
      <c r="G2993">
        <v>240205012</v>
      </c>
      <c r="H2993">
        <v>12</v>
      </c>
      <c r="I2993" s="1" t="s">
        <v>10530</v>
      </c>
      <c r="J2993" s="1" t="s">
        <v>10531</v>
      </c>
      <c r="K2993" s="1" t="s">
        <v>10532</v>
      </c>
      <c r="L2993" s="1" t="s">
        <v>10533</v>
      </c>
      <c r="M2993" s="1" t="s">
        <v>10534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x14ac:dyDescent="0.25">
      <c r="A2994">
        <v>24</v>
      </c>
      <c r="B2994" s="1" t="s">
        <v>10197</v>
      </c>
      <c r="C2994">
        <v>2402</v>
      </c>
      <c r="D2994" s="1" t="s">
        <v>10351</v>
      </c>
      <c r="E2994">
        <v>240205</v>
      </c>
      <c r="F2994" s="1" t="s">
        <v>10494</v>
      </c>
      <c r="G2994">
        <v>240205013</v>
      </c>
      <c r="H2994">
        <v>13</v>
      </c>
      <c r="I2994" s="1" t="s">
        <v>10535</v>
      </c>
      <c r="J2994" s="1" t="s">
        <v>10536</v>
      </c>
      <c r="K2994" s="1" t="s">
        <v>10537</v>
      </c>
      <c r="L2994" s="1" t="s">
        <v>10538</v>
      </c>
      <c r="M2994" s="1" t="s">
        <v>10539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x14ac:dyDescent="0.25">
      <c r="A2995">
        <v>24</v>
      </c>
      <c r="B2995" s="1" t="s">
        <v>10197</v>
      </c>
      <c r="C2995">
        <v>2402</v>
      </c>
      <c r="D2995" s="1" t="s">
        <v>10351</v>
      </c>
      <c r="E2995">
        <v>240205</v>
      </c>
      <c r="F2995" s="1" t="s">
        <v>10494</v>
      </c>
      <c r="G2995">
        <v>240205014</v>
      </c>
      <c r="H2995">
        <v>14</v>
      </c>
      <c r="I2995" s="1" t="s">
        <v>10540</v>
      </c>
      <c r="J2995" s="1" t="s">
        <v>10541</v>
      </c>
      <c r="K2995" s="1" t="s">
        <v>10542</v>
      </c>
      <c r="L2995" s="1" t="s">
        <v>10543</v>
      </c>
      <c r="M2995" s="1" t="s">
        <v>10544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x14ac:dyDescent="0.25">
      <c r="A2996">
        <v>24</v>
      </c>
      <c r="B2996" s="1" t="s">
        <v>10197</v>
      </c>
      <c r="C2996">
        <v>2402</v>
      </c>
      <c r="D2996" s="1" t="s">
        <v>10351</v>
      </c>
      <c r="E2996">
        <v>240205</v>
      </c>
      <c r="F2996" s="1" t="s">
        <v>10494</v>
      </c>
      <c r="G2996">
        <v>240205015</v>
      </c>
      <c r="H2996">
        <v>15</v>
      </c>
      <c r="I2996" s="1" t="s">
        <v>10545</v>
      </c>
      <c r="J2996" s="1" t="s">
        <v>10546</v>
      </c>
      <c r="K2996" s="1" t="s">
        <v>10547</v>
      </c>
      <c r="L2996" s="1" t="s">
        <v>10548</v>
      </c>
      <c r="M2996" s="1" t="s">
        <v>10549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x14ac:dyDescent="0.25">
      <c r="A2997">
        <v>24</v>
      </c>
      <c r="B2997" s="1" t="s">
        <v>10197</v>
      </c>
      <c r="C2997">
        <v>2402</v>
      </c>
      <c r="D2997" s="1" t="s">
        <v>10351</v>
      </c>
      <c r="E2997">
        <v>240205</v>
      </c>
      <c r="F2997" s="1" t="s">
        <v>10494</v>
      </c>
      <c r="G2997">
        <v>240205016</v>
      </c>
      <c r="H2997">
        <v>16</v>
      </c>
      <c r="I2997" s="1" t="s">
        <v>10550</v>
      </c>
      <c r="J2997" s="1" t="s">
        <v>10551</v>
      </c>
      <c r="K2997" s="1" t="s">
        <v>10552</v>
      </c>
      <c r="L2997" s="1" t="s">
        <v>10553</v>
      </c>
      <c r="M2997" s="1" t="s">
        <v>10554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x14ac:dyDescent="0.25">
      <c r="A2998">
        <v>24</v>
      </c>
      <c r="B2998" s="1" t="s">
        <v>10197</v>
      </c>
      <c r="C2998">
        <v>2402</v>
      </c>
      <c r="D2998" s="1" t="s">
        <v>10351</v>
      </c>
      <c r="E2998">
        <v>240205</v>
      </c>
      <c r="F2998" s="1" t="s">
        <v>10494</v>
      </c>
      <c r="G2998">
        <v>240205017</v>
      </c>
      <c r="H2998">
        <v>17</v>
      </c>
      <c r="I2998" s="1" t="s">
        <v>10555</v>
      </c>
      <c r="J2998" s="1" t="s">
        <v>10556</v>
      </c>
      <c r="K2998" s="1" t="s">
        <v>10557</v>
      </c>
      <c r="L2998" s="1" t="s">
        <v>10558</v>
      </c>
      <c r="M2998" s="1" t="s">
        <v>10559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x14ac:dyDescent="0.25">
      <c r="A2999">
        <v>24</v>
      </c>
      <c r="B2999" s="1" t="s">
        <v>10197</v>
      </c>
      <c r="C2999">
        <v>2402</v>
      </c>
      <c r="D2999" s="1" t="s">
        <v>10351</v>
      </c>
      <c r="E2999">
        <v>240205</v>
      </c>
      <c r="F2999" s="1" t="s">
        <v>10494</v>
      </c>
      <c r="G2999">
        <v>240205018</v>
      </c>
      <c r="H2999">
        <v>18</v>
      </c>
      <c r="I2999" s="1" t="s">
        <v>10560</v>
      </c>
      <c r="J2999" s="1" t="s">
        <v>10561</v>
      </c>
      <c r="K2999" s="1" t="s">
        <v>10562</v>
      </c>
      <c r="L2999" s="1" t="s">
        <v>10563</v>
      </c>
      <c r="M2999" s="1" t="s">
        <v>10564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x14ac:dyDescent="0.25">
      <c r="A3000">
        <v>24</v>
      </c>
      <c r="B3000" s="1" t="s">
        <v>10197</v>
      </c>
      <c r="C3000">
        <v>2402</v>
      </c>
      <c r="D3000" s="1" t="s">
        <v>10351</v>
      </c>
      <c r="E3000">
        <v>240205</v>
      </c>
      <c r="F3000" s="1" t="s">
        <v>10494</v>
      </c>
      <c r="G3000">
        <v>240205019</v>
      </c>
      <c r="H3000">
        <v>19</v>
      </c>
      <c r="I3000" s="1" t="s">
        <v>10565</v>
      </c>
      <c r="J3000" s="1" t="s">
        <v>10566</v>
      </c>
      <c r="K3000" s="1" t="s">
        <v>10567</v>
      </c>
      <c r="L3000" s="1" t="s">
        <v>10568</v>
      </c>
      <c r="M3000" s="1" t="s">
        <v>10569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x14ac:dyDescent="0.25">
      <c r="A3001">
        <v>24</v>
      </c>
      <c r="B3001" s="1" t="s">
        <v>10197</v>
      </c>
      <c r="C3001">
        <v>2402</v>
      </c>
      <c r="D3001" s="1" t="s">
        <v>10351</v>
      </c>
      <c r="E3001">
        <v>240205</v>
      </c>
      <c r="F3001" s="1" t="s">
        <v>10494</v>
      </c>
      <c r="G3001">
        <v>240205020</v>
      </c>
      <c r="H3001">
        <v>20</v>
      </c>
      <c r="I3001" s="1" t="s">
        <v>10570</v>
      </c>
      <c r="J3001" s="1" t="s">
        <v>10571</v>
      </c>
      <c r="K3001" s="1" t="s">
        <v>10572</v>
      </c>
      <c r="L3001" s="1" t="s">
        <v>10573</v>
      </c>
      <c r="M3001" s="1" t="s">
        <v>10574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x14ac:dyDescent="0.25">
      <c r="A3002">
        <v>24</v>
      </c>
      <c r="B3002" s="1" t="s">
        <v>10197</v>
      </c>
      <c r="C3002">
        <v>2402</v>
      </c>
      <c r="D3002" s="1" t="s">
        <v>10351</v>
      </c>
      <c r="E3002">
        <v>240205</v>
      </c>
      <c r="F3002" s="1" t="s">
        <v>10494</v>
      </c>
      <c r="G3002">
        <v>240205021</v>
      </c>
      <c r="H3002">
        <v>21</v>
      </c>
      <c r="I3002" s="1" t="s">
        <v>10575</v>
      </c>
      <c r="J3002" s="1" t="s">
        <v>10576</v>
      </c>
      <c r="K3002" s="1" t="s">
        <v>10577</v>
      </c>
      <c r="L3002" s="1" t="s">
        <v>10578</v>
      </c>
      <c r="M3002" s="1" t="s">
        <v>10579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x14ac:dyDescent="0.25">
      <c r="A3003">
        <v>24</v>
      </c>
      <c r="B3003" s="1" t="s">
        <v>10197</v>
      </c>
      <c r="C3003">
        <v>2402</v>
      </c>
      <c r="D3003" s="1" t="s">
        <v>10351</v>
      </c>
      <c r="E3003">
        <v>240205</v>
      </c>
      <c r="F3003" s="1" t="s">
        <v>10494</v>
      </c>
      <c r="G3003">
        <v>240205022</v>
      </c>
      <c r="H3003">
        <v>22</v>
      </c>
      <c r="I3003" s="1" t="s">
        <v>10580</v>
      </c>
      <c r="J3003" s="1" t="s">
        <v>10581</v>
      </c>
      <c r="K3003" s="1" t="s">
        <v>10582</v>
      </c>
      <c r="L3003" s="1" t="s">
        <v>10583</v>
      </c>
      <c r="M3003" s="1" t="s">
        <v>10584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x14ac:dyDescent="0.25">
      <c r="A3004">
        <v>24</v>
      </c>
      <c r="B3004" s="1" t="s">
        <v>10197</v>
      </c>
      <c r="C3004">
        <v>2402</v>
      </c>
      <c r="D3004" s="1" t="s">
        <v>10351</v>
      </c>
      <c r="E3004">
        <v>240205</v>
      </c>
      <c r="F3004" s="1" t="s">
        <v>10494</v>
      </c>
      <c r="G3004">
        <v>240205023</v>
      </c>
      <c r="H3004">
        <v>23</v>
      </c>
      <c r="I3004" s="1" t="s">
        <v>10585</v>
      </c>
      <c r="J3004" s="1" t="s">
        <v>10586</v>
      </c>
      <c r="K3004" s="1" t="s">
        <v>10587</v>
      </c>
      <c r="L3004" s="1" t="s">
        <v>10588</v>
      </c>
      <c r="M3004" s="1" t="s">
        <v>10589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x14ac:dyDescent="0.25">
      <c r="A3005">
        <v>24</v>
      </c>
      <c r="B3005" s="1" t="s">
        <v>10197</v>
      </c>
      <c r="C3005">
        <v>2402</v>
      </c>
      <c r="D3005" s="1" t="s">
        <v>10351</v>
      </c>
      <c r="E3005">
        <v>240205</v>
      </c>
      <c r="F3005" s="1" t="s">
        <v>10494</v>
      </c>
      <c r="G3005">
        <v>240205024</v>
      </c>
      <c r="H3005">
        <v>24</v>
      </c>
      <c r="I3005" s="1" t="s">
        <v>10590</v>
      </c>
      <c r="J3005" s="1" t="s">
        <v>10591</v>
      </c>
      <c r="K3005" s="1" t="s">
        <v>10592</v>
      </c>
      <c r="L3005" s="1" t="s">
        <v>10593</v>
      </c>
      <c r="M3005" s="1" t="s">
        <v>10594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x14ac:dyDescent="0.25">
      <c r="A3006">
        <v>24</v>
      </c>
      <c r="B3006" s="1" t="s">
        <v>10197</v>
      </c>
      <c r="C3006">
        <v>2402</v>
      </c>
      <c r="D3006" s="1" t="s">
        <v>10351</v>
      </c>
      <c r="E3006">
        <v>240205</v>
      </c>
      <c r="F3006" s="1" t="s">
        <v>10494</v>
      </c>
      <c r="G3006">
        <v>240205025</v>
      </c>
      <c r="H3006">
        <v>25</v>
      </c>
      <c r="I3006" s="1" t="s">
        <v>10595</v>
      </c>
      <c r="J3006" s="1" t="s">
        <v>10596</v>
      </c>
      <c r="K3006" s="1" t="s">
        <v>10597</v>
      </c>
      <c r="L3006" s="1" t="s">
        <v>10598</v>
      </c>
      <c r="M3006" s="1" t="s">
        <v>10599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x14ac:dyDescent="0.25">
      <c r="A3007">
        <v>24</v>
      </c>
      <c r="B3007" s="1" t="s">
        <v>10197</v>
      </c>
      <c r="C3007">
        <v>2402</v>
      </c>
      <c r="D3007" s="1" t="s">
        <v>10351</v>
      </c>
      <c r="E3007">
        <v>240205</v>
      </c>
      <c r="F3007" s="1" t="s">
        <v>10494</v>
      </c>
      <c r="G3007">
        <v>240205026</v>
      </c>
      <c r="H3007">
        <v>26</v>
      </c>
      <c r="I3007" s="1" t="s">
        <v>10600</v>
      </c>
      <c r="J3007" s="1" t="s">
        <v>10601</v>
      </c>
      <c r="K3007" s="1" t="s">
        <v>10602</v>
      </c>
      <c r="L3007" s="1" t="s">
        <v>10603</v>
      </c>
      <c r="M3007" s="1" t="s">
        <v>10604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x14ac:dyDescent="0.25">
      <c r="A3008">
        <v>24</v>
      </c>
      <c r="B3008" s="1" t="s">
        <v>10197</v>
      </c>
      <c r="C3008">
        <v>2402</v>
      </c>
      <c r="D3008" s="1" t="s">
        <v>10351</v>
      </c>
      <c r="E3008">
        <v>240205</v>
      </c>
      <c r="F3008" s="1" t="s">
        <v>10494</v>
      </c>
      <c r="G3008">
        <v>240205027</v>
      </c>
      <c r="H3008">
        <v>27</v>
      </c>
      <c r="I3008" s="1" t="s">
        <v>10605</v>
      </c>
      <c r="J3008" s="1" t="s">
        <v>10606</v>
      </c>
      <c r="K3008" s="1" t="s">
        <v>10607</v>
      </c>
      <c r="L3008" s="1" t="s">
        <v>10608</v>
      </c>
      <c r="M3008" s="1" t="s">
        <v>10609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x14ac:dyDescent="0.25">
      <c r="A3009">
        <v>24</v>
      </c>
      <c r="B3009" s="1" t="s">
        <v>10197</v>
      </c>
      <c r="C3009">
        <v>2402</v>
      </c>
      <c r="D3009" s="1" t="s">
        <v>10351</v>
      </c>
      <c r="E3009">
        <v>240205</v>
      </c>
      <c r="F3009" s="1" t="s">
        <v>10494</v>
      </c>
      <c r="G3009">
        <v>240205028</v>
      </c>
      <c r="H3009">
        <v>28</v>
      </c>
      <c r="I3009" s="1" t="s">
        <v>10610</v>
      </c>
      <c r="J3009" s="1" t="s">
        <v>10611</v>
      </c>
      <c r="K3009" s="1" t="s">
        <v>10612</v>
      </c>
      <c r="L3009" s="1" t="s">
        <v>10613</v>
      </c>
      <c r="M3009" s="1" t="s">
        <v>10614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x14ac:dyDescent="0.25">
      <c r="A3010">
        <v>24</v>
      </c>
      <c r="B3010" s="1" t="s">
        <v>10197</v>
      </c>
      <c r="C3010">
        <v>2402</v>
      </c>
      <c r="D3010" s="1" t="s">
        <v>10351</v>
      </c>
      <c r="E3010">
        <v>240205</v>
      </c>
      <c r="F3010" s="1" t="s">
        <v>10494</v>
      </c>
      <c r="G3010">
        <v>240205029</v>
      </c>
      <c r="H3010">
        <v>29</v>
      </c>
      <c r="I3010" s="1" t="s">
        <v>10615</v>
      </c>
      <c r="J3010" s="1" t="s">
        <v>10616</v>
      </c>
      <c r="K3010" s="1" t="s">
        <v>10617</v>
      </c>
      <c r="L3010" s="1" t="s">
        <v>10618</v>
      </c>
      <c r="M3010" s="1" t="s">
        <v>10619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x14ac:dyDescent="0.25">
      <c r="A3011">
        <v>24</v>
      </c>
      <c r="B3011" s="1" t="s">
        <v>10197</v>
      </c>
      <c r="C3011">
        <v>2403</v>
      </c>
      <c r="D3011" s="1" t="s">
        <v>10620</v>
      </c>
      <c r="E3011">
        <v>240301</v>
      </c>
      <c r="F3011" s="1" t="s">
        <v>10621</v>
      </c>
      <c r="G3011">
        <v>240301005</v>
      </c>
      <c r="H3011">
        <v>5</v>
      </c>
      <c r="I3011" s="1" t="s">
        <v>10622</v>
      </c>
      <c r="J3011" s="1" t="s">
        <v>10623</v>
      </c>
      <c r="K3011" s="1" t="s">
        <v>10624</v>
      </c>
      <c r="L3011" s="1" t="s">
        <v>10625</v>
      </c>
      <c r="M3011" s="1" t="s">
        <v>10626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x14ac:dyDescent="0.25">
      <c r="A3012">
        <v>24</v>
      </c>
      <c r="B3012" s="1" t="s">
        <v>10197</v>
      </c>
      <c r="C3012">
        <v>2403</v>
      </c>
      <c r="D3012" s="1" t="s">
        <v>10620</v>
      </c>
      <c r="E3012">
        <v>240301</v>
      </c>
      <c r="F3012" s="1" t="s">
        <v>10621</v>
      </c>
      <c r="G3012">
        <v>240301006</v>
      </c>
      <c r="H3012">
        <v>6</v>
      </c>
      <c r="I3012" s="1" t="s">
        <v>10627</v>
      </c>
      <c r="J3012" s="1" t="s">
        <v>10628</v>
      </c>
      <c r="K3012" s="1" t="s">
        <v>10629</v>
      </c>
      <c r="L3012" s="1" t="s">
        <v>10630</v>
      </c>
      <c r="M3012" s="1" t="s">
        <v>10631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x14ac:dyDescent="0.25">
      <c r="A3013">
        <v>24</v>
      </c>
      <c r="B3013" s="1" t="s">
        <v>10197</v>
      </c>
      <c r="C3013">
        <v>2403</v>
      </c>
      <c r="D3013" s="1" t="s">
        <v>10620</v>
      </c>
      <c r="E3013">
        <v>240301</v>
      </c>
      <c r="F3013" s="1" t="s">
        <v>10621</v>
      </c>
      <c r="G3013">
        <v>240301007</v>
      </c>
      <c r="H3013">
        <v>7</v>
      </c>
      <c r="I3013" s="1" t="s">
        <v>10632</v>
      </c>
      <c r="J3013" s="1" t="s">
        <v>10633</v>
      </c>
      <c r="K3013" s="1" t="s">
        <v>10634</v>
      </c>
      <c r="L3013" s="1" t="s">
        <v>10635</v>
      </c>
      <c r="M3013" s="1" t="s">
        <v>10636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x14ac:dyDescent="0.25">
      <c r="A3014">
        <v>24</v>
      </c>
      <c r="B3014" s="1" t="s">
        <v>10197</v>
      </c>
      <c r="C3014">
        <v>2403</v>
      </c>
      <c r="D3014" s="1" t="s">
        <v>10620</v>
      </c>
      <c r="E3014">
        <v>240301</v>
      </c>
      <c r="F3014" s="1" t="s">
        <v>10621</v>
      </c>
      <c r="G3014">
        <v>240301008</v>
      </c>
      <c r="H3014">
        <v>8</v>
      </c>
      <c r="I3014" s="1" t="s">
        <v>10637</v>
      </c>
      <c r="J3014" s="1" t="s">
        <v>10638</v>
      </c>
      <c r="K3014" s="1" t="s">
        <v>10639</v>
      </c>
      <c r="L3014" s="1" t="s">
        <v>10640</v>
      </c>
      <c r="M3014" s="1" t="s">
        <v>10641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x14ac:dyDescent="0.25">
      <c r="A3015">
        <v>24</v>
      </c>
      <c r="B3015" s="1" t="s">
        <v>10197</v>
      </c>
      <c r="C3015">
        <v>2403</v>
      </c>
      <c r="D3015" s="1" t="s">
        <v>10620</v>
      </c>
      <c r="E3015">
        <v>240301</v>
      </c>
      <c r="F3015" s="1" t="s">
        <v>10621</v>
      </c>
      <c r="G3015">
        <v>240301009</v>
      </c>
      <c r="H3015">
        <v>9</v>
      </c>
      <c r="I3015" s="1" t="s">
        <v>10642</v>
      </c>
      <c r="J3015" s="1" t="s">
        <v>10643</v>
      </c>
      <c r="K3015" s="1" t="s">
        <v>10644</v>
      </c>
      <c r="L3015" s="1" t="s">
        <v>10645</v>
      </c>
      <c r="M3015" s="1" t="s">
        <v>10646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x14ac:dyDescent="0.25">
      <c r="A3016">
        <v>24</v>
      </c>
      <c r="B3016" s="1" t="s">
        <v>10197</v>
      </c>
      <c r="C3016">
        <v>2403</v>
      </c>
      <c r="D3016" s="1" t="s">
        <v>10620</v>
      </c>
      <c r="E3016">
        <v>240301</v>
      </c>
      <c r="F3016" s="1" t="s">
        <v>10621</v>
      </c>
      <c r="G3016">
        <v>240301010</v>
      </c>
      <c r="H3016">
        <v>10</v>
      </c>
      <c r="I3016" s="1" t="s">
        <v>10647</v>
      </c>
      <c r="J3016" s="1" t="s">
        <v>10648</v>
      </c>
      <c r="K3016" s="1" t="s">
        <v>10649</v>
      </c>
      <c r="L3016" s="1" t="s">
        <v>10650</v>
      </c>
      <c r="M3016" s="1" t="s">
        <v>10651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x14ac:dyDescent="0.25">
      <c r="A3017">
        <v>24</v>
      </c>
      <c r="B3017" s="1" t="s">
        <v>10197</v>
      </c>
      <c r="C3017">
        <v>2403</v>
      </c>
      <c r="D3017" s="1" t="s">
        <v>10620</v>
      </c>
      <c r="E3017">
        <v>240301</v>
      </c>
      <c r="F3017" s="1" t="s">
        <v>10621</v>
      </c>
      <c r="G3017">
        <v>240301011</v>
      </c>
      <c r="H3017">
        <v>11</v>
      </c>
      <c r="I3017" s="1" t="s">
        <v>10652</v>
      </c>
      <c r="J3017" s="1" t="s">
        <v>10653</v>
      </c>
      <c r="K3017" s="1" t="s">
        <v>10654</v>
      </c>
      <c r="L3017" s="1" t="s">
        <v>10655</v>
      </c>
      <c r="M3017" s="1" t="s">
        <v>10656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x14ac:dyDescent="0.25">
      <c r="A3018">
        <v>24</v>
      </c>
      <c r="B3018" s="1" t="s">
        <v>10197</v>
      </c>
      <c r="C3018">
        <v>2403</v>
      </c>
      <c r="D3018" s="1" t="s">
        <v>10620</v>
      </c>
      <c r="E3018">
        <v>240301</v>
      </c>
      <c r="F3018" s="1" t="s">
        <v>10621</v>
      </c>
      <c r="G3018">
        <v>240301012</v>
      </c>
      <c r="H3018">
        <v>12</v>
      </c>
      <c r="I3018" s="1" t="s">
        <v>10657</v>
      </c>
      <c r="J3018" s="1" t="s">
        <v>10658</v>
      </c>
      <c r="K3018" s="1" t="s">
        <v>10659</v>
      </c>
      <c r="L3018" s="1" t="s">
        <v>10660</v>
      </c>
      <c r="M3018" s="1" t="s">
        <v>10661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x14ac:dyDescent="0.25">
      <c r="A3019">
        <v>24</v>
      </c>
      <c r="B3019" s="1" t="s">
        <v>10197</v>
      </c>
      <c r="C3019">
        <v>2403</v>
      </c>
      <c r="D3019" s="1" t="s">
        <v>10620</v>
      </c>
      <c r="E3019">
        <v>240301</v>
      </c>
      <c r="F3019" s="1" t="s">
        <v>10621</v>
      </c>
      <c r="G3019">
        <v>240301013</v>
      </c>
      <c r="H3019">
        <v>13</v>
      </c>
      <c r="I3019" s="1" t="s">
        <v>10662</v>
      </c>
      <c r="J3019" s="1" t="s">
        <v>10663</v>
      </c>
      <c r="K3019" s="1" t="s">
        <v>10664</v>
      </c>
      <c r="L3019" s="1" t="s">
        <v>10665</v>
      </c>
      <c r="M3019" s="1" t="s">
        <v>10666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x14ac:dyDescent="0.25">
      <c r="A3020">
        <v>24</v>
      </c>
      <c r="B3020" s="1" t="s">
        <v>10197</v>
      </c>
      <c r="C3020">
        <v>2403</v>
      </c>
      <c r="D3020" s="1" t="s">
        <v>10620</v>
      </c>
      <c r="E3020">
        <v>240301</v>
      </c>
      <c r="F3020" s="1" t="s">
        <v>10621</v>
      </c>
      <c r="G3020">
        <v>240301014</v>
      </c>
      <c r="H3020">
        <v>14</v>
      </c>
      <c r="I3020" s="1" t="s">
        <v>10667</v>
      </c>
      <c r="J3020" s="1" t="s">
        <v>10668</v>
      </c>
      <c r="K3020" s="1" t="s">
        <v>10669</v>
      </c>
      <c r="L3020" s="1" t="s">
        <v>10670</v>
      </c>
      <c r="M3020" s="1" t="s">
        <v>10671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x14ac:dyDescent="0.25">
      <c r="A3021">
        <v>24</v>
      </c>
      <c r="B3021" s="1" t="s">
        <v>10197</v>
      </c>
      <c r="C3021">
        <v>2403</v>
      </c>
      <c r="D3021" s="1" t="s">
        <v>10620</v>
      </c>
      <c r="E3021">
        <v>240301</v>
      </c>
      <c r="F3021" s="1" t="s">
        <v>10621</v>
      </c>
      <c r="G3021">
        <v>240301015</v>
      </c>
      <c r="H3021">
        <v>15</v>
      </c>
      <c r="I3021" s="1" t="s">
        <v>10672</v>
      </c>
      <c r="J3021" s="1" t="s">
        <v>10673</v>
      </c>
      <c r="K3021" s="1" t="s">
        <v>10674</v>
      </c>
      <c r="L3021" s="1" t="s">
        <v>10675</v>
      </c>
      <c r="M3021" s="1" t="s">
        <v>10676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x14ac:dyDescent="0.25">
      <c r="A3022">
        <v>24</v>
      </c>
      <c r="B3022" s="1" t="s">
        <v>10197</v>
      </c>
      <c r="C3022">
        <v>2403</v>
      </c>
      <c r="D3022" s="1" t="s">
        <v>10620</v>
      </c>
      <c r="E3022">
        <v>240301</v>
      </c>
      <c r="F3022" s="1" t="s">
        <v>10621</v>
      </c>
      <c r="G3022">
        <v>240301016</v>
      </c>
      <c r="H3022">
        <v>16</v>
      </c>
      <c r="I3022" s="1" t="s">
        <v>10677</v>
      </c>
      <c r="J3022" s="1" t="s">
        <v>10678</v>
      </c>
      <c r="K3022" s="1" t="s">
        <v>10679</v>
      </c>
      <c r="L3022" s="1" t="s">
        <v>10680</v>
      </c>
      <c r="M3022" s="1" t="s">
        <v>10681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x14ac:dyDescent="0.25">
      <c r="A3023">
        <v>24</v>
      </c>
      <c r="B3023" s="1" t="s">
        <v>10197</v>
      </c>
      <c r="C3023">
        <v>2403</v>
      </c>
      <c r="D3023" s="1" t="s">
        <v>10620</v>
      </c>
      <c r="E3023">
        <v>240302</v>
      </c>
      <c r="F3023" s="1" t="s">
        <v>10682</v>
      </c>
      <c r="G3023">
        <v>240302005</v>
      </c>
      <c r="H3023">
        <v>5</v>
      </c>
      <c r="I3023" s="1" t="s">
        <v>10683</v>
      </c>
      <c r="J3023" s="1" t="s">
        <v>10684</v>
      </c>
      <c r="K3023" s="1" t="s">
        <v>10685</v>
      </c>
      <c r="L3023" s="1" t="s">
        <v>10686</v>
      </c>
      <c r="M3023" s="1" t="s">
        <v>10687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x14ac:dyDescent="0.25">
      <c r="A3024">
        <v>24</v>
      </c>
      <c r="B3024" s="1" t="s">
        <v>10197</v>
      </c>
      <c r="C3024">
        <v>2403</v>
      </c>
      <c r="D3024" s="1" t="s">
        <v>10620</v>
      </c>
      <c r="E3024">
        <v>240302</v>
      </c>
      <c r="F3024" s="1" t="s">
        <v>10682</v>
      </c>
      <c r="G3024">
        <v>240302006</v>
      </c>
      <c r="H3024">
        <v>6</v>
      </c>
      <c r="I3024" s="1" t="s">
        <v>10688</v>
      </c>
      <c r="J3024" s="1" t="s">
        <v>10689</v>
      </c>
      <c r="K3024" s="1" t="s">
        <v>10690</v>
      </c>
      <c r="L3024" s="1" t="s">
        <v>10691</v>
      </c>
      <c r="M3024" s="1" t="s">
        <v>10692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x14ac:dyDescent="0.25">
      <c r="A3025">
        <v>24</v>
      </c>
      <c r="B3025" s="1" t="s">
        <v>10197</v>
      </c>
      <c r="C3025">
        <v>2403</v>
      </c>
      <c r="D3025" s="1" t="s">
        <v>10620</v>
      </c>
      <c r="E3025">
        <v>240302</v>
      </c>
      <c r="F3025" s="1" t="s">
        <v>10682</v>
      </c>
      <c r="G3025">
        <v>240302007</v>
      </c>
      <c r="H3025">
        <v>7</v>
      </c>
      <c r="I3025" s="1" t="s">
        <v>10693</v>
      </c>
      <c r="J3025" s="1" t="s">
        <v>10694</v>
      </c>
      <c r="K3025" s="1" t="s">
        <v>10695</v>
      </c>
      <c r="L3025" s="1" t="s">
        <v>10696</v>
      </c>
      <c r="M3025" s="1" t="s">
        <v>10697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x14ac:dyDescent="0.25">
      <c r="A3026">
        <v>24</v>
      </c>
      <c r="B3026" s="1" t="s">
        <v>10197</v>
      </c>
      <c r="C3026">
        <v>2403</v>
      </c>
      <c r="D3026" s="1" t="s">
        <v>10620</v>
      </c>
      <c r="E3026">
        <v>240302</v>
      </c>
      <c r="F3026" s="1" t="s">
        <v>10682</v>
      </c>
      <c r="G3026">
        <v>240302008</v>
      </c>
      <c r="H3026">
        <v>8</v>
      </c>
      <c r="I3026" s="1" t="s">
        <v>10698</v>
      </c>
      <c r="J3026" s="1" t="s">
        <v>10699</v>
      </c>
      <c r="K3026" s="1" t="s">
        <v>10700</v>
      </c>
      <c r="L3026" s="1" t="s">
        <v>10701</v>
      </c>
      <c r="M3026" s="1" t="s">
        <v>10702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x14ac:dyDescent="0.25">
      <c r="A3027">
        <v>24</v>
      </c>
      <c r="B3027" s="1" t="s">
        <v>10197</v>
      </c>
      <c r="C3027">
        <v>2403</v>
      </c>
      <c r="D3027" s="1" t="s">
        <v>10620</v>
      </c>
      <c r="E3027">
        <v>240302</v>
      </c>
      <c r="F3027" s="1" t="s">
        <v>10682</v>
      </c>
      <c r="G3027">
        <v>240302009</v>
      </c>
      <c r="H3027">
        <v>9</v>
      </c>
      <c r="I3027" s="1" t="s">
        <v>10703</v>
      </c>
      <c r="J3027" s="1" t="s">
        <v>10704</v>
      </c>
      <c r="K3027" s="1" t="s">
        <v>10705</v>
      </c>
      <c r="L3027" s="1" t="s">
        <v>10706</v>
      </c>
      <c r="M3027" s="1" t="s">
        <v>10707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x14ac:dyDescent="0.25">
      <c r="A3028">
        <v>24</v>
      </c>
      <c r="B3028" s="1" t="s">
        <v>10197</v>
      </c>
      <c r="C3028">
        <v>2403</v>
      </c>
      <c r="D3028" s="1" t="s">
        <v>10620</v>
      </c>
      <c r="E3028">
        <v>240302</v>
      </c>
      <c r="F3028" s="1" t="s">
        <v>10682</v>
      </c>
      <c r="G3028">
        <v>240302010</v>
      </c>
      <c r="H3028">
        <v>10</v>
      </c>
      <c r="I3028" s="1" t="s">
        <v>10708</v>
      </c>
      <c r="J3028" s="1" t="s">
        <v>10709</v>
      </c>
      <c r="K3028" s="1" t="s">
        <v>10710</v>
      </c>
      <c r="L3028" s="1" t="s">
        <v>10711</v>
      </c>
      <c r="M3028" s="1" t="s">
        <v>10712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x14ac:dyDescent="0.25">
      <c r="A3029">
        <v>24</v>
      </c>
      <c r="B3029" s="1" t="s">
        <v>10197</v>
      </c>
      <c r="C3029">
        <v>2403</v>
      </c>
      <c r="D3029" s="1" t="s">
        <v>10620</v>
      </c>
      <c r="E3029">
        <v>240302</v>
      </c>
      <c r="F3029" s="1" t="s">
        <v>10682</v>
      </c>
      <c r="G3029">
        <v>240302011</v>
      </c>
      <c r="H3029">
        <v>11</v>
      </c>
      <c r="I3029" s="1" t="s">
        <v>10713</v>
      </c>
      <c r="J3029" s="1" t="s">
        <v>10714</v>
      </c>
      <c r="K3029" s="1" t="s">
        <v>10715</v>
      </c>
      <c r="L3029" s="1" t="s">
        <v>10716</v>
      </c>
      <c r="M3029" s="1" t="s">
        <v>10717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x14ac:dyDescent="0.25">
      <c r="A3030">
        <v>24</v>
      </c>
      <c r="B3030" s="1" t="s">
        <v>10197</v>
      </c>
      <c r="C3030">
        <v>2404</v>
      </c>
      <c r="D3030" s="1" t="s">
        <v>10718</v>
      </c>
      <c r="E3030">
        <v>240401</v>
      </c>
      <c r="F3030" s="1" t="s">
        <v>10718</v>
      </c>
      <c r="G3030">
        <v>240401005</v>
      </c>
      <c r="H3030">
        <v>5</v>
      </c>
      <c r="I3030" s="1" t="s">
        <v>10719</v>
      </c>
      <c r="J3030" s="1" t="s">
        <v>10720</v>
      </c>
      <c r="K3030" s="1" t="s">
        <v>10721</v>
      </c>
      <c r="L3030" s="1" t="s">
        <v>10722</v>
      </c>
      <c r="M3030" s="1" t="s">
        <v>10723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x14ac:dyDescent="0.25">
      <c r="A3031">
        <v>24</v>
      </c>
      <c r="B3031" s="1" t="s">
        <v>10197</v>
      </c>
      <c r="C3031">
        <v>2404</v>
      </c>
      <c r="D3031" s="1" t="s">
        <v>10718</v>
      </c>
      <c r="E3031">
        <v>240401</v>
      </c>
      <c r="F3031" s="1" t="s">
        <v>10718</v>
      </c>
      <c r="G3031">
        <v>240401006</v>
      </c>
      <c r="H3031">
        <v>6</v>
      </c>
      <c r="I3031" s="1" t="s">
        <v>10724</v>
      </c>
      <c r="J3031" s="1" t="s">
        <v>10725</v>
      </c>
      <c r="K3031" s="1" t="s">
        <v>10726</v>
      </c>
      <c r="L3031" s="1" t="s">
        <v>10727</v>
      </c>
      <c r="M3031" s="1" t="s">
        <v>10728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x14ac:dyDescent="0.25">
      <c r="A3032">
        <v>24</v>
      </c>
      <c r="B3032" s="1" t="s">
        <v>10197</v>
      </c>
      <c r="C3032">
        <v>2404</v>
      </c>
      <c r="D3032" s="1" t="s">
        <v>10718</v>
      </c>
      <c r="E3032">
        <v>240401</v>
      </c>
      <c r="F3032" s="1" t="s">
        <v>10718</v>
      </c>
      <c r="G3032">
        <v>240401007</v>
      </c>
      <c r="H3032">
        <v>7</v>
      </c>
      <c r="I3032" s="1" t="s">
        <v>10729</v>
      </c>
      <c r="J3032" s="1" t="s">
        <v>10730</v>
      </c>
      <c r="K3032" s="1" t="s">
        <v>10731</v>
      </c>
      <c r="L3032" s="1" t="s">
        <v>10732</v>
      </c>
      <c r="M3032" s="1" t="s">
        <v>10733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x14ac:dyDescent="0.25">
      <c r="A3033">
        <v>24</v>
      </c>
      <c r="B3033" s="1" t="s">
        <v>10197</v>
      </c>
      <c r="C3033">
        <v>2404</v>
      </c>
      <c r="D3033" s="1" t="s">
        <v>10718</v>
      </c>
      <c r="E3033">
        <v>240401</v>
      </c>
      <c r="F3033" s="1" t="s">
        <v>10718</v>
      </c>
      <c r="G3033">
        <v>240401008</v>
      </c>
      <c r="H3033">
        <v>8</v>
      </c>
      <c r="I3033" s="1" t="s">
        <v>6431</v>
      </c>
      <c r="J3033" s="1" t="s">
        <v>10734</v>
      </c>
      <c r="K3033" s="1" t="s">
        <v>10735</v>
      </c>
      <c r="L3033" s="1" t="s">
        <v>10736</v>
      </c>
      <c r="M3033" s="1" t="s">
        <v>10737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x14ac:dyDescent="0.25">
      <c r="A3034">
        <v>24</v>
      </c>
      <c r="B3034" s="1" t="s">
        <v>10197</v>
      </c>
      <c r="C3034">
        <v>2404</v>
      </c>
      <c r="D3034" s="1" t="s">
        <v>10718</v>
      </c>
      <c r="E3034">
        <v>240401</v>
      </c>
      <c r="F3034" s="1" t="s">
        <v>10718</v>
      </c>
      <c r="G3034">
        <v>240401009</v>
      </c>
      <c r="H3034">
        <v>9</v>
      </c>
      <c r="I3034" s="1" t="s">
        <v>10738</v>
      </c>
      <c r="J3034" s="1" t="s">
        <v>10739</v>
      </c>
      <c r="K3034" s="1" t="s">
        <v>10740</v>
      </c>
      <c r="L3034" s="1" t="s">
        <v>10741</v>
      </c>
      <c r="M3034" s="1" t="s">
        <v>10742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x14ac:dyDescent="0.25">
      <c r="A3035">
        <v>24</v>
      </c>
      <c r="B3035" s="1" t="s">
        <v>10197</v>
      </c>
      <c r="C3035">
        <v>2404</v>
      </c>
      <c r="D3035" s="1" t="s">
        <v>10718</v>
      </c>
      <c r="E3035">
        <v>240401</v>
      </c>
      <c r="F3035" s="1" t="s">
        <v>10718</v>
      </c>
      <c r="G3035">
        <v>240401010</v>
      </c>
      <c r="H3035">
        <v>10</v>
      </c>
      <c r="I3035" s="1" t="s">
        <v>10743</v>
      </c>
      <c r="J3035" s="1" t="s">
        <v>10744</v>
      </c>
      <c r="K3035" s="1" t="s">
        <v>10745</v>
      </c>
      <c r="L3035" s="1" t="s">
        <v>10746</v>
      </c>
      <c r="M3035" s="1" t="s">
        <v>10747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x14ac:dyDescent="0.25">
      <c r="A3036">
        <v>24</v>
      </c>
      <c r="B3036" s="1" t="s">
        <v>10197</v>
      </c>
      <c r="C3036">
        <v>2404</v>
      </c>
      <c r="D3036" s="1" t="s">
        <v>10718</v>
      </c>
      <c r="E3036">
        <v>240401</v>
      </c>
      <c r="F3036" s="1" t="s">
        <v>10718</v>
      </c>
      <c r="G3036">
        <v>240401011</v>
      </c>
      <c r="H3036">
        <v>11</v>
      </c>
      <c r="I3036" s="1" t="s">
        <v>10748</v>
      </c>
      <c r="J3036" s="1" t="s">
        <v>10749</v>
      </c>
      <c r="K3036" s="1" t="s">
        <v>10750</v>
      </c>
      <c r="L3036" s="1" t="s">
        <v>10751</v>
      </c>
      <c r="M3036" s="1" t="s">
        <v>10752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x14ac:dyDescent="0.25">
      <c r="A3037">
        <v>24</v>
      </c>
      <c r="B3037" s="1" t="s">
        <v>10197</v>
      </c>
      <c r="C3037">
        <v>2404</v>
      </c>
      <c r="D3037" s="1" t="s">
        <v>10718</v>
      </c>
      <c r="E3037">
        <v>240401</v>
      </c>
      <c r="F3037" s="1" t="s">
        <v>10718</v>
      </c>
      <c r="G3037">
        <v>240401012</v>
      </c>
      <c r="H3037">
        <v>12</v>
      </c>
      <c r="I3037" s="1" t="s">
        <v>10753</v>
      </c>
      <c r="J3037" s="1" t="s">
        <v>10754</v>
      </c>
      <c r="K3037" s="1" t="s">
        <v>10755</v>
      </c>
      <c r="L3037" s="1" t="s">
        <v>10756</v>
      </c>
      <c r="M3037" s="1" t="s">
        <v>10757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x14ac:dyDescent="0.25">
      <c r="A3038">
        <v>24</v>
      </c>
      <c r="B3038" s="1" t="s">
        <v>10197</v>
      </c>
      <c r="C3038">
        <v>2404</v>
      </c>
      <c r="D3038" s="1" t="s">
        <v>10718</v>
      </c>
      <c r="E3038">
        <v>240401</v>
      </c>
      <c r="F3038" s="1" t="s">
        <v>10718</v>
      </c>
      <c r="G3038">
        <v>240401013</v>
      </c>
      <c r="H3038">
        <v>13</v>
      </c>
      <c r="I3038" s="1" t="s">
        <v>10758</v>
      </c>
      <c r="J3038" s="1" t="s">
        <v>10759</v>
      </c>
      <c r="K3038" s="1" t="s">
        <v>10760</v>
      </c>
      <c r="L3038" s="1" t="s">
        <v>10761</v>
      </c>
      <c r="M3038" s="1" t="s">
        <v>10762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x14ac:dyDescent="0.25">
      <c r="A3039">
        <v>24</v>
      </c>
      <c r="B3039" s="1" t="s">
        <v>10197</v>
      </c>
      <c r="C3039">
        <v>2404</v>
      </c>
      <c r="D3039" s="1" t="s">
        <v>10718</v>
      </c>
      <c r="E3039">
        <v>240401</v>
      </c>
      <c r="F3039" s="1" t="s">
        <v>10718</v>
      </c>
      <c r="G3039">
        <v>240401014</v>
      </c>
      <c r="H3039">
        <v>14</v>
      </c>
      <c r="I3039" s="1" t="s">
        <v>10763</v>
      </c>
      <c r="J3039" s="1" t="s">
        <v>10764</v>
      </c>
      <c r="K3039" s="1" t="s">
        <v>10765</v>
      </c>
      <c r="L3039" s="1" t="s">
        <v>10766</v>
      </c>
      <c r="M3039" s="1" t="s">
        <v>10767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x14ac:dyDescent="0.25">
      <c r="A3040">
        <v>24</v>
      </c>
      <c r="B3040" s="1" t="s">
        <v>10197</v>
      </c>
      <c r="C3040">
        <v>2404</v>
      </c>
      <c r="D3040" s="1" t="s">
        <v>10718</v>
      </c>
      <c r="E3040">
        <v>240401</v>
      </c>
      <c r="F3040" s="1" t="s">
        <v>10718</v>
      </c>
      <c r="G3040">
        <v>240401015</v>
      </c>
      <c r="H3040">
        <v>15</v>
      </c>
      <c r="I3040" s="1" t="s">
        <v>10768</v>
      </c>
      <c r="J3040" s="1" t="s">
        <v>10769</v>
      </c>
      <c r="K3040" s="1" t="s">
        <v>10770</v>
      </c>
      <c r="L3040" s="1" t="s">
        <v>10771</v>
      </c>
      <c r="M3040" s="1" t="s">
        <v>10772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x14ac:dyDescent="0.25">
      <c r="A3041">
        <v>24</v>
      </c>
      <c r="B3041" s="1" t="s">
        <v>10197</v>
      </c>
      <c r="C3041">
        <v>2404</v>
      </c>
      <c r="D3041" s="1" t="s">
        <v>10718</v>
      </c>
      <c r="E3041">
        <v>240401</v>
      </c>
      <c r="F3041" s="1" t="s">
        <v>10718</v>
      </c>
      <c r="G3041">
        <v>240401016</v>
      </c>
      <c r="H3041">
        <v>16</v>
      </c>
      <c r="I3041" s="1" t="s">
        <v>10773</v>
      </c>
      <c r="J3041" s="1" t="s">
        <v>10774</v>
      </c>
      <c r="K3041" s="1" t="s">
        <v>10775</v>
      </c>
      <c r="L3041" s="1" t="s">
        <v>10776</v>
      </c>
      <c r="M3041" s="1" t="s">
        <v>10777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x14ac:dyDescent="0.25">
      <c r="A3042">
        <v>24</v>
      </c>
      <c r="B3042" s="1" t="s">
        <v>10197</v>
      </c>
      <c r="C3042">
        <v>2404</v>
      </c>
      <c r="D3042" s="1" t="s">
        <v>10718</v>
      </c>
      <c r="E3042">
        <v>240401</v>
      </c>
      <c r="F3042" s="1" t="s">
        <v>10718</v>
      </c>
      <c r="G3042">
        <v>240401017</v>
      </c>
      <c r="H3042">
        <v>17</v>
      </c>
      <c r="I3042" s="1" t="s">
        <v>10778</v>
      </c>
      <c r="J3042" s="1" t="s">
        <v>10779</v>
      </c>
      <c r="K3042" s="1" t="s">
        <v>10780</v>
      </c>
      <c r="L3042" s="1" t="s">
        <v>10781</v>
      </c>
      <c r="M3042" s="1" t="s">
        <v>10782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x14ac:dyDescent="0.25">
      <c r="A3043">
        <v>24</v>
      </c>
      <c r="B3043" s="1" t="s">
        <v>10197</v>
      </c>
      <c r="C3043">
        <v>2404</v>
      </c>
      <c r="D3043" s="1" t="s">
        <v>10718</v>
      </c>
      <c r="E3043">
        <v>240401</v>
      </c>
      <c r="F3043" s="1" t="s">
        <v>10718</v>
      </c>
      <c r="G3043">
        <v>240401018</v>
      </c>
      <c r="H3043">
        <v>18</v>
      </c>
      <c r="I3043" s="1" t="s">
        <v>10783</v>
      </c>
      <c r="J3043" s="1" t="s">
        <v>10784</v>
      </c>
      <c r="K3043" s="1" t="s">
        <v>10785</v>
      </c>
      <c r="L3043" s="1" t="s">
        <v>10786</v>
      </c>
      <c r="M3043" s="1" t="s">
        <v>10787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x14ac:dyDescent="0.25">
      <c r="A3044">
        <v>24</v>
      </c>
      <c r="B3044" s="1" t="s">
        <v>10197</v>
      </c>
      <c r="C3044">
        <v>2404</v>
      </c>
      <c r="D3044" s="1" t="s">
        <v>10718</v>
      </c>
      <c r="E3044">
        <v>240401</v>
      </c>
      <c r="F3044" s="1" t="s">
        <v>10718</v>
      </c>
      <c r="G3044">
        <v>240401019</v>
      </c>
      <c r="H3044">
        <v>19</v>
      </c>
      <c r="I3044" s="1" t="s">
        <v>10788</v>
      </c>
      <c r="J3044" s="1" t="s">
        <v>10789</v>
      </c>
      <c r="K3044" s="1" t="s">
        <v>10790</v>
      </c>
      <c r="L3044" s="1" t="s">
        <v>10791</v>
      </c>
      <c r="M3044" s="1" t="s">
        <v>10792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x14ac:dyDescent="0.25">
      <c r="A3045">
        <v>24</v>
      </c>
      <c r="B3045" s="1" t="s">
        <v>10197</v>
      </c>
      <c r="C3045">
        <v>2404</v>
      </c>
      <c r="D3045" s="1" t="s">
        <v>10718</v>
      </c>
      <c r="E3045">
        <v>240401</v>
      </c>
      <c r="F3045" s="1" t="s">
        <v>10718</v>
      </c>
      <c r="G3045">
        <v>240401020</v>
      </c>
      <c r="H3045">
        <v>20</v>
      </c>
      <c r="I3045" s="1" t="s">
        <v>10793</v>
      </c>
      <c r="J3045" s="1" t="s">
        <v>10794</v>
      </c>
      <c r="K3045" s="1" t="s">
        <v>10795</v>
      </c>
      <c r="L3045" s="1" t="s">
        <v>10796</v>
      </c>
      <c r="M3045" s="1" t="s">
        <v>10797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x14ac:dyDescent="0.25">
      <c r="A3046">
        <v>24</v>
      </c>
      <c r="B3046" s="1" t="s">
        <v>10197</v>
      </c>
      <c r="C3046">
        <v>2404</v>
      </c>
      <c r="D3046" s="1" t="s">
        <v>10718</v>
      </c>
      <c r="E3046">
        <v>240401</v>
      </c>
      <c r="F3046" s="1" t="s">
        <v>10718</v>
      </c>
      <c r="G3046">
        <v>240401021</v>
      </c>
      <c r="H3046">
        <v>21</v>
      </c>
      <c r="I3046" s="1" t="s">
        <v>10798</v>
      </c>
      <c r="J3046" s="1" t="s">
        <v>10799</v>
      </c>
      <c r="K3046" s="1" t="s">
        <v>10800</v>
      </c>
      <c r="L3046" s="1" t="s">
        <v>10801</v>
      </c>
      <c r="M3046" s="1" t="s">
        <v>10802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x14ac:dyDescent="0.25">
      <c r="A3047">
        <v>24</v>
      </c>
      <c r="B3047" s="1" t="s">
        <v>10197</v>
      </c>
      <c r="C3047">
        <v>2404</v>
      </c>
      <c r="D3047" s="1" t="s">
        <v>10718</v>
      </c>
      <c r="E3047">
        <v>240401</v>
      </c>
      <c r="F3047" s="1" t="s">
        <v>10718</v>
      </c>
      <c r="G3047">
        <v>240401022</v>
      </c>
      <c r="H3047">
        <v>22</v>
      </c>
      <c r="I3047" s="1" t="s">
        <v>10803</v>
      </c>
      <c r="J3047" s="1" t="s">
        <v>10804</v>
      </c>
      <c r="K3047" s="1" t="s">
        <v>10805</v>
      </c>
      <c r="L3047" s="1" t="s">
        <v>10806</v>
      </c>
      <c r="M3047" s="1" t="s">
        <v>10807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x14ac:dyDescent="0.25">
      <c r="A3048">
        <v>24</v>
      </c>
      <c r="B3048" s="1" t="s">
        <v>10197</v>
      </c>
      <c r="C3048">
        <v>2404</v>
      </c>
      <c r="D3048" s="1" t="s">
        <v>10718</v>
      </c>
      <c r="E3048">
        <v>240401</v>
      </c>
      <c r="F3048" s="1" t="s">
        <v>10718</v>
      </c>
      <c r="G3048">
        <v>240401023</v>
      </c>
      <c r="H3048">
        <v>23</v>
      </c>
      <c r="I3048" s="1" t="s">
        <v>10808</v>
      </c>
      <c r="J3048" s="1" t="s">
        <v>10809</v>
      </c>
      <c r="K3048" s="1" t="s">
        <v>10810</v>
      </c>
      <c r="L3048" s="1" t="s">
        <v>10811</v>
      </c>
      <c r="M3048" s="1" t="s">
        <v>10812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x14ac:dyDescent="0.25">
      <c r="A3049">
        <v>24</v>
      </c>
      <c r="B3049" s="1" t="s">
        <v>10197</v>
      </c>
      <c r="C3049">
        <v>2404</v>
      </c>
      <c r="D3049" s="1" t="s">
        <v>10718</v>
      </c>
      <c r="E3049">
        <v>240401</v>
      </c>
      <c r="F3049" s="1" t="s">
        <v>10718</v>
      </c>
      <c r="G3049">
        <v>240401024</v>
      </c>
      <c r="H3049">
        <v>24</v>
      </c>
      <c r="I3049" s="1" t="s">
        <v>10813</v>
      </c>
      <c r="J3049" s="1" t="s">
        <v>10814</v>
      </c>
      <c r="K3049" s="1" t="s">
        <v>10815</v>
      </c>
      <c r="L3049" s="1" t="s">
        <v>10816</v>
      </c>
      <c r="M3049" s="1" t="s">
        <v>10817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x14ac:dyDescent="0.25">
      <c r="A3050">
        <v>24</v>
      </c>
      <c r="B3050" s="1" t="s">
        <v>10197</v>
      </c>
      <c r="C3050">
        <v>2404</v>
      </c>
      <c r="D3050" s="1" t="s">
        <v>10718</v>
      </c>
      <c r="E3050">
        <v>240401</v>
      </c>
      <c r="F3050" s="1" t="s">
        <v>10718</v>
      </c>
      <c r="G3050">
        <v>240401025</v>
      </c>
      <c r="H3050">
        <v>25</v>
      </c>
      <c r="I3050" s="1" t="s">
        <v>10818</v>
      </c>
      <c r="J3050" s="1" t="s">
        <v>10819</v>
      </c>
      <c r="K3050" s="1" t="s">
        <v>10820</v>
      </c>
      <c r="L3050" s="1" t="s">
        <v>10821</v>
      </c>
      <c r="M3050" s="1" t="s">
        <v>10822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x14ac:dyDescent="0.25">
      <c r="A3051">
        <v>24</v>
      </c>
      <c r="B3051" s="1" t="s">
        <v>10197</v>
      </c>
      <c r="C3051">
        <v>2404</v>
      </c>
      <c r="D3051" s="1" t="s">
        <v>10718</v>
      </c>
      <c r="E3051">
        <v>240401</v>
      </c>
      <c r="F3051" s="1" t="s">
        <v>10718</v>
      </c>
      <c r="G3051">
        <v>240401026</v>
      </c>
      <c r="H3051">
        <v>26</v>
      </c>
      <c r="I3051" s="1" t="s">
        <v>1125</v>
      </c>
      <c r="J3051" s="1" t="s">
        <v>10823</v>
      </c>
      <c r="K3051" s="1" t="s">
        <v>10824</v>
      </c>
      <c r="L3051" s="1" t="s">
        <v>10825</v>
      </c>
      <c r="M3051" s="1" t="s">
        <v>10826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x14ac:dyDescent="0.25">
      <c r="A3052">
        <v>24</v>
      </c>
      <c r="B3052" s="1" t="s">
        <v>10197</v>
      </c>
      <c r="C3052">
        <v>2404</v>
      </c>
      <c r="D3052" s="1" t="s">
        <v>10718</v>
      </c>
      <c r="E3052">
        <v>240401</v>
      </c>
      <c r="F3052" s="1" t="s">
        <v>10718</v>
      </c>
      <c r="G3052">
        <v>240401027</v>
      </c>
      <c r="H3052">
        <v>27</v>
      </c>
      <c r="I3052" s="1" t="s">
        <v>10827</v>
      </c>
      <c r="J3052" s="1" t="s">
        <v>10828</v>
      </c>
      <c r="K3052" s="1" t="s">
        <v>10829</v>
      </c>
      <c r="L3052" s="1" t="s">
        <v>10830</v>
      </c>
      <c r="M3052" s="1" t="s">
        <v>10831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x14ac:dyDescent="0.25">
      <c r="A3053">
        <v>24</v>
      </c>
      <c r="B3053" s="1" t="s">
        <v>10197</v>
      </c>
      <c r="C3053">
        <v>2404</v>
      </c>
      <c r="D3053" s="1" t="s">
        <v>10718</v>
      </c>
      <c r="E3053">
        <v>240401</v>
      </c>
      <c r="F3053" s="1" t="s">
        <v>10718</v>
      </c>
      <c r="G3053">
        <v>240401028</v>
      </c>
      <c r="H3053">
        <v>28</v>
      </c>
      <c r="I3053" s="1" t="s">
        <v>10832</v>
      </c>
      <c r="J3053" s="1" t="s">
        <v>10833</v>
      </c>
      <c r="K3053" s="1" t="s">
        <v>10834</v>
      </c>
      <c r="L3053" s="1" t="s">
        <v>10835</v>
      </c>
      <c r="M3053" s="1" t="s">
        <v>10836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x14ac:dyDescent="0.25">
      <c r="A3054">
        <v>24</v>
      </c>
      <c r="B3054" s="1" t="s">
        <v>10197</v>
      </c>
      <c r="C3054">
        <v>2404</v>
      </c>
      <c r="D3054" s="1" t="s">
        <v>10718</v>
      </c>
      <c r="E3054">
        <v>240401</v>
      </c>
      <c r="F3054" s="1" t="s">
        <v>10718</v>
      </c>
      <c r="G3054">
        <v>240401029</v>
      </c>
      <c r="H3054">
        <v>29</v>
      </c>
      <c r="I3054" s="1" t="s">
        <v>10837</v>
      </c>
      <c r="J3054" s="1" t="s">
        <v>10838</v>
      </c>
      <c r="K3054" s="1" t="s">
        <v>10839</v>
      </c>
      <c r="L3054" s="1" t="s">
        <v>10840</v>
      </c>
      <c r="M3054" s="1" t="s">
        <v>10841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x14ac:dyDescent="0.25">
      <c r="A3055">
        <v>24</v>
      </c>
      <c r="B3055" s="1" t="s">
        <v>10197</v>
      </c>
      <c r="C3055">
        <v>2404</v>
      </c>
      <c r="D3055" s="1" t="s">
        <v>10718</v>
      </c>
      <c r="E3055">
        <v>240401</v>
      </c>
      <c r="F3055" s="1" t="s">
        <v>10718</v>
      </c>
      <c r="G3055">
        <v>240401030</v>
      </c>
      <c r="H3055">
        <v>30</v>
      </c>
      <c r="I3055" s="1" t="s">
        <v>10842</v>
      </c>
      <c r="J3055" s="1" t="s">
        <v>10843</v>
      </c>
      <c r="K3055" s="1" t="s">
        <v>10844</v>
      </c>
      <c r="L3055" s="1" t="s">
        <v>10845</v>
      </c>
      <c r="M3055" s="1" t="s">
        <v>10846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x14ac:dyDescent="0.25">
      <c r="A3056">
        <v>24</v>
      </c>
      <c r="B3056" s="1" t="s">
        <v>10197</v>
      </c>
      <c r="C3056">
        <v>2404</v>
      </c>
      <c r="D3056" s="1" t="s">
        <v>10718</v>
      </c>
      <c r="E3056">
        <v>240401</v>
      </c>
      <c r="F3056" s="1" t="s">
        <v>10718</v>
      </c>
      <c r="G3056">
        <v>240401031</v>
      </c>
      <c r="H3056">
        <v>31</v>
      </c>
      <c r="I3056" s="1" t="s">
        <v>10847</v>
      </c>
      <c r="J3056" s="1" t="s">
        <v>10848</v>
      </c>
      <c r="K3056" s="1" t="s">
        <v>10849</v>
      </c>
      <c r="L3056" s="1" t="s">
        <v>10850</v>
      </c>
      <c r="M3056" s="1" t="s">
        <v>10851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x14ac:dyDescent="0.25">
      <c r="A3057">
        <v>24</v>
      </c>
      <c r="B3057" s="1" t="s">
        <v>10197</v>
      </c>
      <c r="C3057">
        <v>2404</v>
      </c>
      <c r="D3057" s="1" t="s">
        <v>10718</v>
      </c>
      <c r="E3057">
        <v>240401</v>
      </c>
      <c r="F3057" s="1" t="s">
        <v>10718</v>
      </c>
      <c r="G3057">
        <v>240401032</v>
      </c>
      <c r="H3057">
        <v>32</v>
      </c>
      <c r="I3057" s="1" t="s">
        <v>10852</v>
      </c>
      <c r="J3057" s="1" t="s">
        <v>10853</v>
      </c>
      <c r="K3057" s="1" t="s">
        <v>10854</v>
      </c>
      <c r="L3057" s="1" t="s">
        <v>10855</v>
      </c>
      <c r="M3057" s="1" t="s">
        <v>10856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x14ac:dyDescent="0.25">
      <c r="A3058">
        <v>24</v>
      </c>
      <c r="B3058" s="1" t="s">
        <v>10197</v>
      </c>
      <c r="C3058">
        <v>2404</v>
      </c>
      <c r="D3058" s="1" t="s">
        <v>10718</v>
      </c>
      <c r="E3058">
        <v>240401</v>
      </c>
      <c r="F3058" s="1" t="s">
        <v>10718</v>
      </c>
      <c r="G3058">
        <v>240401033</v>
      </c>
      <c r="H3058">
        <v>33</v>
      </c>
      <c r="I3058" s="1" t="s">
        <v>10857</v>
      </c>
      <c r="J3058" s="1" t="s">
        <v>10858</v>
      </c>
      <c r="K3058" s="1" t="s">
        <v>10859</v>
      </c>
      <c r="L3058" s="1" t="s">
        <v>10860</v>
      </c>
      <c r="M3058" s="1" t="s">
        <v>10861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x14ac:dyDescent="0.25">
      <c r="A3059">
        <v>24</v>
      </c>
      <c r="B3059" s="1" t="s">
        <v>10197</v>
      </c>
      <c r="C3059">
        <v>2404</v>
      </c>
      <c r="D3059" s="1" t="s">
        <v>10718</v>
      </c>
      <c r="E3059">
        <v>240401</v>
      </c>
      <c r="F3059" s="1" t="s">
        <v>10718</v>
      </c>
      <c r="G3059">
        <v>240401034</v>
      </c>
      <c r="H3059">
        <v>34</v>
      </c>
      <c r="I3059" s="1" t="s">
        <v>10862</v>
      </c>
      <c r="J3059" s="1" t="s">
        <v>10863</v>
      </c>
      <c r="K3059" s="1" t="s">
        <v>10864</v>
      </c>
      <c r="L3059" s="1" t="s">
        <v>10865</v>
      </c>
      <c r="M3059" s="1" t="s">
        <v>10866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x14ac:dyDescent="0.25">
      <c r="A3060">
        <v>24</v>
      </c>
      <c r="B3060" s="1" t="s">
        <v>10197</v>
      </c>
      <c r="C3060">
        <v>2404</v>
      </c>
      <c r="D3060" s="1" t="s">
        <v>10718</v>
      </c>
      <c r="E3060">
        <v>240401</v>
      </c>
      <c r="F3060" s="1" t="s">
        <v>10718</v>
      </c>
      <c r="G3060">
        <v>240401035</v>
      </c>
      <c r="H3060">
        <v>35</v>
      </c>
      <c r="I3060" s="1" t="s">
        <v>10867</v>
      </c>
      <c r="J3060" s="1" t="s">
        <v>10868</v>
      </c>
      <c r="K3060" s="1" t="s">
        <v>10869</v>
      </c>
      <c r="L3060" s="1" t="s">
        <v>10870</v>
      </c>
      <c r="M3060" s="1" t="s">
        <v>10871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x14ac:dyDescent="0.25">
      <c r="A3061">
        <v>24</v>
      </c>
      <c r="B3061" s="1" t="s">
        <v>10197</v>
      </c>
      <c r="C3061">
        <v>2404</v>
      </c>
      <c r="D3061" s="1" t="s">
        <v>10718</v>
      </c>
      <c r="E3061">
        <v>240401</v>
      </c>
      <c r="F3061" s="1" t="s">
        <v>10718</v>
      </c>
      <c r="G3061">
        <v>240401036</v>
      </c>
      <c r="H3061">
        <v>36</v>
      </c>
      <c r="I3061" s="1" t="s">
        <v>10872</v>
      </c>
      <c r="J3061" s="1" t="s">
        <v>10873</v>
      </c>
      <c r="K3061" s="1" t="s">
        <v>10874</v>
      </c>
      <c r="L3061" s="1" t="s">
        <v>10875</v>
      </c>
      <c r="M3061" s="1" t="s">
        <v>10876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x14ac:dyDescent="0.25">
      <c r="A3062">
        <v>24</v>
      </c>
      <c r="B3062" s="1" t="s">
        <v>10197</v>
      </c>
      <c r="C3062">
        <v>2404</v>
      </c>
      <c r="D3062" s="1" t="s">
        <v>10718</v>
      </c>
      <c r="E3062">
        <v>240401</v>
      </c>
      <c r="F3062" s="1" t="s">
        <v>10718</v>
      </c>
      <c r="G3062">
        <v>240401037</v>
      </c>
      <c r="H3062">
        <v>37</v>
      </c>
      <c r="I3062" s="1" t="s">
        <v>10877</v>
      </c>
      <c r="J3062" s="1" t="s">
        <v>10878</v>
      </c>
      <c r="K3062" s="1" t="s">
        <v>10879</v>
      </c>
      <c r="L3062" s="1" t="s">
        <v>10880</v>
      </c>
      <c r="M3062" s="1" t="s">
        <v>10881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x14ac:dyDescent="0.25">
      <c r="A3063">
        <v>24</v>
      </c>
      <c r="B3063" s="1" t="s">
        <v>10197</v>
      </c>
      <c r="C3063">
        <v>2404</v>
      </c>
      <c r="D3063" s="1" t="s">
        <v>10718</v>
      </c>
      <c r="E3063">
        <v>240401</v>
      </c>
      <c r="F3063" s="1" t="s">
        <v>10718</v>
      </c>
      <c r="G3063">
        <v>240401038</v>
      </c>
      <c r="H3063">
        <v>38</v>
      </c>
      <c r="I3063" s="1" t="s">
        <v>10882</v>
      </c>
      <c r="J3063" s="1" t="s">
        <v>10883</v>
      </c>
      <c r="K3063" s="1" t="s">
        <v>10884</v>
      </c>
      <c r="L3063" s="1" t="s">
        <v>10885</v>
      </c>
      <c r="M3063" s="1" t="s">
        <v>10886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x14ac:dyDescent="0.25">
      <c r="A3064">
        <v>24</v>
      </c>
      <c r="B3064" s="1" t="s">
        <v>10197</v>
      </c>
      <c r="C3064">
        <v>2404</v>
      </c>
      <c r="D3064" s="1" t="s">
        <v>10718</v>
      </c>
      <c r="E3064">
        <v>240401</v>
      </c>
      <c r="F3064" s="1" t="s">
        <v>10718</v>
      </c>
      <c r="G3064">
        <v>240401039</v>
      </c>
      <c r="H3064">
        <v>39</v>
      </c>
      <c r="I3064" s="1" t="s">
        <v>10887</v>
      </c>
      <c r="J3064" s="1" t="s">
        <v>10888</v>
      </c>
      <c r="K3064" s="1" t="s">
        <v>10889</v>
      </c>
      <c r="L3064" s="1" t="s">
        <v>10890</v>
      </c>
      <c r="M3064" s="1" t="s">
        <v>10891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x14ac:dyDescent="0.25">
      <c r="A3065">
        <v>24</v>
      </c>
      <c r="B3065" s="1" t="s">
        <v>10197</v>
      </c>
      <c r="C3065">
        <v>2404</v>
      </c>
      <c r="D3065" s="1" t="s">
        <v>10718</v>
      </c>
      <c r="E3065">
        <v>240401</v>
      </c>
      <c r="F3065" s="1" t="s">
        <v>10718</v>
      </c>
      <c r="G3065">
        <v>240401040</v>
      </c>
      <c r="H3065">
        <v>40</v>
      </c>
      <c r="I3065" s="1" t="s">
        <v>10892</v>
      </c>
      <c r="J3065" s="1" t="s">
        <v>10893</v>
      </c>
      <c r="K3065" s="1" t="s">
        <v>10894</v>
      </c>
      <c r="L3065" s="1" t="s">
        <v>10895</v>
      </c>
      <c r="M3065" s="1" t="s">
        <v>10896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x14ac:dyDescent="0.25">
      <c r="A3066">
        <v>24</v>
      </c>
      <c r="B3066" s="1" t="s">
        <v>10197</v>
      </c>
      <c r="C3066">
        <v>2404</v>
      </c>
      <c r="D3066" s="1" t="s">
        <v>10718</v>
      </c>
      <c r="E3066">
        <v>240401</v>
      </c>
      <c r="F3066" s="1" t="s">
        <v>10718</v>
      </c>
      <c r="G3066">
        <v>240401041</v>
      </c>
      <c r="H3066">
        <v>41</v>
      </c>
      <c r="I3066" s="1" t="s">
        <v>10897</v>
      </c>
      <c r="J3066" s="1" t="s">
        <v>10898</v>
      </c>
      <c r="K3066" s="1" t="s">
        <v>10899</v>
      </c>
      <c r="L3066" s="1" t="s">
        <v>10900</v>
      </c>
      <c r="M3066" s="1" t="s">
        <v>10901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x14ac:dyDescent="0.25">
      <c r="A3067">
        <v>24</v>
      </c>
      <c r="B3067" s="1" t="s">
        <v>10197</v>
      </c>
      <c r="C3067">
        <v>2404</v>
      </c>
      <c r="D3067" s="1" t="s">
        <v>10718</v>
      </c>
      <c r="E3067">
        <v>240401</v>
      </c>
      <c r="F3067" s="1" t="s">
        <v>10718</v>
      </c>
      <c r="G3067">
        <v>240401042</v>
      </c>
      <c r="H3067">
        <v>42</v>
      </c>
      <c r="I3067" s="1" t="s">
        <v>10902</v>
      </c>
      <c r="J3067" s="1" t="s">
        <v>10903</v>
      </c>
      <c r="K3067" s="1" t="s">
        <v>10904</v>
      </c>
      <c r="L3067" s="1" t="s">
        <v>10905</v>
      </c>
      <c r="M3067" s="1" t="s">
        <v>10906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x14ac:dyDescent="0.25">
      <c r="A3068">
        <v>24</v>
      </c>
      <c r="B3068" s="1" t="s">
        <v>10197</v>
      </c>
      <c r="C3068">
        <v>2404</v>
      </c>
      <c r="D3068" s="1" t="s">
        <v>10718</v>
      </c>
      <c r="E3068">
        <v>240401</v>
      </c>
      <c r="F3068" s="1" t="s">
        <v>10718</v>
      </c>
      <c r="G3068">
        <v>240401043</v>
      </c>
      <c r="H3068">
        <v>43</v>
      </c>
      <c r="I3068" s="1" t="s">
        <v>10907</v>
      </c>
      <c r="J3068" s="1" t="s">
        <v>10908</v>
      </c>
      <c r="K3068" s="1" t="s">
        <v>10909</v>
      </c>
      <c r="L3068" s="1" t="s">
        <v>10910</v>
      </c>
      <c r="M3068" s="1" t="s">
        <v>10911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x14ac:dyDescent="0.25">
      <c r="A3069">
        <v>24</v>
      </c>
      <c r="B3069" s="1" t="s">
        <v>10197</v>
      </c>
      <c r="C3069">
        <v>2404</v>
      </c>
      <c r="D3069" s="1" t="s">
        <v>10718</v>
      </c>
      <c r="E3069">
        <v>240401</v>
      </c>
      <c r="F3069" s="1" t="s">
        <v>10718</v>
      </c>
      <c r="G3069">
        <v>240401044</v>
      </c>
      <c r="H3069">
        <v>44</v>
      </c>
      <c r="I3069" s="1" t="s">
        <v>10912</v>
      </c>
      <c r="J3069" s="1" t="s">
        <v>10913</v>
      </c>
      <c r="K3069" s="1" t="s">
        <v>10914</v>
      </c>
      <c r="L3069" s="1" t="s">
        <v>10915</v>
      </c>
      <c r="M3069" s="1" t="s">
        <v>10916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x14ac:dyDescent="0.25">
      <c r="A3070">
        <v>24</v>
      </c>
      <c r="B3070" s="1" t="s">
        <v>10197</v>
      </c>
      <c r="C3070">
        <v>2404</v>
      </c>
      <c r="D3070" s="1" t="s">
        <v>10718</v>
      </c>
      <c r="E3070">
        <v>240401</v>
      </c>
      <c r="F3070" s="1" t="s">
        <v>10718</v>
      </c>
      <c r="G3070">
        <v>240401045</v>
      </c>
      <c r="H3070">
        <v>45</v>
      </c>
      <c r="I3070" s="1" t="s">
        <v>10917</v>
      </c>
      <c r="J3070" s="1" t="s">
        <v>10918</v>
      </c>
      <c r="K3070" s="1" t="s">
        <v>10919</v>
      </c>
      <c r="L3070" s="1" t="s">
        <v>10920</v>
      </c>
      <c r="M3070" s="1" t="s">
        <v>10921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x14ac:dyDescent="0.25">
      <c r="A3071">
        <v>24</v>
      </c>
      <c r="B3071" s="1" t="s">
        <v>10197</v>
      </c>
      <c r="C3071">
        <v>2404</v>
      </c>
      <c r="D3071" s="1" t="s">
        <v>10718</v>
      </c>
      <c r="E3071">
        <v>240401</v>
      </c>
      <c r="F3071" s="1" t="s">
        <v>10718</v>
      </c>
      <c r="G3071">
        <v>240401046</v>
      </c>
      <c r="H3071">
        <v>46</v>
      </c>
      <c r="I3071" s="1" t="s">
        <v>10922</v>
      </c>
      <c r="J3071" s="1" t="s">
        <v>10923</v>
      </c>
      <c r="K3071" s="1" t="s">
        <v>10924</v>
      </c>
      <c r="L3071" s="1" t="s">
        <v>10925</v>
      </c>
      <c r="M3071" s="1" t="s">
        <v>10926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x14ac:dyDescent="0.25">
      <c r="A3072">
        <v>24</v>
      </c>
      <c r="B3072" s="1" t="s">
        <v>10197</v>
      </c>
      <c r="C3072">
        <v>2404</v>
      </c>
      <c r="D3072" s="1" t="s">
        <v>10718</v>
      </c>
      <c r="E3072">
        <v>240401</v>
      </c>
      <c r="F3072" s="1" t="s">
        <v>10718</v>
      </c>
      <c r="G3072">
        <v>240401047</v>
      </c>
      <c r="H3072">
        <v>47</v>
      </c>
      <c r="I3072" s="1" t="s">
        <v>10927</v>
      </c>
      <c r="J3072" s="1" t="s">
        <v>10928</v>
      </c>
      <c r="K3072" s="1" t="s">
        <v>10929</v>
      </c>
      <c r="L3072" s="1" t="s">
        <v>10930</v>
      </c>
      <c r="M3072" s="1" t="s">
        <v>10931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x14ac:dyDescent="0.25">
      <c r="A3073">
        <v>24</v>
      </c>
      <c r="B3073" s="1" t="s">
        <v>10197</v>
      </c>
      <c r="C3073">
        <v>2404</v>
      </c>
      <c r="D3073" s="1" t="s">
        <v>10718</v>
      </c>
      <c r="E3073">
        <v>240401</v>
      </c>
      <c r="F3073" s="1" t="s">
        <v>10718</v>
      </c>
      <c r="G3073">
        <v>240401048</v>
      </c>
      <c r="H3073">
        <v>48</v>
      </c>
      <c r="I3073" s="1" t="s">
        <v>10932</v>
      </c>
      <c r="J3073" s="1" t="s">
        <v>10933</v>
      </c>
      <c r="K3073" s="1" t="s">
        <v>10934</v>
      </c>
      <c r="L3073" s="1" t="s">
        <v>10935</v>
      </c>
      <c r="M3073" s="1" t="s">
        <v>10936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x14ac:dyDescent="0.25">
      <c r="A3074">
        <v>24</v>
      </c>
      <c r="B3074" s="1" t="s">
        <v>10197</v>
      </c>
      <c r="C3074">
        <v>2404</v>
      </c>
      <c r="D3074" s="1" t="s">
        <v>10718</v>
      </c>
      <c r="E3074">
        <v>240401</v>
      </c>
      <c r="F3074" s="1" t="s">
        <v>10718</v>
      </c>
      <c r="G3074">
        <v>240401049</v>
      </c>
      <c r="H3074">
        <v>49</v>
      </c>
      <c r="I3074" s="1" t="s">
        <v>10937</v>
      </c>
      <c r="J3074" s="1" t="s">
        <v>10938</v>
      </c>
      <c r="K3074" s="1" t="s">
        <v>10939</v>
      </c>
      <c r="L3074" s="1" t="s">
        <v>10940</v>
      </c>
      <c r="M3074" s="1" t="s">
        <v>10941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x14ac:dyDescent="0.25">
      <c r="A3075">
        <v>24</v>
      </c>
      <c r="B3075" s="1" t="s">
        <v>10197</v>
      </c>
      <c r="C3075">
        <v>2404</v>
      </c>
      <c r="D3075" s="1" t="s">
        <v>10718</v>
      </c>
      <c r="E3075">
        <v>240401</v>
      </c>
      <c r="F3075" s="1" t="s">
        <v>10718</v>
      </c>
      <c r="G3075">
        <v>240401050</v>
      </c>
      <c r="H3075">
        <v>50</v>
      </c>
      <c r="I3075" s="1" t="s">
        <v>10942</v>
      </c>
      <c r="J3075" s="1" t="s">
        <v>10943</v>
      </c>
      <c r="K3075" s="1" t="s">
        <v>10944</v>
      </c>
      <c r="L3075" s="1" t="s">
        <v>10945</v>
      </c>
      <c r="M3075" s="1" t="s">
        <v>10946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x14ac:dyDescent="0.25">
      <c r="A3076">
        <v>24</v>
      </c>
      <c r="B3076" s="1" t="s">
        <v>10197</v>
      </c>
      <c r="C3076">
        <v>2405</v>
      </c>
      <c r="D3076" s="1" t="s">
        <v>10947</v>
      </c>
      <c r="E3076">
        <v>240501</v>
      </c>
      <c r="F3076" s="1" t="s">
        <v>10948</v>
      </c>
      <c r="G3076">
        <v>240501005</v>
      </c>
      <c r="H3076">
        <v>5</v>
      </c>
      <c r="I3076" s="1" t="s">
        <v>10949</v>
      </c>
      <c r="J3076" s="1" t="s">
        <v>10950</v>
      </c>
      <c r="K3076" s="1" t="s">
        <v>10951</v>
      </c>
      <c r="L3076" s="1" t="s">
        <v>10952</v>
      </c>
      <c r="M3076" s="1" t="s">
        <v>10953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x14ac:dyDescent="0.25">
      <c r="A3077">
        <v>24</v>
      </c>
      <c r="B3077" s="1" t="s">
        <v>10197</v>
      </c>
      <c r="C3077">
        <v>2405</v>
      </c>
      <c r="D3077" s="1" t="s">
        <v>10947</v>
      </c>
      <c r="E3077">
        <v>240501</v>
      </c>
      <c r="F3077" s="1" t="s">
        <v>10948</v>
      </c>
      <c r="G3077">
        <v>240501006</v>
      </c>
      <c r="H3077">
        <v>6</v>
      </c>
      <c r="I3077" s="1" t="s">
        <v>10954</v>
      </c>
      <c r="J3077" s="1" t="s">
        <v>10955</v>
      </c>
      <c r="K3077" s="1" t="s">
        <v>10956</v>
      </c>
      <c r="L3077" s="1" t="s">
        <v>10957</v>
      </c>
      <c r="M3077" s="1" t="s">
        <v>10958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x14ac:dyDescent="0.25">
      <c r="A3078">
        <v>24</v>
      </c>
      <c r="B3078" s="1" t="s">
        <v>10197</v>
      </c>
      <c r="C3078">
        <v>2405</v>
      </c>
      <c r="D3078" s="1" t="s">
        <v>10947</v>
      </c>
      <c r="E3078">
        <v>240501</v>
      </c>
      <c r="F3078" s="1" t="s">
        <v>10948</v>
      </c>
      <c r="G3078">
        <v>240501007</v>
      </c>
      <c r="H3078">
        <v>7</v>
      </c>
      <c r="I3078" s="1" t="s">
        <v>10959</v>
      </c>
      <c r="J3078" s="1" t="s">
        <v>10960</v>
      </c>
      <c r="K3078" s="1" t="s">
        <v>10961</v>
      </c>
      <c r="L3078" s="1" t="s">
        <v>10962</v>
      </c>
      <c r="M3078" s="1" t="s">
        <v>10963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x14ac:dyDescent="0.25">
      <c r="A3079">
        <v>24</v>
      </c>
      <c r="B3079" s="1" t="s">
        <v>10197</v>
      </c>
      <c r="C3079">
        <v>2405</v>
      </c>
      <c r="D3079" s="1" t="s">
        <v>10947</v>
      </c>
      <c r="E3079">
        <v>240501</v>
      </c>
      <c r="F3079" s="1" t="s">
        <v>10948</v>
      </c>
      <c r="G3079">
        <v>240501008</v>
      </c>
      <c r="H3079">
        <v>8</v>
      </c>
      <c r="I3079" s="1" t="s">
        <v>10964</v>
      </c>
      <c r="J3079" s="1" t="s">
        <v>10965</v>
      </c>
      <c r="K3079" s="1" t="s">
        <v>10966</v>
      </c>
      <c r="L3079" s="1" t="s">
        <v>10967</v>
      </c>
      <c r="M3079" s="1" t="s">
        <v>10968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x14ac:dyDescent="0.25">
      <c r="A3080">
        <v>24</v>
      </c>
      <c r="B3080" s="1" t="s">
        <v>10197</v>
      </c>
      <c r="C3080">
        <v>2405</v>
      </c>
      <c r="D3080" s="1" t="s">
        <v>10947</v>
      </c>
      <c r="E3080">
        <v>240501</v>
      </c>
      <c r="F3080" s="1" t="s">
        <v>10948</v>
      </c>
      <c r="G3080">
        <v>240501009</v>
      </c>
      <c r="H3080">
        <v>9</v>
      </c>
      <c r="I3080" s="1" t="s">
        <v>10969</v>
      </c>
      <c r="J3080" s="1" t="s">
        <v>10970</v>
      </c>
      <c r="K3080" s="1" t="s">
        <v>10971</v>
      </c>
      <c r="L3080" s="1" t="s">
        <v>10972</v>
      </c>
      <c r="M3080" s="1" t="s">
        <v>10973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x14ac:dyDescent="0.25">
      <c r="A3081">
        <v>24</v>
      </c>
      <c r="B3081" s="1" t="s">
        <v>10197</v>
      </c>
      <c r="C3081">
        <v>2405</v>
      </c>
      <c r="D3081" s="1" t="s">
        <v>10947</v>
      </c>
      <c r="E3081">
        <v>240501</v>
      </c>
      <c r="F3081" s="1" t="s">
        <v>10948</v>
      </c>
      <c r="G3081">
        <v>240501010</v>
      </c>
      <c r="H3081">
        <v>10</v>
      </c>
      <c r="I3081" s="1" t="s">
        <v>10974</v>
      </c>
      <c r="J3081" s="1" t="s">
        <v>10975</v>
      </c>
      <c r="K3081" s="1" t="s">
        <v>10976</v>
      </c>
      <c r="L3081" s="1" t="s">
        <v>10977</v>
      </c>
      <c r="M3081" s="1" t="s">
        <v>10978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x14ac:dyDescent="0.25">
      <c r="A3082">
        <v>24</v>
      </c>
      <c r="B3082" s="1" t="s">
        <v>10197</v>
      </c>
      <c r="C3082">
        <v>2405</v>
      </c>
      <c r="D3082" s="1" t="s">
        <v>10947</v>
      </c>
      <c r="E3082">
        <v>240501</v>
      </c>
      <c r="F3082" s="1" t="s">
        <v>10948</v>
      </c>
      <c r="G3082">
        <v>240501011</v>
      </c>
      <c r="H3082">
        <v>11</v>
      </c>
      <c r="I3082" s="1" t="s">
        <v>10979</v>
      </c>
      <c r="J3082" s="1" t="s">
        <v>10980</v>
      </c>
      <c r="K3082" s="1" t="s">
        <v>10981</v>
      </c>
      <c r="L3082" s="1" t="s">
        <v>10982</v>
      </c>
      <c r="M3082" s="1" t="s">
        <v>10983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x14ac:dyDescent="0.25">
      <c r="A3083">
        <v>24</v>
      </c>
      <c r="B3083" s="1" t="s">
        <v>10197</v>
      </c>
      <c r="C3083">
        <v>2405</v>
      </c>
      <c r="D3083" s="1" t="s">
        <v>10947</v>
      </c>
      <c r="E3083">
        <v>240501</v>
      </c>
      <c r="F3083" s="1" t="s">
        <v>10948</v>
      </c>
      <c r="G3083">
        <v>240501012</v>
      </c>
      <c r="H3083">
        <v>12</v>
      </c>
      <c r="I3083" s="1" t="s">
        <v>10984</v>
      </c>
      <c r="J3083" s="1" t="s">
        <v>10985</v>
      </c>
      <c r="K3083" s="1" t="s">
        <v>10986</v>
      </c>
      <c r="L3083" s="1" t="s">
        <v>10987</v>
      </c>
      <c r="M3083" s="1" t="s">
        <v>10988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x14ac:dyDescent="0.25">
      <c r="A3084">
        <v>24</v>
      </c>
      <c r="B3084" s="1" t="s">
        <v>10197</v>
      </c>
      <c r="C3084">
        <v>2406</v>
      </c>
      <c r="D3084" s="1" t="s">
        <v>6264</v>
      </c>
      <c r="E3084">
        <v>240601</v>
      </c>
      <c r="F3084" s="1" t="s">
        <v>10989</v>
      </c>
      <c r="G3084">
        <v>240601005</v>
      </c>
      <c r="H3084">
        <v>5</v>
      </c>
      <c r="I3084" s="1" t="s">
        <v>10990</v>
      </c>
      <c r="J3084" s="1" t="s">
        <v>10991</v>
      </c>
      <c r="K3084" s="1" t="s">
        <v>10992</v>
      </c>
      <c r="L3084" s="1" t="s">
        <v>10993</v>
      </c>
      <c r="M3084" s="1" t="s">
        <v>10994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x14ac:dyDescent="0.25">
      <c r="A3085">
        <v>24</v>
      </c>
      <c r="B3085" s="1" t="s">
        <v>10197</v>
      </c>
      <c r="C3085">
        <v>2406</v>
      </c>
      <c r="D3085" s="1" t="s">
        <v>6264</v>
      </c>
      <c r="E3085">
        <v>240601</v>
      </c>
      <c r="F3085" s="1" t="s">
        <v>10989</v>
      </c>
      <c r="G3085">
        <v>240601006</v>
      </c>
      <c r="H3085">
        <v>6</v>
      </c>
      <c r="I3085" s="1" t="s">
        <v>10995</v>
      </c>
      <c r="J3085" s="1" t="s">
        <v>10996</v>
      </c>
      <c r="K3085" s="1" t="s">
        <v>10997</v>
      </c>
      <c r="L3085" s="1" t="s">
        <v>10998</v>
      </c>
      <c r="M3085" s="1" t="s">
        <v>10999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x14ac:dyDescent="0.25">
      <c r="A3086">
        <v>24</v>
      </c>
      <c r="B3086" s="1" t="s">
        <v>10197</v>
      </c>
      <c r="C3086">
        <v>2406</v>
      </c>
      <c r="D3086" s="1" t="s">
        <v>6264</v>
      </c>
      <c r="E3086">
        <v>240601</v>
      </c>
      <c r="F3086" s="1" t="s">
        <v>10989</v>
      </c>
      <c r="G3086">
        <v>240601007</v>
      </c>
      <c r="H3086">
        <v>7</v>
      </c>
      <c r="I3086" s="1" t="s">
        <v>11000</v>
      </c>
      <c r="J3086" s="1" t="s">
        <v>11001</v>
      </c>
      <c r="K3086" s="1" t="s">
        <v>11002</v>
      </c>
      <c r="L3086" s="1" t="s">
        <v>11003</v>
      </c>
      <c r="M3086" s="1" t="s">
        <v>11004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x14ac:dyDescent="0.25">
      <c r="A3087">
        <v>24</v>
      </c>
      <c r="B3087" s="1" t="s">
        <v>10197</v>
      </c>
      <c r="C3087">
        <v>2406</v>
      </c>
      <c r="D3087" s="1" t="s">
        <v>6264</v>
      </c>
      <c r="E3087">
        <v>240601</v>
      </c>
      <c r="F3087" s="1" t="s">
        <v>10989</v>
      </c>
      <c r="G3087">
        <v>240601008</v>
      </c>
      <c r="H3087">
        <v>8</v>
      </c>
      <c r="I3087" s="1" t="s">
        <v>11005</v>
      </c>
      <c r="J3087" s="1" t="s">
        <v>11006</v>
      </c>
      <c r="K3087" s="1" t="s">
        <v>11007</v>
      </c>
      <c r="L3087" s="1" t="s">
        <v>11008</v>
      </c>
      <c r="M3087" s="1" t="s">
        <v>11009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x14ac:dyDescent="0.25">
      <c r="A3088">
        <v>24</v>
      </c>
      <c r="B3088" s="1" t="s">
        <v>10197</v>
      </c>
      <c r="C3088">
        <v>2406</v>
      </c>
      <c r="D3088" s="1" t="s">
        <v>6264</v>
      </c>
      <c r="E3088">
        <v>240601</v>
      </c>
      <c r="F3088" s="1" t="s">
        <v>10989</v>
      </c>
      <c r="G3088">
        <v>240601009</v>
      </c>
      <c r="H3088">
        <v>9</v>
      </c>
      <c r="I3088" s="1" t="s">
        <v>11010</v>
      </c>
      <c r="J3088" s="1" t="s">
        <v>11011</v>
      </c>
      <c r="K3088" s="1" t="s">
        <v>11012</v>
      </c>
      <c r="L3088" s="1" t="s">
        <v>11013</v>
      </c>
      <c r="M3088" s="1" t="s">
        <v>11014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x14ac:dyDescent="0.25">
      <c r="A3089">
        <v>24</v>
      </c>
      <c r="B3089" s="1" t="s">
        <v>10197</v>
      </c>
      <c r="C3089">
        <v>2406</v>
      </c>
      <c r="D3089" s="1" t="s">
        <v>6264</v>
      </c>
      <c r="E3089">
        <v>240601</v>
      </c>
      <c r="F3089" s="1" t="s">
        <v>10989</v>
      </c>
      <c r="G3089">
        <v>240601010</v>
      </c>
      <c r="H3089">
        <v>10</v>
      </c>
      <c r="I3089" s="1" t="s">
        <v>11015</v>
      </c>
      <c r="J3089" s="1" t="s">
        <v>11016</v>
      </c>
      <c r="K3089" s="1" t="s">
        <v>11017</v>
      </c>
      <c r="L3089" s="1" t="s">
        <v>11018</v>
      </c>
      <c r="M3089" s="1" t="s">
        <v>11019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x14ac:dyDescent="0.25">
      <c r="A3090">
        <v>24</v>
      </c>
      <c r="B3090" s="1" t="s">
        <v>10197</v>
      </c>
      <c r="C3090">
        <v>2406</v>
      </c>
      <c r="D3090" s="1" t="s">
        <v>6264</v>
      </c>
      <c r="E3090">
        <v>240601</v>
      </c>
      <c r="F3090" s="1" t="s">
        <v>10989</v>
      </c>
      <c r="G3090">
        <v>240601011</v>
      </c>
      <c r="H3090">
        <v>11</v>
      </c>
      <c r="I3090" s="1" t="s">
        <v>11020</v>
      </c>
      <c r="J3090" s="1" t="s">
        <v>11021</v>
      </c>
      <c r="K3090" s="1" t="s">
        <v>11022</v>
      </c>
      <c r="L3090" s="1" t="s">
        <v>11023</v>
      </c>
      <c r="M3090" s="1" t="s">
        <v>11024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x14ac:dyDescent="0.25">
      <c r="A3091">
        <v>24</v>
      </c>
      <c r="B3091" s="1" t="s">
        <v>10197</v>
      </c>
      <c r="C3091">
        <v>2406</v>
      </c>
      <c r="D3091" s="1" t="s">
        <v>6264</v>
      </c>
      <c r="E3091">
        <v>240601</v>
      </c>
      <c r="F3091" s="1" t="s">
        <v>10989</v>
      </c>
      <c r="G3091">
        <v>240601012</v>
      </c>
      <c r="H3091">
        <v>12</v>
      </c>
      <c r="I3091" s="1" t="s">
        <v>11025</v>
      </c>
      <c r="J3091" s="1" t="s">
        <v>11026</v>
      </c>
      <c r="K3091" s="1" t="s">
        <v>11027</v>
      </c>
      <c r="L3091" s="1" t="s">
        <v>11028</v>
      </c>
      <c r="M3091" s="1" t="s">
        <v>11029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x14ac:dyDescent="0.25">
      <c r="A3092">
        <v>24</v>
      </c>
      <c r="B3092" s="1" t="s">
        <v>10197</v>
      </c>
      <c r="C3092">
        <v>2406</v>
      </c>
      <c r="D3092" s="1" t="s">
        <v>6264</v>
      </c>
      <c r="E3092">
        <v>240601</v>
      </c>
      <c r="F3092" s="1" t="s">
        <v>10989</v>
      </c>
      <c r="G3092">
        <v>240601013</v>
      </c>
      <c r="H3092">
        <v>13</v>
      </c>
      <c r="I3092" s="1" t="s">
        <v>11030</v>
      </c>
      <c r="J3092" s="1" t="s">
        <v>11031</v>
      </c>
      <c r="K3092" s="1" t="s">
        <v>11032</v>
      </c>
      <c r="L3092" s="1" t="s">
        <v>11033</v>
      </c>
      <c r="M3092" s="1" t="s">
        <v>11034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x14ac:dyDescent="0.25">
      <c r="A3093">
        <v>24</v>
      </c>
      <c r="B3093" s="1" t="s">
        <v>10197</v>
      </c>
      <c r="C3093">
        <v>2406</v>
      </c>
      <c r="D3093" s="1" t="s">
        <v>6264</v>
      </c>
      <c r="E3093">
        <v>240601</v>
      </c>
      <c r="F3093" s="1" t="s">
        <v>10989</v>
      </c>
      <c r="G3093">
        <v>240601014</v>
      </c>
      <c r="H3093">
        <v>14</v>
      </c>
      <c r="I3093" s="1" t="s">
        <v>11035</v>
      </c>
      <c r="J3093" s="1" t="s">
        <v>11036</v>
      </c>
      <c r="K3093" s="1" t="s">
        <v>11037</v>
      </c>
      <c r="L3093" s="1" t="s">
        <v>11038</v>
      </c>
      <c r="M3093" s="1" t="s">
        <v>11039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x14ac:dyDescent="0.25">
      <c r="A3094">
        <v>24</v>
      </c>
      <c r="B3094" s="1" t="s">
        <v>10197</v>
      </c>
      <c r="C3094">
        <v>2406</v>
      </c>
      <c r="D3094" s="1" t="s">
        <v>6264</v>
      </c>
      <c r="E3094">
        <v>240601</v>
      </c>
      <c r="F3094" s="1" t="s">
        <v>10989</v>
      </c>
      <c r="G3094">
        <v>240601015</v>
      </c>
      <c r="H3094">
        <v>15</v>
      </c>
      <c r="I3094" s="1" t="s">
        <v>11040</v>
      </c>
      <c r="J3094" s="1" t="s">
        <v>11041</v>
      </c>
      <c r="K3094" s="1" t="s">
        <v>11042</v>
      </c>
      <c r="L3094" s="1" t="s">
        <v>11043</v>
      </c>
      <c r="M3094" s="1" t="s">
        <v>11044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x14ac:dyDescent="0.25">
      <c r="A3095">
        <v>24</v>
      </c>
      <c r="B3095" s="1" t="s">
        <v>10197</v>
      </c>
      <c r="C3095">
        <v>2406</v>
      </c>
      <c r="D3095" s="1" t="s">
        <v>6264</v>
      </c>
      <c r="E3095">
        <v>240601</v>
      </c>
      <c r="F3095" s="1" t="s">
        <v>10989</v>
      </c>
      <c r="G3095">
        <v>240601016</v>
      </c>
      <c r="H3095">
        <v>16</v>
      </c>
      <c r="I3095" s="1" t="s">
        <v>11045</v>
      </c>
      <c r="J3095" s="1" t="s">
        <v>11046</v>
      </c>
      <c r="K3095" s="1" t="s">
        <v>11047</v>
      </c>
      <c r="L3095" s="1" t="s">
        <v>11048</v>
      </c>
      <c r="M3095" s="1" t="s">
        <v>11049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x14ac:dyDescent="0.25">
      <c r="A3096">
        <v>24</v>
      </c>
      <c r="B3096" s="1" t="s">
        <v>10197</v>
      </c>
      <c r="C3096">
        <v>2406</v>
      </c>
      <c r="D3096" s="1" t="s">
        <v>6264</v>
      </c>
      <c r="E3096">
        <v>240601</v>
      </c>
      <c r="F3096" s="1" t="s">
        <v>10989</v>
      </c>
      <c r="G3096">
        <v>240601017</v>
      </c>
      <c r="H3096">
        <v>17</v>
      </c>
      <c r="I3096" s="1" t="s">
        <v>11050</v>
      </c>
      <c r="J3096" s="1" t="s">
        <v>11051</v>
      </c>
      <c r="K3096" s="1" t="s">
        <v>11052</v>
      </c>
      <c r="L3096" s="1" t="s">
        <v>11053</v>
      </c>
      <c r="M3096" s="1" t="s">
        <v>11054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x14ac:dyDescent="0.25">
      <c r="A3097">
        <v>24</v>
      </c>
      <c r="B3097" s="1" t="s">
        <v>10197</v>
      </c>
      <c r="C3097">
        <v>2406</v>
      </c>
      <c r="D3097" s="1" t="s">
        <v>6264</v>
      </c>
      <c r="E3097">
        <v>240601</v>
      </c>
      <c r="F3097" s="1" t="s">
        <v>10989</v>
      </c>
      <c r="G3097">
        <v>240601018</v>
      </c>
      <c r="H3097">
        <v>18</v>
      </c>
      <c r="I3097" s="1" t="s">
        <v>11055</v>
      </c>
      <c r="J3097" s="1" t="s">
        <v>11056</v>
      </c>
      <c r="K3097" s="1" t="s">
        <v>11057</v>
      </c>
      <c r="L3097" s="1" t="s">
        <v>11058</v>
      </c>
      <c r="M3097" s="1" t="s">
        <v>11059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x14ac:dyDescent="0.25">
      <c r="A3098">
        <v>24</v>
      </c>
      <c r="B3098" s="1" t="s">
        <v>10197</v>
      </c>
      <c r="C3098">
        <v>2406</v>
      </c>
      <c r="D3098" s="1" t="s">
        <v>6264</v>
      </c>
      <c r="E3098">
        <v>240601</v>
      </c>
      <c r="F3098" s="1" t="s">
        <v>10989</v>
      </c>
      <c r="G3098">
        <v>240601019</v>
      </c>
      <c r="H3098">
        <v>19</v>
      </c>
      <c r="I3098" s="1" t="s">
        <v>11060</v>
      </c>
      <c r="J3098" s="1" t="s">
        <v>11061</v>
      </c>
      <c r="K3098" s="1" t="s">
        <v>11062</v>
      </c>
      <c r="L3098" s="1" t="s">
        <v>11063</v>
      </c>
      <c r="M3098" s="1" t="s">
        <v>11064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x14ac:dyDescent="0.25">
      <c r="A3099">
        <v>24</v>
      </c>
      <c r="B3099" s="1" t="s">
        <v>10197</v>
      </c>
      <c r="C3099">
        <v>2406</v>
      </c>
      <c r="D3099" s="1" t="s">
        <v>6264</v>
      </c>
      <c r="E3099">
        <v>240601</v>
      </c>
      <c r="F3099" s="1" t="s">
        <v>10989</v>
      </c>
      <c r="G3099">
        <v>240601020</v>
      </c>
      <c r="H3099">
        <v>20</v>
      </c>
      <c r="I3099" s="1" t="s">
        <v>11065</v>
      </c>
      <c r="J3099" s="1" t="s">
        <v>11066</v>
      </c>
      <c r="K3099" s="1" t="s">
        <v>11067</v>
      </c>
      <c r="L3099" s="1" t="s">
        <v>11068</v>
      </c>
      <c r="M3099" s="1" t="s">
        <v>11069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x14ac:dyDescent="0.25">
      <c r="A3100">
        <v>24</v>
      </c>
      <c r="B3100" s="1" t="s">
        <v>10197</v>
      </c>
      <c r="C3100">
        <v>2406</v>
      </c>
      <c r="D3100" s="1" t="s">
        <v>6264</v>
      </c>
      <c r="E3100">
        <v>240601</v>
      </c>
      <c r="F3100" s="1" t="s">
        <v>10989</v>
      </c>
      <c r="G3100">
        <v>240601021</v>
      </c>
      <c r="H3100">
        <v>21</v>
      </c>
      <c r="I3100" s="1" t="s">
        <v>11070</v>
      </c>
      <c r="J3100" s="1" t="s">
        <v>11071</v>
      </c>
      <c r="K3100" s="1" t="s">
        <v>11072</v>
      </c>
      <c r="L3100" s="1" t="s">
        <v>11073</v>
      </c>
      <c r="M3100" s="1" t="s">
        <v>11074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x14ac:dyDescent="0.25">
      <c r="A3101">
        <v>24</v>
      </c>
      <c r="B3101" s="1" t="s">
        <v>10197</v>
      </c>
      <c r="C3101">
        <v>2406</v>
      </c>
      <c r="D3101" s="1" t="s">
        <v>6264</v>
      </c>
      <c r="E3101">
        <v>240601</v>
      </c>
      <c r="F3101" s="1" t="s">
        <v>10989</v>
      </c>
      <c r="G3101">
        <v>240601022</v>
      </c>
      <c r="H3101">
        <v>22</v>
      </c>
      <c r="I3101" s="1" t="s">
        <v>11075</v>
      </c>
      <c r="J3101" s="1" t="s">
        <v>11076</v>
      </c>
      <c r="K3101" s="1" t="s">
        <v>11077</v>
      </c>
      <c r="L3101" s="1" t="s">
        <v>11078</v>
      </c>
      <c r="M3101" s="1" t="s">
        <v>11079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x14ac:dyDescent="0.25">
      <c r="A3102">
        <v>24</v>
      </c>
      <c r="B3102" s="1" t="s">
        <v>10197</v>
      </c>
      <c r="C3102">
        <v>2406</v>
      </c>
      <c r="D3102" s="1" t="s">
        <v>6264</v>
      </c>
      <c r="E3102">
        <v>240601</v>
      </c>
      <c r="F3102" s="1" t="s">
        <v>10989</v>
      </c>
      <c r="G3102">
        <v>240601023</v>
      </c>
      <c r="H3102">
        <v>23</v>
      </c>
      <c r="I3102" s="1" t="s">
        <v>11080</v>
      </c>
      <c r="J3102" s="1" t="s">
        <v>11081</v>
      </c>
      <c r="K3102" s="1" t="s">
        <v>11082</v>
      </c>
      <c r="L3102" s="1" t="s">
        <v>11083</v>
      </c>
      <c r="M3102" s="1" t="s">
        <v>11084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x14ac:dyDescent="0.25">
      <c r="A3103">
        <v>24</v>
      </c>
      <c r="B3103" s="1" t="s">
        <v>10197</v>
      </c>
      <c r="C3103">
        <v>2406</v>
      </c>
      <c r="D3103" s="1" t="s">
        <v>6264</v>
      </c>
      <c r="E3103">
        <v>240601</v>
      </c>
      <c r="F3103" s="1" t="s">
        <v>10989</v>
      </c>
      <c r="G3103">
        <v>240601024</v>
      </c>
      <c r="H3103">
        <v>24</v>
      </c>
      <c r="I3103" s="1" t="s">
        <v>11085</v>
      </c>
      <c r="J3103" s="1" t="s">
        <v>11086</v>
      </c>
      <c r="K3103" s="1" t="s">
        <v>11087</v>
      </c>
      <c r="L3103" s="1" t="s">
        <v>11088</v>
      </c>
      <c r="M3103" s="1" t="s">
        <v>11089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x14ac:dyDescent="0.25">
      <c r="A3104">
        <v>24</v>
      </c>
      <c r="B3104" s="1" t="s">
        <v>10197</v>
      </c>
      <c r="C3104">
        <v>2406</v>
      </c>
      <c r="D3104" s="1" t="s">
        <v>6264</v>
      </c>
      <c r="E3104">
        <v>240601</v>
      </c>
      <c r="F3104" s="1" t="s">
        <v>10989</v>
      </c>
      <c r="G3104">
        <v>240601025</v>
      </c>
      <c r="H3104">
        <v>25</v>
      </c>
      <c r="I3104" s="1" t="s">
        <v>11090</v>
      </c>
      <c r="J3104" s="1" t="s">
        <v>11091</v>
      </c>
      <c r="K3104" s="1" t="s">
        <v>11092</v>
      </c>
      <c r="L3104" s="1" t="s">
        <v>11093</v>
      </c>
      <c r="M3104" s="1" t="s">
        <v>11094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x14ac:dyDescent="0.25">
      <c r="A3105">
        <v>24</v>
      </c>
      <c r="B3105" s="1" t="s">
        <v>10197</v>
      </c>
      <c r="C3105">
        <v>2406</v>
      </c>
      <c r="D3105" s="1" t="s">
        <v>6264</v>
      </c>
      <c r="E3105">
        <v>240601</v>
      </c>
      <c r="F3105" s="1" t="s">
        <v>10989</v>
      </c>
      <c r="G3105">
        <v>240601026</v>
      </c>
      <c r="H3105">
        <v>26</v>
      </c>
      <c r="I3105" s="1" t="s">
        <v>11095</v>
      </c>
      <c r="J3105" s="1" t="s">
        <v>11096</v>
      </c>
      <c r="K3105" s="1" t="s">
        <v>11097</v>
      </c>
      <c r="L3105" s="1" t="s">
        <v>11098</v>
      </c>
      <c r="M3105" s="1" t="s">
        <v>11099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x14ac:dyDescent="0.25">
      <c r="A3106">
        <v>24</v>
      </c>
      <c r="B3106" s="1" t="s">
        <v>10197</v>
      </c>
      <c r="C3106">
        <v>2406</v>
      </c>
      <c r="D3106" s="1" t="s">
        <v>6264</v>
      </c>
      <c r="E3106">
        <v>240601</v>
      </c>
      <c r="F3106" s="1" t="s">
        <v>10989</v>
      </c>
      <c r="G3106">
        <v>240601027</v>
      </c>
      <c r="H3106">
        <v>27</v>
      </c>
      <c r="I3106" s="1" t="s">
        <v>11100</v>
      </c>
      <c r="J3106" s="1" t="s">
        <v>11101</v>
      </c>
      <c r="K3106" s="1" t="s">
        <v>11102</v>
      </c>
      <c r="L3106" s="1" t="s">
        <v>11103</v>
      </c>
      <c r="M3106" s="1" t="s">
        <v>11104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x14ac:dyDescent="0.25">
      <c r="A3107">
        <v>24</v>
      </c>
      <c r="B3107" s="1" t="s">
        <v>10197</v>
      </c>
      <c r="C3107">
        <v>2406</v>
      </c>
      <c r="D3107" s="1" t="s">
        <v>6264</v>
      </c>
      <c r="E3107">
        <v>240601</v>
      </c>
      <c r="F3107" s="1" t="s">
        <v>10989</v>
      </c>
      <c r="G3107">
        <v>240601028</v>
      </c>
      <c r="H3107">
        <v>28</v>
      </c>
      <c r="I3107" s="1" t="s">
        <v>11105</v>
      </c>
      <c r="J3107" s="1" t="s">
        <v>11106</v>
      </c>
      <c r="K3107" s="1" t="s">
        <v>11107</v>
      </c>
      <c r="L3107" s="1" t="s">
        <v>11108</v>
      </c>
      <c r="M3107" s="1" t="s">
        <v>11109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x14ac:dyDescent="0.25">
      <c r="A3108">
        <v>24</v>
      </c>
      <c r="B3108" s="1" t="s">
        <v>10197</v>
      </c>
      <c r="C3108">
        <v>2406</v>
      </c>
      <c r="D3108" s="1" t="s">
        <v>6264</v>
      </c>
      <c r="E3108">
        <v>240601</v>
      </c>
      <c r="F3108" s="1" t="s">
        <v>10989</v>
      </c>
      <c r="G3108">
        <v>240601029</v>
      </c>
      <c r="H3108">
        <v>29</v>
      </c>
      <c r="I3108" s="1" t="s">
        <v>11110</v>
      </c>
      <c r="J3108" s="1" t="s">
        <v>11111</v>
      </c>
      <c r="K3108" s="1" t="s">
        <v>11112</v>
      </c>
      <c r="L3108" s="1" t="s">
        <v>11113</v>
      </c>
      <c r="M3108" s="1" t="s">
        <v>11114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x14ac:dyDescent="0.25">
      <c r="A3109">
        <v>24</v>
      </c>
      <c r="B3109" s="1" t="s">
        <v>10197</v>
      </c>
      <c r="C3109">
        <v>2406</v>
      </c>
      <c r="D3109" s="1" t="s">
        <v>6264</v>
      </c>
      <c r="E3109">
        <v>240601</v>
      </c>
      <c r="F3109" s="1" t="s">
        <v>10989</v>
      </c>
      <c r="G3109">
        <v>240601030</v>
      </c>
      <c r="H3109">
        <v>30</v>
      </c>
      <c r="I3109" s="1" t="s">
        <v>11115</v>
      </c>
      <c r="J3109" s="1" t="s">
        <v>11116</v>
      </c>
      <c r="K3109" s="1" t="s">
        <v>11117</v>
      </c>
      <c r="L3109" s="1" t="s">
        <v>11118</v>
      </c>
      <c r="M3109" s="1" t="s">
        <v>11119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x14ac:dyDescent="0.25">
      <c r="A3110">
        <v>24</v>
      </c>
      <c r="B3110" s="1" t="s">
        <v>10197</v>
      </c>
      <c r="C3110">
        <v>2406</v>
      </c>
      <c r="D3110" s="1" t="s">
        <v>6264</v>
      </c>
      <c r="E3110">
        <v>240601</v>
      </c>
      <c r="F3110" s="1" t="s">
        <v>10989</v>
      </c>
      <c r="G3110">
        <v>240601031</v>
      </c>
      <c r="H3110">
        <v>31</v>
      </c>
      <c r="I3110" s="1" t="s">
        <v>11120</v>
      </c>
      <c r="J3110" s="1" t="s">
        <v>11121</v>
      </c>
      <c r="K3110" s="1" t="s">
        <v>11122</v>
      </c>
      <c r="L3110" s="1" t="s">
        <v>11123</v>
      </c>
      <c r="M3110" s="1" t="s">
        <v>11124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x14ac:dyDescent="0.25">
      <c r="A3111">
        <v>24</v>
      </c>
      <c r="B3111" s="1" t="s">
        <v>10197</v>
      </c>
      <c r="C3111">
        <v>2406</v>
      </c>
      <c r="D3111" s="1" t="s">
        <v>6264</v>
      </c>
      <c r="E3111">
        <v>240601</v>
      </c>
      <c r="F3111" s="1" t="s">
        <v>10989</v>
      </c>
      <c r="G3111">
        <v>240601032</v>
      </c>
      <c r="H3111">
        <v>32</v>
      </c>
      <c r="I3111" s="1" t="s">
        <v>11125</v>
      </c>
      <c r="J3111" s="1" t="s">
        <v>11126</v>
      </c>
      <c r="K3111" s="1" t="s">
        <v>11127</v>
      </c>
      <c r="L3111" s="1" t="s">
        <v>11128</v>
      </c>
      <c r="M3111" s="1" t="s">
        <v>11129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x14ac:dyDescent="0.25">
      <c r="A3112">
        <v>24</v>
      </c>
      <c r="B3112" s="1" t="s">
        <v>10197</v>
      </c>
      <c r="C3112">
        <v>2406</v>
      </c>
      <c r="D3112" s="1" t="s">
        <v>6264</v>
      </c>
      <c r="E3112">
        <v>240601</v>
      </c>
      <c r="F3112" s="1" t="s">
        <v>10989</v>
      </c>
      <c r="G3112">
        <v>240601033</v>
      </c>
      <c r="H3112">
        <v>33</v>
      </c>
      <c r="I3112" s="1" t="s">
        <v>11130</v>
      </c>
      <c r="J3112" s="1" t="s">
        <v>11131</v>
      </c>
      <c r="K3112" s="1" t="s">
        <v>11132</v>
      </c>
      <c r="L3112" s="1" t="s">
        <v>11133</v>
      </c>
      <c r="M3112" s="1" t="s">
        <v>11134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x14ac:dyDescent="0.25">
      <c r="A3113">
        <v>24</v>
      </c>
      <c r="B3113" s="1" t="s">
        <v>10197</v>
      </c>
      <c r="C3113">
        <v>2406</v>
      </c>
      <c r="D3113" s="1" t="s">
        <v>6264</v>
      </c>
      <c r="E3113">
        <v>240601</v>
      </c>
      <c r="F3113" s="1" t="s">
        <v>10989</v>
      </c>
      <c r="G3113">
        <v>240601034</v>
      </c>
      <c r="H3113">
        <v>34</v>
      </c>
      <c r="I3113" s="1" t="s">
        <v>11135</v>
      </c>
      <c r="J3113" s="1" t="s">
        <v>11136</v>
      </c>
      <c r="K3113" s="1" t="s">
        <v>11137</v>
      </c>
      <c r="L3113" s="1" t="s">
        <v>11138</v>
      </c>
      <c r="M3113" s="1" t="s">
        <v>11139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x14ac:dyDescent="0.25">
      <c r="A3114">
        <v>24</v>
      </c>
      <c r="B3114" s="1" t="s">
        <v>10197</v>
      </c>
      <c r="C3114">
        <v>2406</v>
      </c>
      <c r="D3114" s="1" t="s">
        <v>6264</v>
      </c>
      <c r="E3114">
        <v>240601</v>
      </c>
      <c r="F3114" s="1" t="s">
        <v>10989</v>
      </c>
      <c r="G3114">
        <v>240601035</v>
      </c>
      <c r="H3114">
        <v>35</v>
      </c>
      <c r="I3114" s="1" t="s">
        <v>11140</v>
      </c>
      <c r="J3114" s="1" t="s">
        <v>11141</v>
      </c>
      <c r="K3114" s="1" t="s">
        <v>11142</v>
      </c>
      <c r="L3114" s="1" t="s">
        <v>11143</v>
      </c>
      <c r="M3114" s="1" t="s">
        <v>11144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x14ac:dyDescent="0.25">
      <c r="A3115">
        <v>24</v>
      </c>
      <c r="B3115" s="1" t="s">
        <v>10197</v>
      </c>
      <c r="C3115">
        <v>2406</v>
      </c>
      <c r="D3115" s="1" t="s">
        <v>6264</v>
      </c>
      <c r="E3115">
        <v>240601</v>
      </c>
      <c r="F3115" s="1" t="s">
        <v>10989</v>
      </c>
      <c r="G3115">
        <v>240601036</v>
      </c>
      <c r="H3115">
        <v>36</v>
      </c>
      <c r="I3115" s="1" t="s">
        <v>11145</v>
      </c>
      <c r="J3115" s="1" t="s">
        <v>11146</v>
      </c>
      <c r="K3115" s="1" t="s">
        <v>11147</v>
      </c>
      <c r="L3115" s="1" t="s">
        <v>11148</v>
      </c>
      <c r="M3115" s="1" t="s">
        <v>11149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x14ac:dyDescent="0.25">
      <c r="A3116">
        <v>24</v>
      </c>
      <c r="B3116" s="1" t="s">
        <v>10197</v>
      </c>
      <c r="C3116">
        <v>2406</v>
      </c>
      <c r="D3116" s="1" t="s">
        <v>6264</v>
      </c>
      <c r="E3116">
        <v>240601</v>
      </c>
      <c r="F3116" s="1" t="s">
        <v>10989</v>
      </c>
      <c r="G3116">
        <v>240601037</v>
      </c>
      <c r="H3116">
        <v>37</v>
      </c>
      <c r="I3116" s="1" t="s">
        <v>11150</v>
      </c>
      <c r="J3116" s="1" t="s">
        <v>11151</v>
      </c>
      <c r="K3116" s="1" t="s">
        <v>11152</v>
      </c>
      <c r="L3116" s="1" t="s">
        <v>11153</v>
      </c>
      <c r="M3116" s="1" t="s">
        <v>11154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x14ac:dyDescent="0.25">
      <c r="A3117">
        <v>24</v>
      </c>
      <c r="B3117" s="1" t="s">
        <v>10197</v>
      </c>
      <c r="C3117">
        <v>2406</v>
      </c>
      <c r="D3117" s="1" t="s">
        <v>6264</v>
      </c>
      <c r="E3117">
        <v>240601</v>
      </c>
      <c r="F3117" s="1" t="s">
        <v>10989</v>
      </c>
      <c r="G3117">
        <v>240601038</v>
      </c>
      <c r="H3117">
        <v>38</v>
      </c>
      <c r="I3117" s="1" t="s">
        <v>11155</v>
      </c>
      <c r="J3117" s="1" t="s">
        <v>11156</v>
      </c>
      <c r="K3117" s="1" t="s">
        <v>11157</v>
      </c>
      <c r="L3117" s="1" t="s">
        <v>11158</v>
      </c>
      <c r="M3117" s="1" t="s">
        <v>11159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x14ac:dyDescent="0.25">
      <c r="A3118">
        <v>24</v>
      </c>
      <c r="B3118" s="1" t="s">
        <v>10197</v>
      </c>
      <c r="C3118">
        <v>2406</v>
      </c>
      <c r="D3118" s="1" t="s">
        <v>6264</v>
      </c>
      <c r="E3118">
        <v>240602</v>
      </c>
      <c r="F3118" s="1" t="s">
        <v>11160</v>
      </c>
      <c r="G3118">
        <v>240602005</v>
      </c>
      <c r="H3118">
        <v>5</v>
      </c>
      <c r="I3118" s="1" t="s">
        <v>11161</v>
      </c>
      <c r="J3118" s="1" t="s">
        <v>11162</v>
      </c>
      <c r="K3118" s="1" t="s">
        <v>11163</v>
      </c>
      <c r="L3118" s="1" t="s">
        <v>11164</v>
      </c>
      <c r="M3118" s="1" t="s">
        <v>11165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x14ac:dyDescent="0.25">
      <c r="A3119">
        <v>24</v>
      </c>
      <c r="B3119" s="1" t="s">
        <v>10197</v>
      </c>
      <c r="C3119">
        <v>2406</v>
      </c>
      <c r="D3119" s="1" t="s">
        <v>6264</v>
      </c>
      <c r="E3119">
        <v>240602</v>
      </c>
      <c r="F3119" s="1" t="s">
        <v>11160</v>
      </c>
      <c r="G3119">
        <v>240602006</v>
      </c>
      <c r="H3119">
        <v>6</v>
      </c>
      <c r="I3119" s="1" t="s">
        <v>11166</v>
      </c>
      <c r="J3119" s="1" t="s">
        <v>11167</v>
      </c>
      <c r="K3119" s="1" t="s">
        <v>11168</v>
      </c>
      <c r="L3119" s="1" t="s">
        <v>11169</v>
      </c>
      <c r="M3119" s="1" t="s">
        <v>11170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x14ac:dyDescent="0.25">
      <c r="A3120">
        <v>24</v>
      </c>
      <c r="B3120" s="1" t="s">
        <v>10197</v>
      </c>
      <c r="C3120">
        <v>2406</v>
      </c>
      <c r="D3120" s="1" t="s">
        <v>6264</v>
      </c>
      <c r="E3120">
        <v>240602</v>
      </c>
      <c r="F3120" s="1" t="s">
        <v>11160</v>
      </c>
      <c r="G3120">
        <v>240602007</v>
      </c>
      <c r="H3120">
        <v>7</v>
      </c>
      <c r="I3120" s="1" t="s">
        <v>11171</v>
      </c>
      <c r="J3120" s="1" t="s">
        <v>11172</v>
      </c>
      <c r="K3120" s="1" t="s">
        <v>11173</v>
      </c>
      <c r="L3120" s="1" t="s">
        <v>11174</v>
      </c>
      <c r="M3120" s="1" t="s">
        <v>11175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x14ac:dyDescent="0.25">
      <c r="A3121">
        <v>24</v>
      </c>
      <c r="B3121" s="1" t="s">
        <v>10197</v>
      </c>
      <c r="C3121">
        <v>2406</v>
      </c>
      <c r="D3121" s="1" t="s">
        <v>6264</v>
      </c>
      <c r="E3121">
        <v>240602</v>
      </c>
      <c r="F3121" s="1" t="s">
        <v>11160</v>
      </c>
      <c r="G3121">
        <v>240602008</v>
      </c>
      <c r="H3121">
        <v>8</v>
      </c>
      <c r="I3121" s="1" t="s">
        <v>11176</v>
      </c>
      <c r="J3121" s="1" t="s">
        <v>11177</v>
      </c>
      <c r="K3121" s="1" t="s">
        <v>11178</v>
      </c>
      <c r="L3121" s="1" t="s">
        <v>11179</v>
      </c>
      <c r="M3121" s="1" t="s">
        <v>11180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x14ac:dyDescent="0.25">
      <c r="A3122">
        <v>24</v>
      </c>
      <c r="B3122" s="1" t="s">
        <v>10197</v>
      </c>
      <c r="C3122">
        <v>2406</v>
      </c>
      <c r="D3122" s="1" t="s">
        <v>6264</v>
      </c>
      <c r="E3122">
        <v>240602</v>
      </c>
      <c r="F3122" s="1" t="s">
        <v>11160</v>
      </c>
      <c r="G3122">
        <v>240602009</v>
      </c>
      <c r="H3122">
        <v>9</v>
      </c>
      <c r="I3122" s="1" t="s">
        <v>6701</v>
      </c>
      <c r="J3122" s="1" t="s">
        <v>11181</v>
      </c>
      <c r="K3122" s="1" t="s">
        <v>11182</v>
      </c>
      <c r="L3122" s="1" t="s">
        <v>11183</v>
      </c>
      <c r="M3122" s="1" t="s">
        <v>11184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x14ac:dyDescent="0.25">
      <c r="A3123">
        <v>24</v>
      </c>
      <c r="B3123" s="1" t="s">
        <v>10197</v>
      </c>
      <c r="C3123">
        <v>2406</v>
      </c>
      <c r="D3123" s="1" t="s">
        <v>6264</v>
      </c>
      <c r="E3123">
        <v>240602</v>
      </c>
      <c r="F3123" s="1" t="s">
        <v>11160</v>
      </c>
      <c r="G3123">
        <v>240602010</v>
      </c>
      <c r="H3123">
        <v>10</v>
      </c>
      <c r="I3123" s="1" t="s">
        <v>11185</v>
      </c>
      <c r="J3123" s="1" t="s">
        <v>11186</v>
      </c>
      <c r="K3123" s="1" t="s">
        <v>11187</v>
      </c>
      <c r="L3123" s="1" t="s">
        <v>11188</v>
      </c>
      <c r="M3123" s="1" t="s">
        <v>11189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x14ac:dyDescent="0.25">
      <c r="A3124">
        <v>24</v>
      </c>
      <c r="B3124" s="1" t="s">
        <v>10197</v>
      </c>
      <c r="C3124">
        <v>2406</v>
      </c>
      <c r="D3124" s="1" t="s">
        <v>6264</v>
      </c>
      <c r="E3124">
        <v>240602</v>
      </c>
      <c r="F3124" s="1" t="s">
        <v>11160</v>
      </c>
      <c r="G3124">
        <v>240602011</v>
      </c>
      <c r="H3124">
        <v>11</v>
      </c>
      <c r="I3124" s="1" t="s">
        <v>11190</v>
      </c>
      <c r="J3124" s="1" t="s">
        <v>11191</v>
      </c>
      <c r="K3124" s="1" t="s">
        <v>11192</v>
      </c>
      <c r="L3124" s="1" t="s">
        <v>11193</v>
      </c>
      <c r="M3124" s="1" t="s">
        <v>11194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x14ac:dyDescent="0.25">
      <c r="A3125">
        <v>24</v>
      </c>
      <c r="B3125" s="1" t="s">
        <v>10197</v>
      </c>
      <c r="C3125">
        <v>2406</v>
      </c>
      <c r="D3125" s="1" t="s">
        <v>6264</v>
      </c>
      <c r="E3125">
        <v>240602</v>
      </c>
      <c r="F3125" s="1" t="s">
        <v>11160</v>
      </c>
      <c r="G3125">
        <v>240602012</v>
      </c>
      <c r="H3125">
        <v>12</v>
      </c>
      <c r="I3125" s="1" t="s">
        <v>11195</v>
      </c>
      <c r="J3125" s="1" t="s">
        <v>11196</v>
      </c>
      <c r="K3125" s="1" t="s">
        <v>11197</v>
      </c>
      <c r="L3125" s="1" t="s">
        <v>11198</v>
      </c>
      <c r="M3125" s="1" t="s">
        <v>11199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x14ac:dyDescent="0.25">
      <c r="A3126">
        <v>24</v>
      </c>
      <c r="B3126" s="1" t="s">
        <v>10197</v>
      </c>
      <c r="C3126">
        <v>2406</v>
      </c>
      <c r="D3126" s="1" t="s">
        <v>6264</v>
      </c>
      <c r="E3126">
        <v>240602</v>
      </c>
      <c r="F3126" s="1" t="s">
        <v>11160</v>
      </c>
      <c r="G3126">
        <v>240602013</v>
      </c>
      <c r="H3126">
        <v>13</v>
      </c>
      <c r="I3126" s="1" t="s">
        <v>11200</v>
      </c>
      <c r="J3126" s="1" t="s">
        <v>11201</v>
      </c>
      <c r="K3126" s="1" t="s">
        <v>11202</v>
      </c>
      <c r="L3126" s="1" t="s">
        <v>11203</v>
      </c>
      <c r="M3126" s="1" t="s">
        <v>11204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x14ac:dyDescent="0.25">
      <c r="A3127">
        <v>24</v>
      </c>
      <c r="B3127" s="1" t="s">
        <v>10197</v>
      </c>
      <c r="C3127">
        <v>2406</v>
      </c>
      <c r="D3127" s="1" t="s">
        <v>6264</v>
      </c>
      <c r="E3127">
        <v>240602</v>
      </c>
      <c r="F3127" s="1" t="s">
        <v>11160</v>
      </c>
      <c r="G3127">
        <v>240602014</v>
      </c>
      <c r="H3127">
        <v>14</v>
      </c>
      <c r="I3127" s="1" t="s">
        <v>11205</v>
      </c>
      <c r="J3127" s="1" t="s">
        <v>11206</v>
      </c>
      <c r="K3127" s="1" t="s">
        <v>11207</v>
      </c>
      <c r="L3127" s="1" t="s">
        <v>11208</v>
      </c>
      <c r="M3127" s="1" t="s">
        <v>11209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x14ac:dyDescent="0.25">
      <c r="A3128">
        <v>24</v>
      </c>
      <c r="B3128" s="1" t="s">
        <v>10197</v>
      </c>
      <c r="C3128">
        <v>2406</v>
      </c>
      <c r="D3128" s="1" t="s">
        <v>6264</v>
      </c>
      <c r="E3128">
        <v>240602</v>
      </c>
      <c r="F3128" s="1" t="s">
        <v>11160</v>
      </c>
      <c r="G3128">
        <v>240602015</v>
      </c>
      <c r="H3128">
        <v>15</v>
      </c>
      <c r="I3128" s="1" t="s">
        <v>11210</v>
      </c>
      <c r="J3128" s="1" t="s">
        <v>11211</v>
      </c>
      <c r="K3128" s="1" t="s">
        <v>11212</v>
      </c>
      <c r="L3128" s="1" t="s">
        <v>11213</v>
      </c>
      <c r="M3128" s="1" t="s">
        <v>11214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x14ac:dyDescent="0.25">
      <c r="A3129">
        <v>24</v>
      </c>
      <c r="B3129" s="1" t="s">
        <v>10197</v>
      </c>
      <c r="C3129">
        <v>2406</v>
      </c>
      <c r="D3129" s="1" t="s">
        <v>6264</v>
      </c>
      <c r="E3129">
        <v>240602</v>
      </c>
      <c r="F3129" s="1" t="s">
        <v>11160</v>
      </c>
      <c r="G3129">
        <v>240602016</v>
      </c>
      <c r="H3129">
        <v>16</v>
      </c>
      <c r="I3129" s="1" t="s">
        <v>11215</v>
      </c>
      <c r="J3129" s="1" t="s">
        <v>11216</v>
      </c>
      <c r="K3129" s="1" t="s">
        <v>11217</v>
      </c>
      <c r="L3129" s="1" t="s">
        <v>11218</v>
      </c>
      <c r="M3129" s="1" t="s">
        <v>11219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x14ac:dyDescent="0.25">
      <c r="A3130">
        <v>24</v>
      </c>
      <c r="B3130" s="1" t="s">
        <v>10197</v>
      </c>
      <c r="C3130">
        <v>2406</v>
      </c>
      <c r="D3130" s="1" t="s">
        <v>6264</v>
      </c>
      <c r="E3130">
        <v>240602</v>
      </c>
      <c r="F3130" s="1" t="s">
        <v>11160</v>
      </c>
      <c r="G3130">
        <v>240602017</v>
      </c>
      <c r="H3130">
        <v>17</v>
      </c>
      <c r="I3130" s="1" t="s">
        <v>11220</v>
      </c>
      <c r="J3130" s="1" t="s">
        <v>11221</v>
      </c>
      <c r="K3130" s="1" t="s">
        <v>11222</v>
      </c>
      <c r="L3130" s="1" t="s">
        <v>11223</v>
      </c>
      <c r="M3130" s="1" t="s">
        <v>11224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x14ac:dyDescent="0.25">
      <c r="A3131">
        <v>24</v>
      </c>
      <c r="B3131" s="1" t="s">
        <v>10197</v>
      </c>
      <c r="C3131">
        <v>2406</v>
      </c>
      <c r="D3131" s="1" t="s">
        <v>6264</v>
      </c>
      <c r="E3131">
        <v>240602</v>
      </c>
      <c r="F3131" s="1" t="s">
        <v>11160</v>
      </c>
      <c r="G3131">
        <v>240602018</v>
      </c>
      <c r="H3131">
        <v>18</v>
      </c>
      <c r="I3131" s="1" t="s">
        <v>11225</v>
      </c>
      <c r="J3131" s="1" t="s">
        <v>11226</v>
      </c>
      <c r="K3131" s="1" t="s">
        <v>11227</v>
      </c>
      <c r="L3131" s="1" t="s">
        <v>11228</v>
      </c>
      <c r="M3131" s="1" t="s">
        <v>11229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x14ac:dyDescent="0.25">
      <c r="A3132">
        <v>24</v>
      </c>
      <c r="B3132" s="1" t="s">
        <v>10197</v>
      </c>
      <c r="C3132">
        <v>2406</v>
      </c>
      <c r="D3132" s="1" t="s">
        <v>6264</v>
      </c>
      <c r="E3132">
        <v>240602</v>
      </c>
      <c r="F3132" s="1" t="s">
        <v>11160</v>
      </c>
      <c r="G3132">
        <v>240602019</v>
      </c>
      <c r="H3132">
        <v>19</v>
      </c>
      <c r="I3132" s="1" t="s">
        <v>11230</v>
      </c>
      <c r="J3132" s="1" t="s">
        <v>11231</v>
      </c>
      <c r="K3132" s="1" t="s">
        <v>11232</v>
      </c>
      <c r="L3132" s="1" t="s">
        <v>11233</v>
      </c>
      <c r="M3132" s="1" t="s">
        <v>11234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x14ac:dyDescent="0.25">
      <c r="A3133">
        <v>24</v>
      </c>
      <c r="B3133" s="1" t="s">
        <v>10197</v>
      </c>
      <c r="C3133">
        <v>2406</v>
      </c>
      <c r="D3133" s="1" t="s">
        <v>6264</v>
      </c>
      <c r="E3133">
        <v>240602</v>
      </c>
      <c r="F3133" s="1" t="s">
        <v>11160</v>
      </c>
      <c r="G3133">
        <v>240602020</v>
      </c>
      <c r="H3133">
        <v>20</v>
      </c>
      <c r="I3133" s="1" t="s">
        <v>11235</v>
      </c>
      <c r="J3133" s="1" t="s">
        <v>11236</v>
      </c>
      <c r="K3133" s="1" t="s">
        <v>11237</v>
      </c>
      <c r="L3133" s="1" t="s">
        <v>11238</v>
      </c>
      <c r="M3133" s="1" t="s">
        <v>11239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x14ac:dyDescent="0.25">
      <c r="A3134">
        <v>24</v>
      </c>
      <c r="B3134" s="1" t="s">
        <v>10197</v>
      </c>
      <c r="C3134">
        <v>2406</v>
      </c>
      <c r="D3134" s="1" t="s">
        <v>6264</v>
      </c>
      <c r="E3134">
        <v>240602</v>
      </c>
      <c r="F3134" s="1" t="s">
        <v>11160</v>
      </c>
      <c r="G3134">
        <v>240602021</v>
      </c>
      <c r="H3134">
        <v>21</v>
      </c>
      <c r="I3134" s="1" t="s">
        <v>11240</v>
      </c>
      <c r="J3134" s="1" t="s">
        <v>11241</v>
      </c>
      <c r="K3134" s="1" t="s">
        <v>11242</v>
      </c>
      <c r="L3134" s="1" t="s">
        <v>11243</v>
      </c>
      <c r="M3134" s="1" t="s">
        <v>11244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x14ac:dyDescent="0.25">
      <c r="A3135">
        <v>24</v>
      </c>
      <c r="B3135" s="1" t="s">
        <v>10197</v>
      </c>
      <c r="C3135">
        <v>2406</v>
      </c>
      <c r="D3135" s="1" t="s">
        <v>6264</v>
      </c>
      <c r="E3135">
        <v>240602</v>
      </c>
      <c r="F3135" s="1" t="s">
        <v>11160</v>
      </c>
      <c r="G3135">
        <v>240602022</v>
      </c>
      <c r="H3135">
        <v>22</v>
      </c>
      <c r="I3135" s="1" t="s">
        <v>11245</v>
      </c>
      <c r="J3135" s="1" t="s">
        <v>11246</v>
      </c>
      <c r="K3135" s="1" t="s">
        <v>11247</v>
      </c>
      <c r="L3135" s="1" t="s">
        <v>11248</v>
      </c>
      <c r="M3135" s="1" t="s">
        <v>11249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x14ac:dyDescent="0.25">
      <c r="A3136">
        <v>24</v>
      </c>
      <c r="B3136" s="1" t="s">
        <v>10197</v>
      </c>
      <c r="C3136">
        <v>2406</v>
      </c>
      <c r="D3136" s="1" t="s">
        <v>6264</v>
      </c>
      <c r="E3136">
        <v>240602</v>
      </c>
      <c r="F3136" s="1" t="s">
        <v>11160</v>
      </c>
      <c r="G3136">
        <v>240602023</v>
      </c>
      <c r="H3136">
        <v>23</v>
      </c>
      <c r="I3136" s="1" t="s">
        <v>11250</v>
      </c>
      <c r="J3136" s="1" t="s">
        <v>11251</v>
      </c>
      <c r="K3136" s="1" t="s">
        <v>11252</v>
      </c>
      <c r="L3136" s="1" t="s">
        <v>11253</v>
      </c>
      <c r="M3136" s="1" t="s">
        <v>11254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x14ac:dyDescent="0.25">
      <c r="A3137">
        <v>24</v>
      </c>
      <c r="B3137" s="1" t="s">
        <v>10197</v>
      </c>
      <c r="C3137">
        <v>2406</v>
      </c>
      <c r="D3137" s="1" t="s">
        <v>6264</v>
      </c>
      <c r="E3137">
        <v>240602</v>
      </c>
      <c r="F3137" s="1" t="s">
        <v>11160</v>
      </c>
      <c r="G3137">
        <v>240602024</v>
      </c>
      <c r="H3137">
        <v>24</v>
      </c>
      <c r="I3137" s="1" t="s">
        <v>11255</v>
      </c>
      <c r="J3137" s="1" t="s">
        <v>11256</v>
      </c>
      <c r="K3137" s="1" t="s">
        <v>11257</v>
      </c>
      <c r="L3137" s="1" t="s">
        <v>11258</v>
      </c>
      <c r="M3137" s="1" t="s">
        <v>11259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x14ac:dyDescent="0.25">
      <c r="A3138">
        <v>24</v>
      </c>
      <c r="B3138" s="1" t="s">
        <v>10197</v>
      </c>
      <c r="C3138">
        <v>2406</v>
      </c>
      <c r="D3138" s="1" t="s">
        <v>6264</v>
      </c>
      <c r="E3138">
        <v>240602</v>
      </c>
      <c r="F3138" s="1" t="s">
        <v>11160</v>
      </c>
      <c r="G3138">
        <v>240602025</v>
      </c>
      <c r="H3138">
        <v>25</v>
      </c>
      <c r="I3138" s="1" t="s">
        <v>11260</v>
      </c>
      <c r="J3138" s="1" t="s">
        <v>11261</v>
      </c>
      <c r="K3138" s="1" t="s">
        <v>11262</v>
      </c>
      <c r="L3138" s="1" t="s">
        <v>11263</v>
      </c>
      <c r="M3138" s="1" t="s">
        <v>11264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x14ac:dyDescent="0.25">
      <c r="A3139">
        <v>24</v>
      </c>
      <c r="B3139" s="1" t="s">
        <v>10197</v>
      </c>
      <c r="C3139">
        <v>2406</v>
      </c>
      <c r="D3139" s="1" t="s">
        <v>6264</v>
      </c>
      <c r="E3139">
        <v>240602</v>
      </c>
      <c r="F3139" s="1" t="s">
        <v>11160</v>
      </c>
      <c r="G3139">
        <v>240602026</v>
      </c>
      <c r="H3139">
        <v>26</v>
      </c>
      <c r="I3139" s="1" t="s">
        <v>11265</v>
      </c>
      <c r="J3139" s="1" t="s">
        <v>11266</v>
      </c>
      <c r="K3139" s="1" t="s">
        <v>11267</v>
      </c>
      <c r="L3139" s="1" t="s">
        <v>11268</v>
      </c>
      <c r="M3139" s="1" t="s">
        <v>11269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x14ac:dyDescent="0.25">
      <c r="A3140">
        <v>24</v>
      </c>
      <c r="B3140" s="1" t="s">
        <v>10197</v>
      </c>
      <c r="C3140">
        <v>2406</v>
      </c>
      <c r="D3140" s="1" t="s">
        <v>6264</v>
      </c>
      <c r="E3140">
        <v>240602</v>
      </c>
      <c r="F3140" s="1" t="s">
        <v>11160</v>
      </c>
      <c r="G3140">
        <v>240602027</v>
      </c>
      <c r="H3140">
        <v>27</v>
      </c>
      <c r="I3140" s="1" t="s">
        <v>11270</v>
      </c>
      <c r="J3140" s="1" t="s">
        <v>11271</v>
      </c>
      <c r="K3140" s="1" t="s">
        <v>11272</v>
      </c>
      <c r="L3140" s="1" t="s">
        <v>11273</v>
      </c>
      <c r="M3140" s="1" t="s">
        <v>11274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x14ac:dyDescent="0.25">
      <c r="A3141">
        <v>24</v>
      </c>
      <c r="B3141" s="1" t="s">
        <v>10197</v>
      </c>
      <c r="C3141">
        <v>2406</v>
      </c>
      <c r="D3141" s="1" t="s">
        <v>6264</v>
      </c>
      <c r="E3141">
        <v>240602</v>
      </c>
      <c r="F3141" s="1" t="s">
        <v>11160</v>
      </c>
      <c r="G3141">
        <v>240602028</v>
      </c>
      <c r="H3141">
        <v>28</v>
      </c>
      <c r="I3141" s="1" t="s">
        <v>11275</v>
      </c>
      <c r="J3141" s="1" t="s">
        <v>11276</v>
      </c>
      <c r="K3141" s="1" t="s">
        <v>11277</v>
      </c>
      <c r="L3141" s="1" t="s">
        <v>11278</v>
      </c>
      <c r="M3141" s="1" t="s">
        <v>11279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x14ac:dyDescent="0.25">
      <c r="A3142">
        <v>24</v>
      </c>
      <c r="B3142" s="1" t="s">
        <v>10197</v>
      </c>
      <c r="C3142">
        <v>2406</v>
      </c>
      <c r="D3142" s="1" t="s">
        <v>6264</v>
      </c>
      <c r="E3142">
        <v>240602</v>
      </c>
      <c r="F3142" s="1" t="s">
        <v>11160</v>
      </c>
      <c r="G3142">
        <v>240602029</v>
      </c>
      <c r="H3142">
        <v>29</v>
      </c>
      <c r="I3142" s="1" t="s">
        <v>11280</v>
      </c>
      <c r="J3142" s="1" t="s">
        <v>11281</v>
      </c>
      <c r="K3142" s="1" t="s">
        <v>11282</v>
      </c>
      <c r="L3142" s="1" t="s">
        <v>11283</v>
      </c>
      <c r="M3142" s="1" t="s">
        <v>11284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x14ac:dyDescent="0.25">
      <c r="A3143">
        <v>24</v>
      </c>
      <c r="B3143" s="1" t="s">
        <v>10197</v>
      </c>
      <c r="C3143">
        <v>2406</v>
      </c>
      <c r="D3143" s="1" t="s">
        <v>6264</v>
      </c>
      <c r="E3143">
        <v>240602</v>
      </c>
      <c r="F3143" s="1" t="s">
        <v>11160</v>
      </c>
      <c r="G3143">
        <v>240602030</v>
      </c>
      <c r="H3143">
        <v>30</v>
      </c>
      <c r="I3143" s="1" t="s">
        <v>11285</v>
      </c>
      <c r="J3143" s="1" t="s">
        <v>11286</v>
      </c>
      <c r="K3143" s="1" t="s">
        <v>11287</v>
      </c>
      <c r="L3143" s="1" t="s">
        <v>11288</v>
      </c>
      <c r="M3143" s="1" t="s">
        <v>11289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x14ac:dyDescent="0.25">
      <c r="A3144">
        <v>24</v>
      </c>
      <c r="B3144" s="1" t="s">
        <v>10197</v>
      </c>
      <c r="C3144">
        <v>2406</v>
      </c>
      <c r="D3144" s="1" t="s">
        <v>6264</v>
      </c>
      <c r="E3144">
        <v>240602</v>
      </c>
      <c r="F3144" s="1" t="s">
        <v>11160</v>
      </c>
      <c r="G3144">
        <v>240602031</v>
      </c>
      <c r="H3144">
        <v>31</v>
      </c>
      <c r="I3144" s="1" t="s">
        <v>11290</v>
      </c>
      <c r="J3144" s="1" t="s">
        <v>11291</v>
      </c>
      <c r="K3144" s="1" t="s">
        <v>11292</v>
      </c>
      <c r="L3144" s="1" t="s">
        <v>11293</v>
      </c>
      <c r="M3144" s="1" t="s">
        <v>11294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x14ac:dyDescent="0.25">
      <c r="A3145">
        <v>24</v>
      </c>
      <c r="B3145" s="1" t="s">
        <v>10197</v>
      </c>
      <c r="C3145">
        <v>2406</v>
      </c>
      <c r="D3145" s="1" t="s">
        <v>6264</v>
      </c>
      <c r="E3145">
        <v>240602</v>
      </c>
      <c r="F3145" s="1" t="s">
        <v>11160</v>
      </c>
      <c r="G3145">
        <v>240602032</v>
      </c>
      <c r="H3145">
        <v>32</v>
      </c>
      <c r="I3145" s="1" t="s">
        <v>11295</v>
      </c>
      <c r="J3145" s="1" t="s">
        <v>11296</v>
      </c>
      <c r="K3145" s="1" t="s">
        <v>11297</v>
      </c>
      <c r="L3145" s="1" t="s">
        <v>11298</v>
      </c>
      <c r="M3145" s="1" t="s">
        <v>11299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x14ac:dyDescent="0.25">
      <c r="A3146">
        <v>24</v>
      </c>
      <c r="B3146" s="1" t="s">
        <v>10197</v>
      </c>
      <c r="C3146">
        <v>2406</v>
      </c>
      <c r="D3146" s="1" t="s">
        <v>6264</v>
      </c>
      <c r="E3146">
        <v>240602</v>
      </c>
      <c r="F3146" s="1" t="s">
        <v>11160</v>
      </c>
      <c r="G3146">
        <v>240602033</v>
      </c>
      <c r="H3146">
        <v>33</v>
      </c>
      <c r="I3146" s="1" t="s">
        <v>11300</v>
      </c>
      <c r="J3146" s="1" t="s">
        <v>11301</v>
      </c>
      <c r="K3146" s="1" t="s">
        <v>11302</v>
      </c>
      <c r="L3146" s="1" t="s">
        <v>11303</v>
      </c>
      <c r="M3146" s="1" t="s">
        <v>11304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x14ac:dyDescent="0.25">
      <c r="A3147">
        <v>24</v>
      </c>
      <c r="B3147" s="1" t="s">
        <v>10197</v>
      </c>
      <c r="C3147">
        <v>2406</v>
      </c>
      <c r="D3147" s="1" t="s">
        <v>6264</v>
      </c>
      <c r="E3147">
        <v>240602</v>
      </c>
      <c r="F3147" s="1" t="s">
        <v>11160</v>
      </c>
      <c r="G3147">
        <v>240602034</v>
      </c>
      <c r="H3147">
        <v>34</v>
      </c>
      <c r="I3147" s="1" t="s">
        <v>11305</v>
      </c>
      <c r="J3147" s="1" t="s">
        <v>11306</v>
      </c>
      <c r="K3147" s="1" t="s">
        <v>11307</v>
      </c>
      <c r="L3147" s="1" t="s">
        <v>11308</v>
      </c>
      <c r="M3147" s="1" t="s">
        <v>11309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x14ac:dyDescent="0.25">
      <c r="A3148">
        <v>24</v>
      </c>
      <c r="B3148" s="1" t="s">
        <v>10197</v>
      </c>
      <c r="C3148">
        <v>2406</v>
      </c>
      <c r="D3148" s="1" t="s">
        <v>6264</v>
      </c>
      <c r="E3148">
        <v>240602</v>
      </c>
      <c r="F3148" s="1" t="s">
        <v>11160</v>
      </c>
      <c r="G3148">
        <v>240602035</v>
      </c>
      <c r="H3148">
        <v>35</v>
      </c>
      <c r="I3148" s="1" t="s">
        <v>11310</v>
      </c>
      <c r="J3148" s="1" t="s">
        <v>11311</v>
      </c>
      <c r="K3148" s="1" t="s">
        <v>11312</v>
      </c>
      <c r="L3148" s="1" t="s">
        <v>11313</v>
      </c>
      <c r="M3148" s="1" t="s">
        <v>11314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x14ac:dyDescent="0.25">
      <c r="A3149">
        <v>24</v>
      </c>
      <c r="B3149" s="1" t="s">
        <v>10197</v>
      </c>
      <c r="C3149">
        <v>2406</v>
      </c>
      <c r="D3149" s="1" t="s">
        <v>6264</v>
      </c>
      <c r="E3149">
        <v>240602</v>
      </c>
      <c r="F3149" s="1" t="s">
        <v>11160</v>
      </c>
      <c r="G3149">
        <v>240602036</v>
      </c>
      <c r="H3149">
        <v>36</v>
      </c>
      <c r="I3149" s="1" t="s">
        <v>11315</v>
      </c>
      <c r="J3149" s="1" t="s">
        <v>11316</v>
      </c>
      <c r="K3149" s="1" t="s">
        <v>11317</v>
      </c>
      <c r="L3149" s="1" t="s">
        <v>11318</v>
      </c>
      <c r="M3149" s="1" t="s">
        <v>11319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x14ac:dyDescent="0.25">
      <c r="A3150">
        <v>24</v>
      </c>
      <c r="B3150" s="1" t="s">
        <v>10197</v>
      </c>
      <c r="C3150">
        <v>2406</v>
      </c>
      <c r="D3150" s="1" t="s">
        <v>6264</v>
      </c>
      <c r="E3150">
        <v>240602</v>
      </c>
      <c r="F3150" s="1" t="s">
        <v>11160</v>
      </c>
      <c r="G3150">
        <v>240602037</v>
      </c>
      <c r="H3150">
        <v>37</v>
      </c>
      <c r="I3150" s="1" t="s">
        <v>11320</v>
      </c>
      <c r="J3150" s="1" t="s">
        <v>11321</v>
      </c>
      <c r="K3150" s="1" t="s">
        <v>11322</v>
      </c>
      <c r="L3150" s="1" t="s">
        <v>11323</v>
      </c>
      <c r="M3150" s="1" t="s">
        <v>11324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x14ac:dyDescent="0.25">
      <c r="A3151">
        <v>24</v>
      </c>
      <c r="B3151" s="1" t="s">
        <v>10197</v>
      </c>
      <c r="C3151">
        <v>2406</v>
      </c>
      <c r="D3151" s="1" t="s">
        <v>6264</v>
      </c>
      <c r="E3151">
        <v>240602</v>
      </c>
      <c r="F3151" s="1" t="s">
        <v>11160</v>
      </c>
      <c r="G3151">
        <v>240602038</v>
      </c>
      <c r="H3151">
        <v>38</v>
      </c>
      <c r="I3151" s="1" t="s">
        <v>11325</v>
      </c>
      <c r="J3151" s="1" t="s">
        <v>11326</v>
      </c>
      <c r="K3151" s="1" t="s">
        <v>11327</v>
      </c>
      <c r="L3151" s="1" t="s">
        <v>11328</v>
      </c>
      <c r="M3151" s="1" t="s">
        <v>11329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x14ac:dyDescent="0.25">
      <c r="A3152">
        <v>24</v>
      </c>
      <c r="B3152" s="1" t="s">
        <v>10197</v>
      </c>
      <c r="C3152">
        <v>2406</v>
      </c>
      <c r="D3152" s="1" t="s">
        <v>6264</v>
      </c>
      <c r="E3152">
        <v>240602</v>
      </c>
      <c r="F3152" s="1" t="s">
        <v>11160</v>
      </c>
      <c r="G3152">
        <v>240602039</v>
      </c>
      <c r="H3152">
        <v>39</v>
      </c>
      <c r="I3152" s="1" t="s">
        <v>11330</v>
      </c>
      <c r="J3152" s="1" t="s">
        <v>11331</v>
      </c>
      <c r="K3152" s="1" t="s">
        <v>11332</v>
      </c>
      <c r="L3152" s="1" t="s">
        <v>11333</v>
      </c>
      <c r="M3152" s="1" t="s">
        <v>11334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x14ac:dyDescent="0.25">
      <c r="A3153">
        <v>24</v>
      </c>
      <c r="B3153" s="1" t="s">
        <v>10197</v>
      </c>
      <c r="C3153">
        <v>2406</v>
      </c>
      <c r="D3153" s="1" t="s">
        <v>6264</v>
      </c>
      <c r="E3153">
        <v>240602</v>
      </c>
      <c r="F3153" s="1" t="s">
        <v>11160</v>
      </c>
      <c r="G3153">
        <v>240602040</v>
      </c>
      <c r="H3153">
        <v>40</v>
      </c>
      <c r="I3153" s="1" t="s">
        <v>11335</v>
      </c>
      <c r="J3153" s="1" t="s">
        <v>11336</v>
      </c>
      <c r="K3153" s="1" t="s">
        <v>11337</v>
      </c>
      <c r="L3153" s="1" t="s">
        <v>11338</v>
      </c>
      <c r="M3153" s="1" t="s">
        <v>11339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x14ac:dyDescent="0.25">
      <c r="A3154">
        <v>24</v>
      </c>
      <c r="B3154" s="1" t="s">
        <v>10197</v>
      </c>
      <c r="C3154">
        <v>2406</v>
      </c>
      <c r="D3154" s="1" t="s">
        <v>6264</v>
      </c>
      <c r="E3154">
        <v>240602</v>
      </c>
      <c r="F3154" s="1" t="s">
        <v>11160</v>
      </c>
      <c r="G3154">
        <v>240602041</v>
      </c>
      <c r="H3154">
        <v>41</v>
      </c>
      <c r="I3154" s="1" t="s">
        <v>11340</v>
      </c>
      <c r="J3154" s="1" t="s">
        <v>11341</v>
      </c>
      <c r="K3154" s="1" t="s">
        <v>11342</v>
      </c>
      <c r="L3154" s="1" t="s">
        <v>11343</v>
      </c>
      <c r="M3154" s="1" t="s">
        <v>11344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x14ac:dyDescent="0.25">
      <c r="A3155">
        <v>24</v>
      </c>
      <c r="B3155" s="1" t="s">
        <v>10197</v>
      </c>
      <c r="C3155">
        <v>2406</v>
      </c>
      <c r="D3155" s="1" t="s">
        <v>6264</v>
      </c>
      <c r="E3155">
        <v>240602</v>
      </c>
      <c r="F3155" s="1" t="s">
        <v>11160</v>
      </c>
      <c r="G3155">
        <v>240602042</v>
      </c>
      <c r="H3155">
        <v>42</v>
      </c>
      <c r="I3155" s="1" t="s">
        <v>11345</v>
      </c>
      <c r="J3155" s="1" t="s">
        <v>11346</v>
      </c>
      <c r="K3155" s="1" t="s">
        <v>11347</v>
      </c>
      <c r="L3155" s="1" t="s">
        <v>11348</v>
      </c>
      <c r="M3155" s="1" t="s">
        <v>11349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x14ac:dyDescent="0.25">
      <c r="A3156">
        <v>24</v>
      </c>
      <c r="B3156" s="1" t="s">
        <v>10197</v>
      </c>
      <c r="C3156">
        <v>2406</v>
      </c>
      <c r="D3156" s="1" t="s">
        <v>6264</v>
      </c>
      <c r="E3156">
        <v>240602</v>
      </c>
      <c r="F3156" s="1" t="s">
        <v>11160</v>
      </c>
      <c r="G3156">
        <v>240602043</v>
      </c>
      <c r="H3156">
        <v>43</v>
      </c>
      <c r="I3156" s="1" t="s">
        <v>11350</v>
      </c>
      <c r="J3156" s="1" t="s">
        <v>11351</v>
      </c>
      <c r="K3156" s="1" t="s">
        <v>11352</v>
      </c>
      <c r="L3156" s="1" t="s">
        <v>11353</v>
      </c>
      <c r="M3156" s="1" t="s">
        <v>11354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x14ac:dyDescent="0.25">
      <c r="A3157">
        <v>24</v>
      </c>
      <c r="B3157" s="1" t="s">
        <v>10197</v>
      </c>
      <c r="C3157">
        <v>2406</v>
      </c>
      <c r="D3157" s="1" t="s">
        <v>6264</v>
      </c>
      <c r="E3157">
        <v>240602</v>
      </c>
      <c r="F3157" s="1" t="s">
        <v>11160</v>
      </c>
      <c r="G3157">
        <v>240602044</v>
      </c>
      <c r="H3157">
        <v>44</v>
      </c>
      <c r="I3157" s="1" t="s">
        <v>11355</v>
      </c>
      <c r="J3157" s="1" t="s">
        <v>11356</v>
      </c>
      <c r="K3157" s="1" t="s">
        <v>11357</v>
      </c>
      <c r="L3157" s="1" t="s">
        <v>11358</v>
      </c>
      <c r="M3157" s="1" t="s">
        <v>11359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x14ac:dyDescent="0.25">
      <c r="A3158">
        <v>24</v>
      </c>
      <c r="B3158" s="1" t="s">
        <v>10197</v>
      </c>
      <c r="C3158">
        <v>2406</v>
      </c>
      <c r="D3158" s="1" t="s">
        <v>6264</v>
      </c>
      <c r="E3158">
        <v>240602</v>
      </c>
      <c r="F3158" s="1" t="s">
        <v>11160</v>
      </c>
      <c r="G3158">
        <v>240602045</v>
      </c>
      <c r="H3158">
        <v>45</v>
      </c>
      <c r="I3158" s="1" t="s">
        <v>11360</v>
      </c>
      <c r="J3158" s="1" t="s">
        <v>11361</v>
      </c>
      <c r="K3158" s="1" t="s">
        <v>11362</v>
      </c>
      <c r="L3158" s="1" t="s">
        <v>11363</v>
      </c>
      <c r="M3158" s="1" t="s">
        <v>11364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x14ac:dyDescent="0.25">
      <c r="A3159">
        <v>24</v>
      </c>
      <c r="B3159" s="1" t="s">
        <v>10197</v>
      </c>
      <c r="C3159">
        <v>2406</v>
      </c>
      <c r="D3159" s="1" t="s">
        <v>6264</v>
      </c>
      <c r="E3159">
        <v>240602</v>
      </c>
      <c r="F3159" s="1" t="s">
        <v>11160</v>
      </c>
      <c r="G3159">
        <v>240602046</v>
      </c>
      <c r="H3159">
        <v>46</v>
      </c>
      <c r="I3159" s="1" t="s">
        <v>11365</v>
      </c>
      <c r="J3159" s="1" t="s">
        <v>11366</v>
      </c>
      <c r="K3159" s="1" t="s">
        <v>11367</v>
      </c>
      <c r="L3159" s="1" t="s">
        <v>11368</v>
      </c>
      <c r="M3159" s="1" t="s">
        <v>11369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x14ac:dyDescent="0.25">
      <c r="A3160">
        <v>24</v>
      </c>
      <c r="B3160" s="1" t="s">
        <v>10197</v>
      </c>
      <c r="C3160">
        <v>2406</v>
      </c>
      <c r="D3160" s="1" t="s">
        <v>6264</v>
      </c>
      <c r="E3160">
        <v>240602</v>
      </c>
      <c r="F3160" s="1" t="s">
        <v>11160</v>
      </c>
      <c r="G3160">
        <v>240602047</v>
      </c>
      <c r="H3160">
        <v>47</v>
      </c>
      <c r="I3160" s="1" t="s">
        <v>11370</v>
      </c>
      <c r="J3160" s="1" t="s">
        <v>11371</v>
      </c>
      <c r="K3160" s="1" t="s">
        <v>11372</v>
      </c>
      <c r="L3160" s="1" t="s">
        <v>11373</v>
      </c>
      <c r="M3160" s="1" t="s">
        <v>11374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x14ac:dyDescent="0.25">
      <c r="A3161">
        <v>24</v>
      </c>
      <c r="B3161" s="1" t="s">
        <v>10197</v>
      </c>
      <c r="C3161">
        <v>2406</v>
      </c>
      <c r="D3161" s="1" t="s">
        <v>6264</v>
      </c>
      <c r="E3161">
        <v>240602</v>
      </c>
      <c r="F3161" s="1" t="s">
        <v>11160</v>
      </c>
      <c r="G3161">
        <v>240602048</v>
      </c>
      <c r="H3161">
        <v>48</v>
      </c>
      <c r="I3161" s="1" t="s">
        <v>11375</v>
      </c>
      <c r="J3161" s="1" t="s">
        <v>11376</v>
      </c>
      <c r="K3161" s="1" t="s">
        <v>11377</v>
      </c>
      <c r="L3161" s="1" t="s">
        <v>11378</v>
      </c>
      <c r="M3161" s="1" t="s">
        <v>11379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x14ac:dyDescent="0.25">
      <c r="A3162">
        <v>24</v>
      </c>
      <c r="B3162" s="1" t="s">
        <v>10197</v>
      </c>
      <c r="C3162">
        <v>2406</v>
      </c>
      <c r="D3162" s="1" t="s">
        <v>6264</v>
      </c>
      <c r="E3162">
        <v>240602</v>
      </c>
      <c r="F3162" s="1" t="s">
        <v>11160</v>
      </c>
      <c r="G3162">
        <v>240602049</v>
      </c>
      <c r="H3162">
        <v>49</v>
      </c>
      <c r="I3162" s="1" t="s">
        <v>11380</v>
      </c>
      <c r="J3162" s="1" t="s">
        <v>11381</v>
      </c>
      <c r="K3162" s="1" t="s">
        <v>11382</v>
      </c>
      <c r="L3162" s="1" t="s">
        <v>11383</v>
      </c>
      <c r="M3162" s="1" t="s">
        <v>11384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x14ac:dyDescent="0.25">
      <c r="A3163">
        <v>24</v>
      </c>
      <c r="B3163" s="1" t="s">
        <v>10197</v>
      </c>
      <c r="C3163">
        <v>2406</v>
      </c>
      <c r="D3163" s="1" t="s">
        <v>6264</v>
      </c>
      <c r="E3163">
        <v>240602</v>
      </c>
      <c r="F3163" s="1" t="s">
        <v>11160</v>
      </c>
      <c r="G3163">
        <v>240602050</v>
      </c>
      <c r="H3163">
        <v>50</v>
      </c>
      <c r="I3163" s="1" t="s">
        <v>11385</v>
      </c>
      <c r="J3163" s="1" t="s">
        <v>11386</v>
      </c>
      <c r="K3163" s="1" t="s">
        <v>11387</v>
      </c>
      <c r="L3163" s="1" t="s">
        <v>11388</v>
      </c>
      <c r="M3163" s="1" t="s">
        <v>11389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x14ac:dyDescent="0.25">
      <c r="A3164">
        <v>24</v>
      </c>
      <c r="B3164" s="1" t="s">
        <v>10197</v>
      </c>
      <c r="C3164">
        <v>2406</v>
      </c>
      <c r="D3164" s="1" t="s">
        <v>6264</v>
      </c>
      <c r="E3164">
        <v>240602</v>
      </c>
      <c r="F3164" s="1" t="s">
        <v>11160</v>
      </c>
      <c r="G3164">
        <v>240602051</v>
      </c>
      <c r="H3164">
        <v>51</v>
      </c>
      <c r="I3164" s="1" t="s">
        <v>11390</v>
      </c>
      <c r="J3164" s="1" t="s">
        <v>11391</v>
      </c>
      <c r="K3164" s="1" t="s">
        <v>11392</v>
      </c>
      <c r="L3164" s="1" t="s">
        <v>11393</v>
      </c>
      <c r="M3164" s="1" t="s">
        <v>11394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x14ac:dyDescent="0.25">
      <c r="A3165">
        <v>24</v>
      </c>
      <c r="B3165" s="1" t="s">
        <v>10197</v>
      </c>
      <c r="C3165">
        <v>2406</v>
      </c>
      <c r="D3165" s="1" t="s">
        <v>6264</v>
      </c>
      <c r="E3165">
        <v>240602</v>
      </c>
      <c r="F3165" s="1" t="s">
        <v>11160</v>
      </c>
      <c r="G3165">
        <v>240602052</v>
      </c>
      <c r="H3165">
        <v>52</v>
      </c>
      <c r="I3165" s="1" t="s">
        <v>11395</v>
      </c>
      <c r="J3165" s="1" t="s">
        <v>11396</v>
      </c>
      <c r="K3165" s="1" t="s">
        <v>11397</v>
      </c>
      <c r="L3165" s="1" t="s">
        <v>11398</v>
      </c>
      <c r="M3165" s="1" t="s">
        <v>11399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x14ac:dyDescent="0.25">
      <c r="A3166">
        <v>24</v>
      </c>
      <c r="B3166" s="1" t="s">
        <v>10197</v>
      </c>
      <c r="C3166">
        <v>2406</v>
      </c>
      <c r="D3166" s="1" t="s">
        <v>6264</v>
      </c>
      <c r="E3166">
        <v>240602</v>
      </c>
      <c r="F3166" s="1" t="s">
        <v>11160</v>
      </c>
      <c r="G3166">
        <v>240602053</v>
      </c>
      <c r="H3166">
        <v>53</v>
      </c>
      <c r="I3166" s="1" t="s">
        <v>11400</v>
      </c>
      <c r="J3166" s="1" t="s">
        <v>11401</v>
      </c>
      <c r="K3166" s="1" t="s">
        <v>11402</v>
      </c>
      <c r="L3166" s="1" t="s">
        <v>11403</v>
      </c>
      <c r="M3166" s="1" t="s">
        <v>11404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x14ac:dyDescent="0.25">
      <c r="A3167">
        <v>24</v>
      </c>
      <c r="B3167" s="1" t="s">
        <v>10197</v>
      </c>
      <c r="C3167">
        <v>2406</v>
      </c>
      <c r="D3167" s="1" t="s">
        <v>6264</v>
      </c>
      <c r="E3167">
        <v>240602</v>
      </c>
      <c r="F3167" s="1" t="s">
        <v>11160</v>
      </c>
      <c r="G3167">
        <v>240602054</v>
      </c>
      <c r="H3167">
        <v>54</v>
      </c>
      <c r="I3167" s="1" t="s">
        <v>11405</v>
      </c>
      <c r="J3167" s="1" t="s">
        <v>11406</v>
      </c>
      <c r="K3167" s="1" t="s">
        <v>11407</v>
      </c>
      <c r="L3167" s="1" t="s">
        <v>11408</v>
      </c>
      <c r="M3167" s="1" t="s">
        <v>11409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x14ac:dyDescent="0.25">
      <c r="A3168">
        <v>24</v>
      </c>
      <c r="B3168" s="1" t="s">
        <v>10197</v>
      </c>
      <c r="C3168">
        <v>2406</v>
      </c>
      <c r="D3168" s="1" t="s">
        <v>6264</v>
      </c>
      <c r="E3168">
        <v>240602</v>
      </c>
      <c r="F3168" s="1" t="s">
        <v>11160</v>
      </c>
      <c r="G3168">
        <v>240602055</v>
      </c>
      <c r="H3168">
        <v>55</v>
      </c>
      <c r="I3168" s="1" t="s">
        <v>11410</v>
      </c>
      <c r="J3168" s="1" t="s">
        <v>11411</v>
      </c>
      <c r="K3168" s="1" t="s">
        <v>11412</v>
      </c>
      <c r="L3168" s="1" t="s">
        <v>11413</v>
      </c>
      <c r="M3168" s="1" t="s">
        <v>11414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x14ac:dyDescent="0.25">
      <c r="A3169">
        <v>24</v>
      </c>
      <c r="B3169" s="1" t="s">
        <v>10197</v>
      </c>
      <c r="C3169">
        <v>2406</v>
      </c>
      <c r="D3169" s="1" t="s">
        <v>6264</v>
      </c>
      <c r="E3169">
        <v>240603</v>
      </c>
      <c r="F3169" s="1" t="s">
        <v>11415</v>
      </c>
      <c r="G3169">
        <v>240603005</v>
      </c>
      <c r="H3169">
        <v>5</v>
      </c>
      <c r="I3169" s="1" t="s">
        <v>11416</v>
      </c>
      <c r="J3169" s="1" t="s">
        <v>11417</v>
      </c>
      <c r="K3169" s="1" t="s">
        <v>11418</v>
      </c>
      <c r="L3169" s="1" t="s">
        <v>11419</v>
      </c>
      <c r="M3169" s="1" t="s">
        <v>11420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x14ac:dyDescent="0.25">
      <c r="A3170">
        <v>24</v>
      </c>
      <c r="B3170" s="1" t="s">
        <v>10197</v>
      </c>
      <c r="C3170">
        <v>2406</v>
      </c>
      <c r="D3170" s="1" t="s">
        <v>6264</v>
      </c>
      <c r="E3170">
        <v>240603</v>
      </c>
      <c r="F3170" s="1" t="s">
        <v>11415</v>
      </c>
      <c r="G3170">
        <v>240603006</v>
      </c>
      <c r="H3170">
        <v>6</v>
      </c>
      <c r="I3170" s="1" t="s">
        <v>11421</v>
      </c>
      <c r="J3170" s="1" t="s">
        <v>11422</v>
      </c>
      <c r="K3170" s="1" t="s">
        <v>11423</v>
      </c>
      <c r="L3170" s="1" t="s">
        <v>11424</v>
      </c>
      <c r="M3170" s="1" t="s">
        <v>11425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x14ac:dyDescent="0.25">
      <c r="A3171">
        <v>24</v>
      </c>
      <c r="B3171" s="1" t="s">
        <v>10197</v>
      </c>
      <c r="C3171">
        <v>2406</v>
      </c>
      <c r="D3171" s="1" t="s">
        <v>6264</v>
      </c>
      <c r="E3171">
        <v>240603</v>
      </c>
      <c r="F3171" s="1" t="s">
        <v>11415</v>
      </c>
      <c r="G3171">
        <v>240603007</v>
      </c>
      <c r="H3171">
        <v>7</v>
      </c>
      <c r="I3171" s="1" t="s">
        <v>11426</v>
      </c>
      <c r="J3171" s="1" t="s">
        <v>11427</v>
      </c>
      <c r="K3171" s="1" t="s">
        <v>11428</v>
      </c>
      <c r="L3171" s="1" t="s">
        <v>11429</v>
      </c>
      <c r="M3171" s="1" t="s">
        <v>11430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x14ac:dyDescent="0.25">
      <c r="A3172">
        <v>24</v>
      </c>
      <c r="B3172" s="1" t="s">
        <v>10197</v>
      </c>
      <c r="C3172">
        <v>2406</v>
      </c>
      <c r="D3172" s="1" t="s">
        <v>6264</v>
      </c>
      <c r="E3172">
        <v>240603</v>
      </c>
      <c r="F3172" s="1" t="s">
        <v>11415</v>
      </c>
      <c r="G3172">
        <v>240603008</v>
      </c>
      <c r="H3172">
        <v>8</v>
      </c>
      <c r="I3172" s="1" t="s">
        <v>11431</v>
      </c>
      <c r="J3172" s="1" t="s">
        <v>11432</v>
      </c>
      <c r="K3172" s="1" t="s">
        <v>11433</v>
      </c>
      <c r="L3172" s="1" t="s">
        <v>11434</v>
      </c>
      <c r="M3172" s="1" t="s">
        <v>11435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x14ac:dyDescent="0.25">
      <c r="A3173">
        <v>24</v>
      </c>
      <c r="B3173" s="1" t="s">
        <v>10197</v>
      </c>
      <c r="C3173">
        <v>2406</v>
      </c>
      <c r="D3173" s="1" t="s">
        <v>6264</v>
      </c>
      <c r="E3173">
        <v>240603</v>
      </c>
      <c r="F3173" s="1" t="s">
        <v>11415</v>
      </c>
      <c r="G3173">
        <v>240603009</v>
      </c>
      <c r="H3173">
        <v>9</v>
      </c>
      <c r="I3173" s="1" t="s">
        <v>11436</v>
      </c>
      <c r="J3173" s="1" t="s">
        <v>11437</v>
      </c>
      <c r="K3173" s="1" t="s">
        <v>11438</v>
      </c>
      <c r="L3173" s="1" t="s">
        <v>11439</v>
      </c>
      <c r="M3173" s="1" t="s">
        <v>11440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x14ac:dyDescent="0.25">
      <c r="A3174">
        <v>24</v>
      </c>
      <c r="B3174" s="1" t="s">
        <v>10197</v>
      </c>
      <c r="C3174">
        <v>2406</v>
      </c>
      <c r="D3174" s="1" t="s">
        <v>6264</v>
      </c>
      <c r="E3174">
        <v>240603</v>
      </c>
      <c r="F3174" s="1" t="s">
        <v>11415</v>
      </c>
      <c r="G3174">
        <v>240603010</v>
      </c>
      <c r="H3174">
        <v>10</v>
      </c>
      <c r="I3174" s="1" t="s">
        <v>11441</v>
      </c>
      <c r="J3174" s="1" t="s">
        <v>11442</v>
      </c>
      <c r="K3174" s="1" t="s">
        <v>11443</v>
      </c>
      <c r="L3174" s="1" t="s">
        <v>11444</v>
      </c>
      <c r="M3174" s="1" t="s">
        <v>11445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x14ac:dyDescent="0.25">
      <c r="A3175">
        <v>24</v>
      </c>
      <c r="B3175" s="1" t="s">
        <v>10197</v>
      </c>
      <c r="C3175">
        <v>2401</v>
      </c>
      <c r="D3175" s="1" t="s">
        <v>10198</v>
      </c>
      <c r="E3175">
        <v>240101</v>
      </c>
      <c r="F3175" s="1" t="s">
        <v>10199</v>
      </c>
      <c r="G3175">
        <v>240101004</v>
      </c>
      <c r="H3175">
        <v>4</v>
      </c>
      <c r="I3175" s="1" t="s">
        <v>13551</v>
      </c>
      <c r="J3175" s="1" t="s">
        <v>13552</v>
      </c>
      <c r="K3175" s="1" t="s">
        <v>13553</v>
      </c>
      <c r="L3175" s="1" t="s">
        <v>13554</v>
      </c>
      <c r="M3175" s="1" t="s">
        <v>13555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x14ac:dyDescent="0.25">
      <c r="A3176">
        <v>24</v>
      </c>
      <c r="B3176" s="1" t="s">
        <v>10197</v>
      </c>
      <c r="C3176">
        <v>2401</v>
      </c>
      <c r="D3176" s="1" t="s">
        <v>10198</v>
      </c>
      <c r="E3176">
        <v>240102</v>
      </c>
      <c r="F3176" s="1" t="s">
        <v>10299</v>
      </c>
      <c r="G3176">
        <v>240102004</v>
      </c>
      <c r="H3176">
        <v>4</v>
      </c>
      <c r="I3176" s="1" t="s">
        <v>13556</v>
      </c>
      <c r="J3176" s="1" t="s">
        <v>13557</v>
      </c>
      <c r="K3176" s="1" t="s">
        <v>13558</v>
      </c>
      <c r="L3176" s="1" t="s">
        <v>13559</v>
      </c>
      <c r="M3176" s="1" t="s">
        <v>13560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x14ac:dyDescent="0.25">
      <c r="A3177">
        <v>24</v>
      </c>
      <c r="B3177" s="1" t="s">
        <v>10197</v>
      </c>
      <c r="C3177">
        <v>2401</v>
      </c>
      <c r="D3177" s="1" t="s">
        <v>10198</v>
      </c>
      <c r="E3177">
        <v>240103</v>
      </c>
      <c r="F3177" s="1" t="s">
        <v>10335</v>
      </c>
      <c r="G3177">
        <v>240103004</v>
      </c>
      <c r="H3177">
        <v>4</v>
      </c>
      <c r="I3177" s="1" t="s">
        <v>13561</v>
      </c>
      <c r="J3177" s="1" t="s">
        <v>13562</v>
      </c>
      <c r="K3177" s="1" t="s">
        <v>13563</v>
      </c>
      <c r="L3177" s="1" t="s">
        <v>13564</v>
      </c>
      <c r="M3177" s="1" t="s">
        <v>13565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x14ac:dyDescent="0.25">
      <c r="A3178">
        <v>24</v>
      </c>
      <c r="B3178" s="1" t="s">
        <v>10197</v>
      </c>
      <c r="C3178">
        <v>2402</v>
      </c>
      <c r="D3178" s="1" t="s">
        <v>10351</v>
      </c>
      <c r="E3178">
        <v>240201</v>
      </c>
      <c r="F3178" s="1" t="s">
        <v>10352</v>
      </c>
      <c r="G3178">
        <v>240201004</v>
      </c>
      <c r="H3178">
        <v>4</v>
      </c>
      <c r="I3178" s="1" t="s">
        <v>13566</v>
      </c>
      <c r="J3178" s="1" t="s">
        <v>13567</v>
      </c>
      <c r="K3178" s="1" t="s">
        <v>13568</v>
      </c>
      <c r="L3178" s="1" t="s">
        <v>13569</v>
      </c>
      <c r="M3178" s="1" t="s">
        <v>13570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x14ac:dyDescent="0.25">
      <c r="A3179">
        <v>24</v>
      </c>
      <c r="B3179" s="1" t="s">
        <v>10197</v>
      </c>
      <c r="C3179">
        <v>2402</v>
      </c>
      <c r="D3179" s="1" t="s">
        <v>10351</v>
      </c>
      <c r="E3179">
        <v>240202</v>
      </c>
      <c r="F3179" s="1" t="s">
        <v>6268</v>
      </c>
      <c r="G3179">
        <v>240202004</v>
      </c>
      <c r="H3179">
        <v>4</v>
      </c>
      <c r="I3179" s="1" t="s">
        <v>6268</v>
      </c>
      <c r="J3179" s="1" t="s">
        <v>13571</v>
      </c>
      <c r="K3179" s="1" t="s">
        <v>13572</v>
      </c>
      <c r="L3179" s="1" t="s">
        <v>13573</v>
      </c>
      <c r="M3179" s="1" t="s">
        <v>13574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x14ac:dyDescent="0.25">
      <c r="A3180">
        <v>24</v>
      </c>
      <c r="B3180" s="1" t="s">
        <v>10197</v>
      </c>
      <c r="C3180">
        <v>2402</v>
      </c>
      <c r="D3180" s="1" t="s">
        <v>10351</v>
      </c>
      <c r="E3180">
        <v>240203</v>
      </c>
      <c r="F3180" s="1" t="s">
        <v>10443</v>
      </c>
      <c r="G3180">
        <v>240203004</v>
      </c>
      <c r="H3180">
        <v>4</v>
      </c>
      <c r="I3180" s="1" t="s">
        <v>13575</v>
      </c>
      <c r="J3180" s="1" t="s">
        <v>13576</v>
      </c>
      <c r="K3180" s="1" t="s">
        <v>13577</v>
      </c>
      <c r="L3180" s="1" t="s">
        <v>13578</v>
      </c>
      <c r="M3180" s="1" t="s">
        <v>13579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x14ac:dyDescent="0.25">
      <c r="A3181">
        <v>24</v>
      </c>
      <c r="B3181" s="1" t="s">
        <v>10197</v>
      </c>
      <c r="C3181">
        <v>2402</v>
      </c>
      <c r="D3181" s="1" t="s">
        <v>10351</v>
      </c>
      <c r="E3181">
        <v>240204</v>
      </c>
      <c r="F3181" s="1" t="s">
        <v>13580</v>
      </c>
      <c r="G3181">
        <v>240204004</v>
      </c>
      <c r="H3181">
        <v>4</v>
      </c>
      <c r="I3181" s="1" t="s">
        <v>13581</v>
      </c>
      <c r="J3181" s="1" t="s">
        <v>13582</v>
      </c>
      <c r="K3181" s="1" t="s">
        <v>13583</v>
      </c>
      <c r="L3181" s="1" t="s">
        <v>13584</v>
      </c>
      <c r="M3181" s="1" t="s">
        <v>13585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x14ac:dyDescent="0.25">
      <c r="A3182">
        <v>24</v>
      </c>
      <c r="B3182" s="1" t="s">
        <v>10197</v>
      </c>
      <c r="C3182">
        <v>2402</v>
      </c>
      <c r="D3182" s="1" t="s">
        <v>10351</v>
      </c>
      <c r="E3182">
        <v>240205</v>
      </c>
      <c r="F3182" s="1" t="s">
        <v>10494</v>
      </c>
      <c r="G3182">
        <v>240205004</v>
      </c>
      <c r="H3182">
        <v>4</v>
      </c>
      <c r="I3182" s="1" t="s">
        <v>13586</v>
      </c>
      <c r="J3182" s="1" t="s">
        <v>13587</v>
      </c>
      <c r="K3182" s="1" t="s">
        <v>13588</v>
      </c>
      <c r="L3182" s="1" t="s">
        <v>13589</v>
      </c>
      <c r="M3182" s="1" t="s">
        <v>13590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x14ac:dyDescent="0.25">
      <c r="A3183">
        <v>24</v>
      </c>
      <c r="B3183" s="1" t="s">
        <v>10197</v>
      </c>
      <c r="C3183">
        <v>2403</v>
      </c>
      <c r="D3183" s="1" t="s">
        <v>10620</v>
      </c>
      <c r="E3183">
        <v>240301</v>
      </c>
      <c r="F3183" s="1" t="s">
        <v>10621</v>
      </c>
      <c r="G3183">
        <v>240301004</v>
      </c>
      <c r="H3183">
        <v>4</v>
      </c>
      <c r="I3183" s="1" t="s">
        <v>13591</v>
      </c>
      <c r="J3183" s="1" t="s">
        <v>13592</v>
      </c>
      <c r="K3183" s="1" t="s">
        <v>13593</v>
      </c>
      <c r="L3183" s="1" t="s">
        <v>13594</v>
      </c>
      <c r="M3183" s="1" t="s">
        <v>13595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x14ac:dyDescent="0.25">
      <c r="A3184">
        <v>24</v>
      </c>
      <c r="B3184" s="1" t="s">
        <v>10197</v>
      </c>
      <c r="C3184">
        <v>2403</v>
      </c>
      <c r="D3184" s="1" t="s">
        <v>10620</v>
      </c>
      <c r="E3184">
        <v>240302</v>
      </c>
      <c r="F3184" s="1" t="s">
        <v>10682</v>
      </c>
      <c r="G3184">
        <v>240302004</v>
      </c>
      <c r="H3184">
        <v>4</v>
      </c>
      <c r="I3184" s="1" t="s">
        <v>13596</v>
      </c>
      <c r="J3184" s="1" t="s">
        <v>13597</v>
      </c>
      <c r="K3184" s="1" t="s">
        <v>13598</v>
      </c>
      <c r="L3184" s="1" t="s">
        <v>13599</v>
      </c>
      <c r="M3184" s="1" t="s">
        <v>13600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x14ac:dyDescent="0.25">
      <c r="A3185">
        <v>24</v>
      </c>
      <c r="B3185" s="1" t="s">
        <v>10197</v>
      </c>
      <c r="C3185">
        <v>2403</v>
      </c>
      <c r="D3185" s="1" t="s">
        <v>10620</v>
      </c>
      <c r="E3185">
        <v>240303</v>
      </c>
      <c r="F3185" s="1" t="s">
        <v>13601</v>
      </c>
      <c r="G3185">
        <v>240303004</v>
      </c>
      <c r="H3185">
        <v>4</v>
      </c>
      <c r="I3185" s="1" t="s">
        <v>13602</v>
      </c>
      <c r="J3185" s="1" t="s">
        <v>13603</v>
      </c>
      <c r="K3185" s="1" t="s">
        <v>13604</v>
      </c>
      <c r="L3185" s="1" t="s">
        <v>13605</v>
      </c>
      <c r="M3185" s="1" t="s">
        <v>13606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x14ac:dyDescent="0.25">
      <c r="A3186">
        <v>24</v>
      </c>
      <c r="B3186" s="1" t="s">
        <v>10197</v>
      </c>
      <c r="C3186">
        <v>2404</v>
      </c>
      <c r="D3186" s="1" t="s">
        <v>10718</v>
      </c>
      <c r="E3186">
        <v>240401</v>
      </c>
      <c r="F3186" s="1" t="s">
        <v>10718</v>
      </c>
      <c r="G3186">
        <v>240401004</v>
      </c>
      <c r="H3186">
        <v>4</v>
      </c>
      <c r="I3186" s="1" t="s">
        <v>13607</v>
      </c>
      <c r="J3186" s="1" t="s">
        <v>13608</v>
      </c>
      <c r="K3186" s="1" t="s">
        <v>13609</v>
      </c>
      <c r="L3186" s="1" t="s">
        <v>13610</v>
      </c>
      <c r="M3186" s="1" t="s">
        <v>13611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x14ac:dyDescent="0.25">
      <c r="A3187">
        <v>24</v>
      </c>
      <c r="B3187" s="1" t="s">
        <v>10197</v>
      </c>
      <c r="C3187">
        <v>2405</v>
      </c>
      <c r="D3187" s="1" t="s">
        <v>10947</v>
      </c>
      <c r="E3187">
        <v>240501</v>
      </c>
      <c r="F3187" s="1" t="s">
        <v>10948</v>
      </c>
      <c r="G3187">
        <v>240501004</v>
      </c>
      <c r="H3187">
        <v>4</v>
      </c>
      <c r="I3187" s="1" t="s">
        <v>13612</v>
      </c>
      <c r="J3187" s="1" t="s">
        <v>13613</v>
      </c>
      <c r="K3187" s="1" t="s">
        <v>13614</v>
      </c>
      <c r="L3187" s="1" t="s">
        <v>13615</v>
      </c>
      <c r="M3187" s="1" t="s">
        <v>13616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x14ac:dyDescent="0.25">
      <c r="A3188">
        <v>24</v>
      </c>
      <c r="B3188" s="1" t="s">
        <v>10197</v>
      </c>
      <c r="C3188">
        <v>2406</v>
      </c>
      <c r="D3188" s="1" t="s">
        <v>6264</v>
      </c>
      <c r="E3188">
        <v>240601</v>
      </c>
      <c r="F3188" s="1" t="s">
        <v>10989</v>
      </c>
      <c r="G3188">
        <v>240601004</v>
      </c>
      <c r="H3188">
        <v>4</v>
      </c>
      <c r="I3188" s="1" t="s">
        <v>13617</v>
      </c>
      <c r="J3188" s="1" t="s">
        <v>13618</v>
      </c>
      <c r="K3188" s="1" t="s">
        <v>13619</v>
      </c>
      <c r="L3188" s="1" t="s">
        <v>13620</v>
      </c>
      <c r="M3188" s="1" t="s">
        <v>13621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x14ac:dyDescent="0.25">
      <c r="A3189">
        <v>24</v>
      </c>
      <c r="B3189" s="1" t="s">
        <v>10197</v>
      </c>
      <c r="C3189">
        <v>2406</v>
      </c>
      <c r="D3189" s="1" t="s">
        <v>6264</v>
      </c>
      <c r="E3189">
        <v>240602</v>
      </c>
      <c r="F3189" s="1" t="s">
        <v>11160</v>
      </c>
      <c r="G3189">
        <v>240602004</v>
      </c>
      <c r="H3189">
        <v>4</v>
      </c>
      <c r="I3189" s="1" t="s">
        <v>13622</v>
      </c>
      <c r="J3189" s="1" t="s">
        <v>13623</v>
      </c>
      <c r="K3189" s="1" t="s">
        <v>13624</v>
      </c>
      <c r="L3189" s="1" t="s">
        <v>13625</v>
      </c>
      <c r="M3189" s="1" t="s">
        <v>13626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x14ac:dyDescent="0.25">
      <c r="A3190">
        <v>24</v>
      </c>
      <c r="B3190" s="1" t="s">
        <v>10197</v>
      </c>
      <c r="C3190">
        <v>2406</v>
      </c>
      <c r="D3190" s="1" t="s">
        <v>6264</v>
      </c>
      <c r="E3190">
        <v>240603</v>
      </c>
      <c r="F3190" s="1" t="s">
        <v>11415</v>
      </c>
      <c r="G3190">
        <v>240603004</v>
      </c>
      <c r="H3190">
        <v>4</v>
      </c>
      <c r="I3190" s="1" t="s">
        <v>13627</v>
      </c>
      <c r="J3190" s="1" t="s">
        <v>13628</v>
      </c>
      <c r="K3190" s="1" t="s">
        <v>13629</v>
      </c>
      <c r="L3190" s="1" t="s">
        <v>13630</v>
      </c>
      <c r="M3190" s="1" t="s">
        <v>13631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x14ac:dyDescent="0.25">
      <c r="A3191">
        <v>24</v>
      </c>
      <c r="B3191" s="1" t="s">
        <v>10197</v>
      </c>
      <c r="C3191">
        <v>2401</v>
      </c>
      <c r="D3191" s="1" t="s">
        <v>10198</v>
      </c>
      <c r="E3191">
        <v>240101</v>
      </c>
      <c r="F3191" s="1" t="s">
        <v>10199</v>
      </c>
      <c r="G3191">
        <v>240101003</v>
      </c>
      <c r="H3191">
        <v>3</v>
      </c>
      <c r="I3191" s="1" t="s">
        <v>11488</v>
      </c>
      <c r="J3191" s="1" t="s">
        <v>14251</v>
      </c>
      <c r="K3191" s="1" t="s">
        <v>14252</v>
      </c>
      <c r="L3191" s="1" t="s">
        <v>14253</v>
      </c>
      <c r="M3191" s="1" t="s">
        <v>14254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x14ac:dyDescent="0.25">
      <c r="A3192">
        <v>24</v>
      </c>
      <c r="B3192" s="1" t="s">
        <v>10197</v>
      </c>
      <c r="C3192">
        <v>2401</v>
      </c>
      <c r="D3192" s="1" t="s">
        <v>10198</v>
      </c>
      <c r="E3192">
        <v>240102</v>
      </c>
      <c r="F3192" s="1" t="s">
        <v>10299</v>
      </c>
      <c r="G3192">
        <v>240102003</v>
      </c>
      <c r="H3192">
        <v>3</v>
      </c>
      <c r="I3192" s="1" t="s">
        <v>14255</v>
      </c>
      <c r="J3192" s="1" t="s">
        <v>14256</v>
      </c>
      <c r="K3192" s="1" t="s">
        <v>14257</v>
      </c>
      <c r="L3192" s="1" t="s">
        <v>14258</v>
      </c>
      <c r="M3192" s="1" t="s">
        <v>14259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x14ac:dyDescent="0.25">
      <c r="A3193">
        <v>24</v>
      </c>
      <c r="B3193" s="1" t="s">
        <v>10197</v>
      </c>
      <c r="C3193">
        <v>2401</v>
      </c>
      <c r="D3193" s="1" t="s">
        <v>10198</v>
      </c>
      <c r="E3193">
        <v>240103</v>
      </c>
      <c r="F3193" s="1" t="s">
        <v>10335</v>
      </c>
      <c r="G3193">
        <v>240103003</v>
      </c>
      <c r="H3193">
        <v>3</v>
      </c>
      <c r="I3193" s="1" t="s">
        <v>14260</v>
      </c>
      <c r="J3193" s="1" t="s">
        <v>14261</v>
      </c>
      <c r="K3193" s="1" t="s">
        <v>14262</v>
      </c>
      <c r="L3193" s="1" t="s">
        <v>14263</v>
      </c>
      <c r="M3193" s="1" t="s">
        <v>14264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x14ac:dyDescent="0.25">
      <c r="A3194">
        <v>24</v>
      </c>
      <c r="B3194" s="1" t="s">
        <v>10197</v>
      </c>
      <c r="C3194">
        <v>2402</v>
      </c>
      <c r="D3194" s="1" t="s">
        <v>10351</v>
      </c>
      <c r="E3194">
        <v>240201</v>
      </c>
      <c r="F3194" s="1" t="s">
        <v>10352</v>
      </c>
      <c r="G3194">
        <v>240201003</v>
      </c>
      <c r="H3194">
        <v>3</v>
      </c>
      <c r="I3194" s="1" t="s">
        <v>14265</v>
      </c>
      <c r="J3194" s="1" t="s">
        <v>14266</v>
      </c>
      <c r="K3194" s="1" t="s">
        <v>14267</v>
      </c>
      <c r="L3194" s="1" t="s">
        <v>14268</v>
      </c>
      <c r="M3194" s="1" t="s">
        <v>14269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x14ac:dyDescent="0.25">
      <c r="A3195">
        <v>24</v>
      </c>
      <c r="B3195" s="1" t="s">
        <v>10197</v>
      </c>
      <c r="C3195">
        <v>2402</v>
      </c>
      <c r="D3195" s="1" t="s">
        <v>10351</v>
      </c>
      <c r="E3195">
        <v>240202</v>
      </c>
      <c r="F3195" s="1" t="s">
        <v>6268</v>
      </c>
      <c r="G3195">
        <v>240202003</v>
      </c>
      <c r="H3195">
        <v>3</v>
      </c>
      <c r="I3195" s="1" t="s">
        <v>14270</v>
      </c>
      <c r="J3195" s="1" t="s">
        <v>14271</v>
      </c>
      <c r="K3195" s="1" t="s">
        <v>14272</v>
      </c>
      <c r="L3195" s="1" t="s">
        <v>14273</v>
      </c>
      <c r="M3195" s="1" t="s">
        <v>14274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x14ac:dyDescent="0.25">
      <c r="A3196">
        <v>24</v>
      </c>
      <c r="B3196" s="1" t="s">
        <v>10197</v>
      </c>
      <c r="C3196">
        <v>2402</v>
      </c>
      <c r="D3196" s="1" t="s">
        <v>10351</v>
      </c>
      <c r="E3196">
        <v>240203</v>
      </c>
      <c r="F3196" s="1" t="s">
        <v>10443</v>
      </c>
      <c r="G3196">
        <v>240203003</v>
      </c>
      <c r="H3196">
        <v>3</v>
      </c>
      <c r="I3196" s="1" t="s">
        <v>14275</v>
      </c>
      <c r="J3196" s="1" t="s">
        <v>14276</v>
      </c>
      <c r="K3196" s="1" t="s">
        <v>14277</v>
      </c>
      <c r="L3196" s="1" t="s">
        <v>14278</v>
      </c>
      <c r="M3196" s="1" t="s">
        <v>14279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x14ac:dyDescent="0.25">
      <c r="A3197">
        <v>24</v>
      </c>
      <c r="B3197" s="1" t="s">
        <v>10197</v>
      </c>
      <c r="C3197">
        <v>2402</v>
      </c>
      <c r="D3197" s="1" t="s">
        <v>10351</v>
      </c>
      <c r="E3197">
        <v>240204</v>
      </c>
      <c r="F3197" s="1" t="s">
        <v>13580</v>
      </c>
      <c r="G3197">
        <v>240204003</v>
      </c>
      <c r="H3197">
        <v>3</v>
      </c>
      <c r="I3197" s="1" t="s">
        <v>14280</v>
      </c>
      <c r="J3197" s="1" t="s">
        <v>14281</v>
      </c>
      <c r="K3197" s="1" t="s">
        <v>14282</v>
      </c>
      <c r="L3197" s="1" t="s">
        <v>14283</v>
      </c>
      <c r="M3197" s="1" t="s">
        <v>14284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x14ac:dyDescent="0.25">
      <c r="A3198">
        <v>24</v>
      </c>
      <c r="B3198" s="1" t="s">
        <v>10197</v>
      </c>
      <c r="C3198">
        <v>2402</v>
      </c>
      <c r="D3198" s="1" t="s">
        <v>10351</v>
      </c>
      <c r="E3198">
        <v>240205</v>
      </c>
      <c r="F3198" s="1" t="s">
        <v>10494</v>
      </c>
      <c r="G3198">
        <v>240205003</v>
      </c>
      <c r="H3198">
        <v>3</v>
      </c>
      <c r="I3198" s="1" t="s">
        <v>14285</v>
      </c>
      <c r="J3198" s="1" t="s">
        <v>14286</v>
      </c>
      <c r="K3198" s="1" t="s">
        <v>14287</v>
      </c>
      <c r="L3198" s="1" t="s">
        <v>14288</v>
      </c>
      <c r="M3198" s="1" t="s">
        <v>14289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x14ac:dyDescent="0.25">
      <c r="A3199">
        <v>24</v>
      </c>
      <c r="B3199" s="1" t="s">
        <v>10197</v>
      </c>
      <c r="C3199">
        <v>2403</v>
      </c>
      <c r="D3199" s="1" t="s">
        <v>10620</v>
      </c>
      <c r="E3199">
        <v>240301</v>
      </c>
      <c r="F3199" s="1" t="s">
        <v>10621</v>
      </c>
      <c r="G3199">
        <v>240301003</v>
      </c>
      <c r="H3199">
        <v>3</v>
      </c>
      <c r="I3199" s="1" t="s">
        <v>14290</v>
      </c>
      <c r="J3199" s="1" t="s">
        <v>14291</v>
      </c>
      <c r="K3199" s="1" t="s">
        <v>14292</v>
      </c>
      <c r="L3199" s="1" t="s">
        <v>14293</v>
      </c>
      <c r="M3199" s="1" t="s">
        <v>14294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x14ac:dyDescent="0.25">
      <c r="A3200">
        <v>24</v>
      </c>
      <c r="B3200" s="1" t="s">
        <v>10197</v>
      </c>
      <c r="C3200">
        <v>2403</v>
      </c>
      <c r="D3200" s="1" t="s">
        <v>10620</v>
      </c>
      <c r="E3200">
        <v>240302</v>
      </c>
      <c r="F3200" s="1" t="s">
        <v>10682</v>
      </c>
      <c r="G3200">
        <v>240302003</v>
      </c>
      <c r="H3200">
        <v>3</v>
      </c>
      <c r="I3200" s="1" t="s">
        <v>10682</v>
      </c>
      <c r="J3200" s="1" t="s">
        <v>14295</v>
      </c>
      <c r="K3200" s="1" t="s">
        <v>14296</v>
      </c>
      <c r="L3200" s="1" t="s">
        <v>14297</v>
      </c>
      <c r="M3200" s="1" t="s">
        <v>14298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x14ac:dyDescent="0.25">
      <c r="A3201">
        <v>24</v>
      </c>
      <c r="B3201" s="1" t="s">
        <v>10197</v>
      </c>
      <c r="C3201">
        <v>2403</v>
      </c>
      <c r="D3201" s="1" t="s">
        <v>10620</v>
      </c>
      <c r="E3201">
        <v>240303</v>
      </c>
      <c r="F3201" s="1" t="s">
        <v>13601</v>
      </c>
      <c r="G3201">
        <v>240303003</v>
      </c>
      <c r="H3201">
        <v>3</v>
      </c>
      <c r="I3201" s="1" t="s">
        <v>14299</v>
      </c>
      <c r="J3201" s="1" t="s">
        <v>14300</v>
      </c>
      <c r="K3201" s="1" t="s">
        <v>14301</v>
      </c>
      <c r="L3201" s="1" t="s">
        <v>14302</v>
      </c>
      <c r="M3201" s="1" t="s">
        <v>14303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x14ac:dyDescent="0.25">
      <c r="A3202">
        <v>24</v>
      </c>
      <c r="B3202" s="1" t="s">
        <v>10197</v>
      </c>
      <c r="C3202">
        <v>2404</v>
      </c>
      <c r="D3202" s="1" t="s">
        <v>10718</v>
      </c>
      <c r="E3202">
        <v>240401</v>
      </c>
      <c r="F3202" s="1" t="s">
        <v>10718</v>
      </c>
      <c r="G3202">
        <v>240401003</v>
      </c>
      <c r="H3202">
        <v>3</v>
      </c>
      <c r="I3202" s="1" t="s">
        <v>14304</v>
      </c>
      <c r="J3202" s="1" t="s">
        <v>14305</v>
      </c>
      <c r="K3202" s="1" t="s">
        <v>14306</v>
      </c>
      <c r="L3202" s="1" t="s">
        <v>14307</v>
      </c>
      <c r="M3202" s="1" t="s">
        <v>14308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x14ac:dyDescent="0.25">
      <c r="A3203">
        <v>24</v>
      </c>
      <c r="B3203" s="1" t="s">
        <v>10197</v>
      </c>
      <c r="C3203">
        <v>2405</v>
      </c>
      <c r="D3203" s="1" t="s">
        <v>10947</v>
      </c>
      <c r="E3203">
        <v>240501</v>
      </c>
      <c r="F3203" s="1" t="s">
        <v>10948</v>
      </c>
      <c r="G3203">
        <v>240501003</v>
      </c>
      <c r="H3203">
        <v>3</v>
      </c>
      <c r="I3203" s="1" t="s">
        <v>14309</v>
      </c>
      <c r="J3203" s="1" t="s">
        <v>14310</v>
      </c>
      <c r="K3203" s="1" t="s">
        <v>14311</v>
      </c>
      <c r="L3203" s="1" t="s">
        <v>14312</v>
      </c>
      <c r="M3203" s="1" t="s">
        <v>14313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x14ac:dyDescent="0.25">
      <c r="A3204">
        <v>24</v>
      </c>
      <c r="B3204" s="1" t="s">
        <v>10197</v>
      </c>
      <c r="C3204">
        <v>2406</v>
      </c>
      <c r="D3204" s="1" t="s">
        <v>6264</v>
      </c>
      <c r="E3204">
        <v>240601</v>
      </c>
      <c r="F3204" s="1" t="s">
        <v>10989</v>
      </c>
      <c r="G3204">
        <v>240601003</v>
      </c>
      <c r="H3204">
        <v>3</v>
      </c>
      <c r="I3204" s="1" t="s">
        <v>14314</v>
      </c>
      <c r="J3204" s="1" t="s">
        <v>14315</v>
      </c>
      <c r="K3204" s="1" t="s">
        <v>14316</v>
      </c>
      <c r="L3204" s="1" t="s">
        <v>14317</v>
      </c>
      <c r="M3204" s="1" t="s">
        <v>14318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x14ac:dyDescent="0.25">
      <c r="A3205">
        <v>24</v>
      </c>
      <c r="B3205" s="1" t="s">
        <v>10197</v>
      </c>
      <c r="C3205">
        <v>2406</v>
      </c>
      <c r="D3205" s="1" t="s">
        <v>6264</v>
      </c>
      <c r="E3205">
        <v>240602</v>
      </c>
      <c r="F3205" s="1" t="s">
        <v>11160</v>
      </c>
      <c r="G3205">
        <v>240602003</v>
      </c>
      <c r="H3205">
        <v>3</v>
      </c>
      <c r="I3205" s="1" t="s">
        <v>14319</v>
      </c>
      <c r="J3205" s="1" t="s">
        <v>14320</v>
      </c>
      <c r="K3205" s="1" t="s">
        <v>14321</v>
      </c>
      <c r="L3205" s="1" t="s">
        <v>14322</v>
      </c>
      <c r="M3205" s="1" t="s">
        <v>14323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x14ac:dyDescent="0.25">
      <c r="A3206">
        <v>24</v>
      </c>
      <c r="B3206" s="1" t="s">
        <v>10197</v>
      </c>
      <c r="C3206">
        <v>2406</v>
      </c>
      <c r="D3206" s="1" t="s">
        <v>6264</v>
      </c>
      <c r="E3206">
        <v>240603</v>
      </c>
      <c r="F3206" s="1" t="s">
        <v>11415</v>
      </c>
      <c r="G3206">
        <v>240603003</v>
      </c>
      <c r="H3206">
        <v>3</v>
      </c>
      <c r="I3206" s="1" t="s">
        <v>14324</v>
      </c>
      <c r="J3206" s="1" t="s">
        <v>14325</v>
      </c>
      <c r="K3206" s="1" t="s">
        <v>14326</v>
      </c>
      <c r="L3206" s="1" t="s">
        <v>14327</v>
      </c>
      <c r="M3206" s="1" t="s">
        <v>14328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x14ac:dyDescent="0.25">
      <c r="A3207">
        <v>24</v>
      </c>
      <c r="B3207" s="1" t="s">
        <v>10197</v>
      </c>
      <c r="C3207">
        <v>2401</v>
      </c>
      <c r="D3207" s="1" t="s">
        <v>10198</v>
      </c>
      <c r="E3207">
        <v>240101</v>
      </c>
      <c r="F3207" s="1" t="s">
        <v>10199</v>
      </c>
      <c r="G3207">
        <v>240101002</v>
      </c>
      <c r="H3207">
        <v>2</v>
      </c>
      <c r="I3207" s="1" t="s">
        <v>14958</v>
      </c>
      <c r="J3207" s="1" t="s">
        <v>14959</v>
      </c>
      <c r="K3207" s="1" t="s">
        <v>14960</v>
      </c>
      <c r="L3207" s="1" t="s">
        <v>14961</v>
      </c>
      <c r="M3207" s="1" t="s">
        <v>14962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x14ac:dyDescent="0.25">
      <c r="A3208">
        <v>24</v>
      </c>
      <c r="B3208" s="1" t="s">
        <v>10197</v>
      </c>
      <c r="C3208">
        <v>2401</v>
      </c>
      <c r="D3208" s="1" t="s">
        <v>10198</v>
      </c>
      <c r="E3208">
        <v>240102</v>
      </c>
      <c r="F3208" s="1" t="s">
        <v>10299</v>
      </c>
      <c r="G3208">
        <v>240102002</v>
      </c>
      <c r="H3208">
        <v>2</v>
      </c>
      <c r="I3208" s="1" t="s">
        <v>14963</v>
      </c>
      <c r="J3208" s="1" t="s">
        <v>14964</v>
      </c>
      <c r="K3208" s="1" t="s">
        <v>14965</v>
      </c>
      <c r="L3208" s="1" t="s">
        <v>14966</v>
      </c>
      <c r="M3208" s="1" t="s">
        <v>14967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x14ac:dyDescent="0.25">
      <c r="A3209">
        <v>24</v>
      </c>
      <c r="B3209" s="1" t="s">
        <v>10197</v>
      </c>
      <c r="C3209">
        <v>2401</v>
      </c>
      <c r="D3209" s="1" t="s">
        <v>10198</v>
      </c>
      <c r="E3209">
        <v>240103</v>
      </c>
      <c r="F3209" s="1" t="s">
        <v>10335</v>
      </c>
      <c r="G3209">
        <v>240103002</v>
      </c>
      <c r="H3209">
        <v>2</v>
      </c>
      <c r="I3209" s="1" t="s">
        <v>14968</v>
      </c>
      <c r="J3209" s="1" t="s">
        <v>14969</v>
      </c>
      <c r="K3209" s="1" t="s">
        <v>14970</v>
      </c>
      <c r="L3209" s="1" t="s">
        <v>14971</v>
      </c>
      <c r="M3209" s="1" t="s">
        <v>14972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x14ac:dyDescent="0.25">
      <c r="A3210">
        <v>24</v>
      </c>
      <c r="B3210" s="1" t="s">
        <v>10197</v>
      </c>
      <c r="C3210">
        <v>2402</v>
      </c>
      <c r="D3210" s="1" t="s">
        <v>10351</v>
      </c>
      <c r="E3210">
        <v>240201</v>
      </c>
      <c r="F3210" s="1" t="s">
        <v>10352</v>
      </c>
      <c r="G3210">
        <v>240201002</v>
      </c>
      <c r="H3210">
        <v>2</v>
      </c>
      <c r="I3210" s="1" t="s">
        <v>14973</v>
      </c>
      <c r="J3210" s="1" t="s">
        <v>14974</v>
      </c>
      <c r="K3210" s="1" t="s">
        <v>14975</v>
      </c>
      <c r="L3210" s="1" t="s">
        <v>14976</v>
      </c>
      <c r="M3210" s="1" t="s">
        <v>14977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x14ac:dyDescent="0.25">
      <c r="A3211">
        <v>24</v>
      </c>
      <c r="B3211" s="1" t="s">
        <v>10197</v>
      </c>
      <c r="C3211">
        <v>2402</v>
      </c>
      <c r="D3211" s="1" t="s">
        <v>10351</v>
      </c>
      <c r="E3211">
        <v>240202</v>
      </c>
      <c r="F3211" s="1" t="s">
        <v>6268</v>
      </c>
      <c r="G3211">
        <v>240202002</v>
      </c>
      <c r="H3211">
        <v>2</v>
      </c>
      <c r="I3211" s="1" t="s">
        <v>14978</v>
      </c>
      <c r="J3211" s="1" t="s">
        <v>14979</v>
      </c>
      <c r="K3211" s="1" t="s">
        <v>14980</v>
      </c>
      <c r="L3211" s="1" t="s">
        <v>14981</v>
      </c>
      <c r="M3211" s="1" t="s">
        <v>14982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x14ac:dyDescent="0.25">
      <c r="A3212">
        <v>24</v>
      </c>
      <c r="B3212" s="1" t="s">
        <v>10197</v>
      </c>
      <c r="C3212">
        <v>2402</v>
      </c>
      <c r="D3212" s="1" t="s">
        <v>10351</v>
      </c>
      <c r="E3212">
        <v>240203</v>
      </c>
      <c r="F3212" s="1" t="s">
        <v>10443</v>
      </c>
      <c r="G3212">
        <v>240203002</v>
      </c>
      <c r="H3212">
        <v>2</v>
      </c>
      <c r="I3212" s="1" t="s">
        <v>14983</v>
      </c>
      <c r="J3212" s="1" t="s">
        <v>14984</v>
      </c>
      <c r="K3212" s="1" t="s">
        <v>14985</v>
      </c>
      <c r="L3212" s="1" t="s">
        <v>14986</v>
      </c>
      <c r="M3212" s="1" t="s">
        <v>14987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x14ac:dyDescent="0.25">
      <c r="A3213">
        <v>24</v>
      </c>
      <c r="B3213" s="1" t="s">
        <v>10197</v>
      </c>
      <c r="C3213">
        <v>2402</v>
      </c>
      <c r="D3213" s="1" t="s">
        <v>10351</v>
      </c>
      <c r="E3213">
        <v>240204</v>
      </c>
      <c r="F3213" s="1" t="s">
        <v>13580</v>
      </c>
      <c r="G3213">
        <v>240204002</v>
      </c>
      <c r="H3213">
        <v>2</v>
      </c>
      <c r="I3213" s="1" t="s">
        <v>14988</v>
      </c>
      <c r="J3213" s="1" t="s">
        <v>14989</v>
      </c>
      <c r="K3213" s="1" t="s">
        <v>14990</v>
      </c>
      <c r="L3213" s="1" t="s">
        <v>14991</v>
      </c>
      <c r="M3213" s="1" t="s">
        <v>14992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x14ac:dyDescent="0.25">
      <c r="A3214">
        <v>24</v>
      </c>
      <c r="B3214" s="1" t="s">
        <v>10197</v>
      </c>
      <c r="C3214">
        <v>2402</v>
      </c>
      <c r="D3214" s="1" t="s">
        <v>10351</v>
      </c>
      <c r="E3214">
        <v>240205</v>
      </c>
      <c r="F3214" s="1" t="s">
        <v>10494</v>
      </c>
      <c r="G3214">
        <v>240205002</v>
      </c>
      <c r="H3214">
        <v>2</v>
      </c>
      <c r="I3214" s="1" t="s">
        <v>14993</v>
      </c>
      <c r="J3214" s="1" t="s">
        <v>14994</v>
      </c>
      <c r="K3214" s="1" t="s">
        <v>14995</v>
      </c>
      <c r="L3214" s="1" t="s">
        <v>14996</v>
      </c>
      <c r="M3214" s="1" t="s">
        <v>14997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x14ac:dyDescent="0.25">
      <c r="A3215">
        <v>24</v>
      </c>
      <c r="B3215" s="1" t="s">
        <v>10197</v>
      </c>
      <c r="C3215">
        <v>2403</v>
      </c>
      <c r="D3215" s="1" t="s">
        <v>10620</v>
      </c>
      <c r="E3215">
        <v>240301</v>
      </c>
      <c r="F3215" s="1" t="s">
        <v>10621</v>
      </c>
      <c r="G3215">
        <v>240301002</v>
      </c>
      <c r="H3215">
        <v>2</v>
      </c>
      <c r="I3215" s="1" t="s">
        <v>14998</v>
      </c>
      <c r="J3215" s="1" t="s">
        <v>14999</v>
      </c>
      <c r="K3215" s="1" t="s">
        <v>15000</v>
      </c>
      <c r="L3215" s="1" t="s">
        <v>15001</v>
      </c>
      <c r="M3215" s="1" t="s">
        <v>15002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x14ac:dyDescent="0.25">
      <c r="A3216">
        <v>24</v>
      </c>
      <c r="B3216" s="1" t="s">
        <v>10197</v>
      </c>
      <c r="C3216">
        <v>2403</v>
      </c>
      <c r="D3216" s="1" t="s">
        <v>10620</v>
      </c>
      <c r="E3216">
        <v>240302</v>
      </c>
      <c r="F3216" s="1" t="s">
        <v>10682</v>
      </c>
      <c r="G3216">
        <v>240302002</v>
      </c>
      <c r="H3216">
        <v>2</v>
      </c>
      <c r="I3216" s="1" t="s">
        <v>15003</v>
      </c>
      <c r="J3216" s="1" t="s">
        <v>15004</v>
      </c>
      <c r="K3216" s="1" t="s">
        <v>15005</v>
      </c>
      <c r="L3216" s="1" t="s">
        <v>15006</v>
      </c>
      <c r="M3216" s="1" t="s">
        <v>15007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x14ac:dyDescent="0.25">
      <c r="A3217">
        <v>24</v>
      </c>
      <c r="B3217" s="1" t="s">
        <v>10197</v>
      </c>
      <c r="C3217">
        <v>2403</v>
      </c>
      <c r="D3217" s="1" t="s">
        <v>10620</v>
      </c>
      <c r="E3217">
        <v>240303</v>
      </c>
      <c r="F3217" s="1" t="s">
        <v>13601</v>
      </c>
      <c r="G3217">
        <v>240303002</v>
      </c>
      <c r="H3217">
        <v>2</v>
      </c>
      <c r="I3217" s="1" t="s">
        <v>13601</v>
      </c>
      <c r="J3217" s="1" t="s">
        <v>15008</v>
      </c>
      <c r="K3217" s="1" t="s">
        <v>15009</v>
      </c>
      <c r="L3217" s="1" t="s">
        <v>15010</v>
      </c>
      <c r="M3217" s="1" t="s">
        <v>15011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x14ac:dyDescent="0.25">
      <c r="A3218">
        <v>24</v>
      </c>
      <c r="B3218" s="1" t="s">
        <v>10197</v>
      </c>
      <c r="C3218">
        <v>2404</v>
      </c>
      <c r="D3218" s="1" t="s">
        <v>10718</v>
      </c>
      <c r="E3218">
        <v>240401</v>
      </c>
      <c r="F3218" s="1" t="s">
        <v>10718</v>
      </c>
      <c r="G3218">
        <v>240401002</v>
      </c>
      <c r="H3218">
        <v>2</v>
      </c>
      <c r="I3218" s="1" t="s">
        <v>15012</v>
      </c>
      <c r="J3218" s="1" t="s">
        <v>15013</v>
      </c>
      <c r="K3218" s="1" t="s">
        <v>15014</v>
      </c>
      <c r="L3218" s="1" t="s">
        <v>15015</v>
      </c>
      <c r="M3218" s="1" t="s">
        <v>15016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x14ac:dyDescent="0.25">
      <c r="A3219">
        <v>24</v>
      </c>
      <c r="B3219" s="1" t="s">
        <v>10197</v>
      </c>
      <c r="C3219">
        <v>2405</v>
      </c>
      <c r="D3219" s="1" t="s">
        <v>10947</v>
      </c>
      <c r="E3219">
        <v>240501</v>
      </c>
      <c r="F3219" s="1" t="s">
        <v>10948</v>
      </c>
      <c r="G3219">
        <v>240501002</v>
      </c>
      <c r="H3219">
        <v>2</v>
      </c>
      <c r="I3219" s="1" t="s">
        <v>15017</v>
      </c>
      <c r="J3219" s="1" t="s">
        <v>15018</v>
      </c>
      <c r="K3219" s="1" t="s">
        <v>15019</v>
      </c>
      <c r="L3219" s="1" t="s">
        <v>15020</v>
      </c>
      <c r="M3219" s="1" t="s">
        <v>15021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x14ac:dyDescent="0.25">
      <c r="A3220">
        <v>24</v>
      </c>
      <c r="B3220" s="1" t="s">
        <v>10197</v>
      </c>
      <c r="C3220">
        <v>2406</v>
      </c>
      <c r="D3220" s="1" t="s">
        <v>6264</v>
      </c>
      <c r="E3220">
        <v>240601</v>
      </c>
      <c r="F3220" s="1" t="s">
        <v>10989</v>
      </c>
      <c r="G3220">
        <v>240601002</v>
      </c>
      <c r="H3220">
        <v>2</v>
      </c>
      <c r="I3220" s="1" t="s">
        <v>15022</v>
      </c>
      <c r="J3220" s="1" t="s">
        <v>15023</v>
      </c>
      <c r="K3220" s="1" t="s">
        <v>15024</v>
      </c>
      <c r="L3220" s="1" t="s">
        <v>15025</v>
      </c>
      <c r="M3220" s="1" t="s">
        <v>15026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x14ac:dyDescent="0.25">
      <c r="A3221">
        <v>24</v>
      </c>
      <c r="B3221" s="1" t="s">
        <v>10197</v>
      </c>
      <c r="C3221">
        <v>2406</v>
      </c>
      <c r="D3221" s="1" t="s">
        <v>6264</v>
      </c>
      <c r="E3221">
        <v>240602</v>
      </c>
      <c r="F3221" s="1" t="s">
        <v>11160</v>
      </c>
      <c r="G3221">
        <v>240602002</v>
      </c>
      <c r="H3221">
        <v>2</v>
      </c>
      <c r="I3221" s="1" t="s">
        <v>15027</v>
      </c>
      <c r="J3221" s="1" t="s">
        <v>15028</v>
      </c>
      <c r="K3221" s="1" t="s">
        <v>15029</v>
      </c>
      <c r="L3221" s="1" t="s">
        <v>15030</v>
      </c>
      <c r="M3221" s="1" t="s">
        <v>15031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x14ac:dyDescent="0.25">
      <c r="A3222">
        <v>24</v>
      </c>
      <c r="B3222" s="1" t="s">
        <v>10197</v>
      </c>
      <c r="C3222">
        <v>2406</v>
      </c>
      <c r="D3222" s="1" t="s">
        <v>6264</v>
      </c>
      <c r="E3222">
        <v>240603</v>
      </c>
      <c r="F3222" s="1" t="s">
        <v>11415</v>
      </c>
      <c r="G3222">
        <v>240603002</v>
      </c>
      <c r="H3222">
        <v>2</v>
      </c>
      <c r="I3222" s="1" t="s">
        <v>15032</v>
      </c>
      <c r="J3222" s="1" t="s">
        <v>15033</v>
      </c>
      <c r="K3222" s="1" t="s">
        <v>15034</v>
      </c>
      <c r="L3222" s="1" t="s">
        <v>15035</v>
      </c>
      <c r="M3222" s="1" t="s">
        <v>15036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x14ac:dyDescent="0.25">
      <c r="A3223">
        <v>24</v>
      </c>
      <c r="B3223" s="1" t="s">
        <v>10197</v>
      </c>
      <c r="C3223">
        <v>2401</v>
      </c>
      <c r="D3223" s="1" t="s">
        <v>10198</v>
      </c>
      <c r="E3223">
        <v>240101</v>
      </c>
      <c r="F3223" s="1" t="s">
        <v>10199</v>
      </c>
      <c r="G3223">
        <v>240101001</v>
      </c>
      <c r="H3223">
        <v>1</v>
      </c>
      <c r="I3223" s="1" t="s">
        <v>11478</v>
      </c>
      <c r="J3223" s="1" t="s">
        <v>15699</v>
      </c>
      <c r="K3223" s="1" t="s">
        <v>15700</v>
      </c>
      <c r="L3223" s="1" t="s">
        <v>15701</v>
      </c>
      <c r="M3223" s="1" t="s">
        <v>15702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x14ac:dyDescent="0.25">
      <c r="A3224">
        <v>24</v>
      </c>
      <c r="B3224" s="1" t="s">
        <v>10197</v>
      </c>
      <c r="C3224">
        <v>2401</v>
      </c>
      <c r="D3224" s="1" t="s">
        <v>10198</v>
      </c>
      <c r="E3224">
        <v>240102</v>
      </c>
      <c r="F3224" s="1" t="s">
        <v>10299</v>
      </c>
      <c r="G3224">
        <v>240102001</v>
      </c>
      <c r="H3224">
        <v>1</v>
      </c>
      <c r="I3224" s="1" t="s">
        <v>15703</v>
      </c>
      <c r="J3224" s="1" t="s">
        <v>15704</v>
      </c>
      <c r="K3224" s="1" t="s">
        <v>15705</v>
      </c>
      <c r="L3224" s="1" t="s">
        <v>15706</v>
      </c>
      <c r="M3224" s="1" t="s">
        <v>15707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x14ac:dyDescent="0.25">
      <c r="A3225">
        <v>24</v>
      </c>
      <c r="B3225" s="1" t="s">
        <v>10197</v>
      </c>
      <c r="C3225">
        <v>2401</v>
      </c>
      <c r="D3225" s="1" t="s">
        <v>10198</v>
      </c>
      <c r="E3225">
        <v>240103</v>
      </c>
      <c r="F3225" s="1" t="s">
        <v>10335</v>
      </c>
      <c r="G3225">
        <v>240103001</v>
      </c>
      <c r="H3225">
        <v>1</v>
      </c>
      <c r="I3225" s="1" t="s">
        <v>15708</v>
      </c>
      <c r="J3225" s="1" t="s">
        <v>15709</v>
      </c>
      <c r="K3225" s="1" t="s">
        <v>15710</v>
      </c>
      <c r="L3225" s="1" t="s">
        <v>15711</v>
      </c>
      <c r="M3225" s="1" t="s">
        <v>15712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x14ac:dyDescent="0.25">
      <c r="A3226">
        <v>24</v>
      </c>
      <c r="B3226" s="1" t="s">
        <v>10197</v>
      </c>
      <c r="C3226">
        <v>2402</v>
      </c>
      <c r="D3226" s="1" t="s">
        <v>10351</v>
      </c>
      <c r="E3226">
        <v>240201</v>
      </c>
      <c r="F3226" s="1" t="s">
        <v>10352</v>
      </c>
      <c r="G3226">
        <v>240201001</v>
      </c>
      <c r="H3226">
        <v>1</v>
      </c>
      <c r="I3226" s="1" t="s">
        <v>15713</v>
      </c>
      <c r="J3226" s="1" t="s">
        <v>15714</v>
      </c>
      <c r="K3226" s="1" t="s">
        <v>15715</v>
      </c>
      <c r="L3226" s="1" t="s">
        <v>15716</v>
      </c>
      <c r="M3226" s="1" t="s">
        <v>15717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x14ac:dyDescent="0.25">
      <c r="A3227">
        <v>24</v>
      </c>
      <c r="B3227" s="1" t="s">
        <v>10197</v>
      </c>
      <c r="C3227">
        <v>2402</v>
      </c>
      <c r="D3227" s="1" t="s">
        <v>10351</v>
      </c>
      <c r="E3227">
        <v>240202</v>
      </c>
      <c r="F3227" s="1" t="s">
        <v>6268</v>
      </c>
      <c r="G3227">
        <v>240202001</v>
      </c>
      <c r="H3227">
        <v>1</v>
      </c>
      <c r="I3227" s="1" t="s">
        <v>15718</v>
      </c>
      <c r="J3227" s="1" t="s">
        <v>15719</v>
      </c>
      <c r="K3227" s="1" t="s">
        <v>15720</v>
      </c>
      <c r="L3227" s="1" t="s">
        <v>15721</v>
      </c>
      <c r="M3227" s="1" t="s">
        <v>15722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x14ac:dyDescent="0.25">
      <c r="A3228">
        <v>24</v>
      </c>
      <c r="B3228" s="1" t="s">
        <v>10197</v>
      </c>
      <c r="C3228">
        <v>2402</v>
      </c>
      <c r="D3228" s="1" t="s">
        <v>10351</v>
      </c>
      <c r="E3228">
        <v>240203</v>
      </c>
      <c r="F3228" s="1" t="s">
        <v>10443</v>
      </c>
      <c r="G3228">
        <v>240203001</v>
      </c>
      <c r="H3228">
        <v>1</v>
      </c>
      <c r="I3228" s="1" t="s">
        <v>15723</v>
      </c>
      <c r="J3228" s="1" t="s">
        <v>15724</v>
      </c>
      <c r="K3228" s="1" t="s">
        <v>15725</v>
      </c>
      <c r="L3228" s="1" t="s">
        <v>15726</v>
      </c>
      <c r="M3228" s="1" t="s">
        <v>15727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x14ac:dyDescent="0.25">
      <c r="A3229">
        <v>24</v>
      </c>
      <c r="B3229" s="1" t="s">
        <v>10197</v>
      </c>
      <c r="C3229">
        <v>2402</v>
      </c>
      <c r="D3229" s="1" t="s">
        <v>10351</v>
      </c>
      <c r="E3229">
        <v>240204</v>
      </c>
      <c r="F3229" s="1" t="s">
        <v>13580</v>
      </c>
      <c r="G3229">
        <v>240204001</v>
      </c>
      <c r="H3229">
        <v>1</v>
      </c>
      <c r="I3229" s="1" t="s">
        <v>15728</v>
      </c>
      <c r="J3229" s="1" t="s">
        <v>15729</v>
      </c>
      <c r="K3229" s="1" t="s">
        <v>15730</v>
      </c>
      <c r="L3229" s="1" t="s">
        <v>15731</v>
      </c>
      <c r="M3229" s="1" t="s">
        <v>15732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x14ac:dyDescent="0.25">
      <c r="A3230">
        <v>24</v>
      </c>
      <c r="B3230" s="1" t="s">
        <v>10197</v>
      </c>
      <c r="C3230">
        <v>2402</v>
      </c>
      <c r="D3230" s="1" t="s">
        <v>10351</v>
      </c>
      <c r="E3230">
        <v>240205</v>
      </c>
      <c r="F3230" s="1" t="s">
        <v>10494</v>
      </c>
      <c r="G3230">
        <v>240205001</v>
      </c>
      <c r="H3230">
        <v>1</v>
      </c>
      <c r="I3230" s="1" t="s">
        <v>15733</v>
      </c>
      <c r="J3230" s="1" t="s">
        <v>15734</v>
      </c>
      <c r="K3230" s="1" t="s">
        <v>15735</v>
      </c>
      <c r="L3230" s="1" t="s">
        <v>15736</v>
      </c>
      <c r="M3230" s="1" t="s">
        <v>15737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x14ac:dyDescent="0.25">
      <c r="A3231">
        <v>24</v>
      </c>
      <c r="B3231" s="1" t="s">
        <v>10197</v>
      </c>
      <c r="C3231">
        <v>2403</v>
      </c>
      <c r="D3231" s="1" t="s">
        <v>10620</v>
      </c>
      <c r="E3231">
        <v>240301</v>
      </c>
      <c r="F3231" s="1" t="s">
        <v>10621</v>
      </c>
      <c r="G3231">
        <v>240301001</v>
      </c>
      <c r="H3231">
        <v>1</v>
      </c>
      <c r="I3231" s="1" t="s">
        <v>15738</v>
      </c>
      <c r="J3231" s="1" t="s">
        <v>15739</v>
      </c>
      <c r="K3231" s="1" t="s">
        <v>15740</v>
      </c>
      <c r="L3231" s="1" t="s">
        <v>15741</v>
      </c>
      <c r="M3231" s="1" t="s">
        <v>15742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x14ac:dyDescent="0.25">
      <c r="A3232">
        <v>24</v>
      </c>
      <c r="B3232" s="1" t="s">
        <v>10197</v>
      </c>
      <c r="C3232">
        <v>2403</v>
      </c>
      <c r="D3232" s="1" t="s">
        <v>10620</v>
      </c>
      <c r="E3232">
        <v>240302</v>
      </c>
      <c r="F3232" s="1" t="s">
        <v>10682</v>
      </c>
      <c r="G3232">
        <v>240302001</v>
      </c>
      <c r="H3232">
        <v>1</v>
      </c>
      <c r="I3232" s="1" t="s">
        <v>15743</v>
      </c>
      <c r="J3232" s="1" t="s">
        <v>15744</v>
      </c>
      <c r="K3232" s="1" t="s">
        <v>15745</v>
      </c>
      <c r="L3232" s="1" t="s">
        <v>15746</v>
      </c>
      <c r="M3232" s="1" t="s">
        <v>15747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x14ac:dyDescent="0.25">
      <c r="A3233">
        <v>24</v>
      </c>
      <c r="B3233" s="1" t="s">
        <v>10197</v>
      </c>
      <c r="C3233">
        <v>2403</v>
      </c>
      <c r="D3233" s="1" t="s">
        <v>10620</v>
      </c>
      <c r="E3233">
        <v>240303</v>
      </c>
      <c r="F3233" s="1" t="s">
        <v>13601</v>
      </c>
      <c r="G3233">
        <v>240303001</v>
      </c>
      <c r="H3233">
        <v>1</v>
      </c>
      <c r="I3233" s="1" t="s">
        <v>15748</v>
      </c>
      <c r="J3233" s="1" t="s">
        <v>15749</v>
      </c>
      <c r="K3233" s="1" t="s">
        <v>15750</v>
      </c>
      <c r="L3233" s="1" t="s">
        <v>15751</v>
      </c>
      <c r="M3233" s="1" t="s">
        <v>15752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x14ac:dyDescent="0.25">
      <c r="A3234">
        <v>24</v>
      </c>
      <c r="B3234" s="1" t="s">
        <v>10197</v>
      </c>
      <c r="C3234">
        <v>2404</v>
      </c>
      <c r="D3234" s="1" t="s">
        <v>10718</v>
      </c>
      <c r="E3234">
        <v>240401</v>
      </c>
      <c r="F3234" s="1" t="s">
        <v>10718</v>
      </c>
      <c r="G3234">
        <v>240401001</v>
      </c>
      <c r="H3234">
        <v>1</v>
      </c>
      <c r="I3234" s="1" t="s">
        <v>15753</v>
      </c>
      <c r="J3234" s="1" t="s">
        <v>15754</v>
      </c>
      <c r="K3234" s="1" t="s">
        <v>15755</v>
      </c>
      <c r="L3234" s="1" t="s">
        <v>15756</v>
      </c>
      <c r="M3234" s="1" t="s">
        <v>15757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x14ac:dyDescent="0.25">
      <c r="A3235">
        <v>24</v>
      </c>
      <c r="B3235" s="1" t="s">
        <v>10197</v>
      </c>
      <c r="C3235">
        <v>2405</v>
      </c>
      <c r="D3235" s="1" t="s">
        <v>10947</v>
      </c>
      <c r="E3235">
        <v>240501</v>
      </c>
      <c r="F3235" s="1" t="s">
        <v>10948</v>
      </c>
      <c r="G3235">
        <v>240501001</v>
      </c>
      <c r="H3235">
        <v>1</v>
      </c>
      <c r="I3235" s="1" t="s">
        <v>15758</v>
      </c>
      <c r="J3235" s="1" t="s">
        <v>15759</v>
      </c>
      <c r="K3235" s="1" t="s">
        <v>15760</v>
      </c>
      <c r="L3235" s="1" t="s">
        <v>15761</v>
      </c>
      <c r="M3235" s="1" t="s">
        <v>15762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x14ac:dyDescent="0.25">
      <c r="A3236">
        <v>24</v>
      </c>
      <c r="B3236" s="1" t="s">
        <v>10197</v>
      </c>
      <c r="C3236">
        <v>2406</v>
      </c>
      <c r="D3236" s="1" t="s">
        <v>6264</v>
      </c>
      <c r="E3236">
        <v>240601</v>
      </c>
      <c r="F3236" s="1" t="s">
        <v>10989</v>
      </c>
      <c r="G3236">
        <v>240601001</v>
      </c>
      <c r="H3236">
        <v>1</v>
      </c>
      <c r="I3236" s="1" t="s">
        <v>15763</v>
      </c>
      <c r="J3236" s="1" t="s">
        <v>15764</v>
      </c>
      <c r="K3236" s="1" t="s">
        <v>15765</v>
      </c>
      <c r="L3236" s="1" t="s">
        <v>15766</v>
      </c>
      <c r="M3236" s="1" t="s">
        <v>15767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x14ac:dyDescent="0.25">
      <c r="A3237">
        <v>24</v>
      </c>
      <c r="B3237" s="1" t="s">
        <v>10197</v>
      </c>
      <c r="C3237">
        <v>2406</v>
      </c>
      <c r="D3237" s="1" t="s">
        <v>6264</v>
      </c>
      <c r="E3237">
        <v>240602</v>
      </c>
      <c r="F3237" s="1" t="s">
        <v>11160</v>
      </c>
      <c r="G3237">
        <v>240602001</v>
      </c>
      <c r="H3237">
        <v>1</v>
      </c>
      <c r="I3237" s="1" t="s">
        <v>15768</v>
      </c>
      <c r="J3237" s="1" t="s">
        <v>15769</v>
      </c>
      <c r="K3237" s="1" t="s">
        <v>15770</v>
      </c>
      <c r="L3237" s="1" t="s">
        <v>15771</v>
      </c>
      <c r="M3237" s="1" t="s">
        <v>15772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x14ac:dyDescent="0.25">
      <c r="A3238">
        <v>24</v>
      </c>
      <c r="B3238" s="1" t="s">
        <v>10197</v>
      </c>
      <c r="C3238">
        <v>2406</v>
      </c>
      <c r="D3238" s="1" t="s">
        <v>6264</v>
      </c>
      <c r="E3238">
        <v>240603</v>
      </c>
      <c r="F3238" s="1" t="s">
        <v>11415</v>
      </c>
      <c r="G3238">
        <v>240603001</v>
      </c>
      <c r="H3238">
        <v>1</v>
      </c>
      <c r="I3238" s="1" t="s">
        <v>15773</v>
      </c>
      <c r="J3238" s="1" t="s">
        <v>15774</v>
      </c>
      <c r="K3238" s="1" t="s">
        <v>15775</v>
      </c>
      <c r="L3238" s="1" t="s">
        <v>15776</v>
      </c>
      <c r="M3238" s="1" t="s">
        <v>15777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22228</v>
      </c>
      <c r="B1" t="s">
        <v>22229</v>
      </c>
      <c r="C1" t="s">
        <v>22230</v>
      </c>
    </row>
    <row r="2" spans="1:3" x14ac:dyDescent="0.25">
      <c r="A2" s="1" t="s">
        <v>22231</v>
      </c>
      <c r="B2" s="1" t="s">
        <v>22232</v>
      </c>
      <c r="C2">
        <v>1</v>
      </c>
    </row>
    <row r="3" spans="1:3" x14ac:dyDescent="0.25">
      <c r="A3" s="1" t="s">
        <v>22233</v>
      </c>
      <c r="B3" s="1" t="s">
        <v>22234</v>
      </c>
      <c r="C3">
        <v>2</v>
      </c>
    </row>
    <row r="4" spans="1:3" x14ac:dyDescent="0.25">
      <c r="A4" s="1" t="s">
        <v>22235</v>
      </c>
      <c r="B4" s="1" t="s">
        <v>22236</v>
      </c>
      <c r="C4">
        <v>3</v>
      </c>
    </row>
    <row r="5" spans="1:3" x14ac:dyDescent="0.25">
      <c r="A5" s="1" t="s">
        <v>22237</v>
      </c>
      <c r="B5" s="1" t="s">
        <v>22238</v>
      </c>
      <c r="C5">
        <v>4</v>
      </c>
    </row>
    <row r="6" spans="1:3" x14ac:dyDescent="0.25">
      <c r="A6" s="1" t="s">
        <v>22239</v>
      </c>
      <c r="B6" s="1" t="s">
        <v>22240</v>
      </c>
      <c r="C6">
        <v>5</v>
      </c>
    </row>
    <row r="7" spans="1:3" x14ac:dyDescent="0.25">
      <c r="A7" s="1" t="s">
        <v>22223</v>
      </c>
      <c r="B7" s="1" t="s">
        <v>22241</v>
      </c>
      <c r="C7">
        <v>6</v>
      </c>
    </row>
    <row r="8" spans="1:3" x14ac:dyDescent="0.25">
      <c r="A8" s="1" t="s">
        <v>22242</v>
      </c>
      <c r="B8" s="1" t="s">
        <v>22243</v>
      </c>
      <c r="C8">
        <v>7</v>
      </c>
    </row>
    <row r="9" spans="1:3" x14ac:dyDescent="0.25">
      <c r="A9" s="1" t="s">
        <v>22244</v>
      </c>
      <c r="B9" s="1" t="s">
        <v>22245</v>
      </c>
      <c r="C9">
        <v>8</v>
      </c>
    </row>
    <row r="10" spans="1:3" x14ac:dyDescent="0.25">
      <c r="A10" s="1" t="s">
        <v>22246</v>
      </c>
      <c r="B10" s="1" t="s">
        <v>22247</v>
      </c>
      <c r="C10">
        <v>9</v>
      </c>
    </row>
    <row r="11" spans="1:3" x14ac:dyDescent="0.25">
      <c r="A11" s="1" t="s">
        <v>22248</v>
      </c>
      <c r="B11" s="1" t="s">
        <v>22249</v>
      </c>
      <c r="C11">
        <v>10</v>
      </c>
    </row>
    <row r="12" spans="1:3" x14ac:dyDescent="0.25">
      <c r="A12" s="1" t="s">
        <v>22250</v>
      </c>
      <c r="B12" s="1" t="s">
        <v>22251</v>
      </c>
      <c r="C12">
        <v>11</v>
      </c>
    </row>
    <row r="13" spans="1:3" x14ac:dyDescent="0.25">
      <c r="A13" s="1" t="s">
        <v>22252</v>
      </c>
      <c r="B13" s="1" t="s">
        <v>22253</v>
      </c>
      <c r="C13">
        <v>12</v>
      </c>
    </row>
    <row r="14" spans="1:3" x14ac:dyDescent="0.25">
      <c r="A14" s="1" t="s">
        <v>22254</v>
      </c>
      <c r="B14" s="1" t="s">
        <v>22255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RESUMEN</vt:lpstr>
      <vt:lpstr>Región</vt:lpstr>
      <vt:lpstr>Producto</vt:lpstr>
      <vt:lpstr>Categoria</vt:lpstr>
      <vt:lpstr>REG-PROV-COM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Natalia Arancibia</cp:lastModifiedBy>
  <dcterms:created xsi:type="dcterms:W3CDTF">2021-05-07T23:06:39Z</dcterms:created>
  <dcterms:modified xsi:type="dcterms:W3CDTF">2021-05-30T21:02:19Z</dcterms:modified>
</cp:coreProperties>
</file>