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131"/>
  <workbookPr/>
  <mc:AlternateContent xmlns:mc="http://schemas.openxmlformats.org/markup-compatibility/2006">
    <mc:Choice Requires="x15">
      <x15ac:absPath xmlns:x15ac="http://schemas.microsoft.com/office/spreadsheetml/2010/11/ac" url="D:\DATA INTELLIGENCE Dropbox\Diseño DATA's\Tablas Madre\Estadísticas Regionales\"/>
    </mc:Choice>
  </mc:AlternateContent>
  <xr:revisionPtr revIDLastSave="0" documentId="13_ncr:1_{57998208-6ECA-48E3-B82D-7D8B43E70C59}" xr6:coauthVersionLast="47" xr6:coauthVersionMax="47" xr10:uidLastSave="{00000000-0000-0000-0000-000000000000}"/>
  <bookViews>
    <workbookView xWindow="-108" yWindow="-108" windowWidth="23256" windowHeight="12720" xr2:uid="{00000000-000D-0000-FFFF-FFFF00000000}"/>
  </bookViews>
  <sheets>
    <sheet name="Descriptor de variables" sheetId="1" r:id="rId1"/>
    <sheet name="Hoja3" sheetId="7" r:id="rId2"/>
    <sheet name="Hoja2" sheetId="6" r:id="rId3"/>
    <sheet name="Notas técnicas" sheetId="4" r:id="rId4"/>
    <sheet name="Notas Separación Biobío - Ñuble" sheetId="5" r:id="rId5"/>
    <sheet name="Hoja1" sheetId="2" state="hidden" r:id="rId6"/>
  </sheets>
  <definedNames>
    <definedName name="_xlnm._FilterDatabase" localSheetId="0" hidden="1">'Descriptor de variables'!$A$14:$G$186</definedName>
    <definedName name="SegmentaciónDeDatos_Fuente">#N/A</definedName>
    <definedName name="SegmentaciónDeDatos_Glosa_Sector">#N/A</definedName>
    <definedName name="SegmentaciónDeDatos_Glosa_Variable">#N/A</definedName>
    <definedName name="SegmentaciónDeDatos_Unidad_de_Medida">#N/A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7"/>
        <x14:slicerCache r:id="rId8"/>
        <x14:slicerCache r:id="rId9"/>
        <x14:slicerCache r:id="rId10"/>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5" i="7" l="1"/>
  <c r="F6" i="7"/>
  <c r="F7" i="7"/>
  <c r="F8" i="7"/>
  <c r="F9" i="7"/>
  <c r="F10" i="7"/>
  <c r="F11" i="7"/>
  <c r="F12" i="7"/>
  <c r="F13" i="7"/>
  <c r="F14" i="7"/>
  <c r="F15" i="7"/>
  <c r="F16" i="7"/>
  <c r="F17" i="7"/>
  <c r="F18" i="7"/>
  <c r="F19" i="7"/>
  <c r="F20" i="7"/>
  <c r="F21" i="7"/>
  <c r="F22" i="7"/>
  <c r="F23" i="7"/>
  <c r="F24" i="7"/>
  <c r="F25" i="7"/>
  <c r="F26" i="7"/>
  <c r="F27" i="7"/>
  <c r="F28" i="7"/>
  <c r="F29" i="7"/>
  <c r="F30" i="7"/>
  <c r="F31" i="7"/>
  <c r="F32" i="7"/>
  <c r="F33" i="7"/>
  <c r="F34" i="7"/>
  <c r="F4" i="7"/>
  <c r="F54" i="7"/>
  <c r="F55" i="7"/>
  <c r="F56" i="7"/>
  <c r="F57" i="7"/>
  <c r="F58" i="7"/>
  <c r="F59" i="7"/>
  <c r="F60" i="7"/>
  <c r="F61" i="7"/>
  <c r="F62" i="7"/>
  <c r="F53" i="7"/>
  <c r="F36" i="7"/>
  <c r="F37" i="7"/>
  <c r="F38" i="7"/>
  <c r="F39" i="7"/>
  <c r="F40" i="7"/>
  <c r="F41" i="7"/>
  <c r="F42" i="7"/>
  <c r="F43" i="7"/>
  <c r="F44" i="7"/>
  <c r="F45" i="7"/>
  <c r="F46" i="7"/>
  <c r="F47" i="7"/>
  <c r="F48" i="7"/>
  <c r="F49" i="7"/>
  <c r="F50" i="7"/>
  <c r="F51" i="7"/>
  <c r="D20" i="7"/>
  <c r="D21" i="7"/>
  <c r="D22" i="7"/>
  <c r="D23" i="7"/>
  <c r="D24" i="7"/>
  <c r="D25" i="7"/>
  <c r="D26" i="7"/>
  <c r="D27" i="7"/>
  <c r="D28" i="7"/>
  <c r="D29" i="7"/>
  <c r="D30" i="7"/>
  <c r="D31" i="7"/>
  <c r="D32" i="7"/>
  <c r="D33" i="7"/>
  <c r="D34" i="7"/>
  <c r="D35" i="7"/>
  <c r="D36" i="7"/>
  <c r="D37" i="7"/>
  <c r="D38" i="7"/>
  <c r="D39" i="7"/>
  <c r="D40" i="7"/>
  <c r="D41" i="7"/>
  <c r="D42" i="7"/>
  <c r="D43" i="7"/>
  <c r="D44" i="7"/>
  <c r="D45" i="7"/>
  <c r="D46" i="7"/>
  <c r="D47" i="7"/>
  <c r="D48" i="7"/>
  <c r="D49" i="7"/>
  <c r="D50" i="7"/>
  <c r="D51" i="7"/>
  <c r="D52" i="7"/>
  <c r="D53" i="7"/>
  <c r="D54" i="7"/>
  <c r="D55" i="7"/>
  <c r="D56" i="7"/>
  <c r="D57" i="7"/>
  <c r="D58" i="7"/>
  <c r="D59" i="7"/>
  <c r="D60" i="7"/>
  <c r="D61" i="7"/>
  <c r="D62" i="7"/>
  <c r="D4" i="7"/>
  <c r="D5" i="7"/>
  <c r="D6" i="7"/>
  <c r="D7" i="7"/>
  <c r="D8" i="7"/>
  <c r="D9" i="7"/>
  <c r="D10" i="7"/>
  <c r="D11" i="7"/>
  <c r="D12" i="7"/>
  <c r="D13" i="7"/>
  <c r="D14" i="7"/>
  <c r="D15" i="7"/>
  <c r="D16" i="7"/>
  <c r="D17" i="7"/>
  <c r="D18" i="7"/>
  <c r="D19" i="7"/>
  <c r="D3" i="7"/>
</calcChain>
</file>

<file path=xl/sharedStrings.xml><?xml version="1.0" encoding="utf-8"?>
<sst xmlns="http://schemas.openxmlformats.org/spreadsheetml/2006/main" count="2227" uniqueCount="641">
  <si>
    <t>Definición</t>
  </si>
  <si>
    <t>Electricidad, Gas y Agua</t>
  </si>
  <si>
    <t>Generación electrica</t>
  </si>
  <si>
    <t>Distribución eléctrica</t>
  </si>
  <si>
    <t>Minería</t>
  </si>
  <si>
    <t>Generación Hidráulica</t>
  </si>
  <si>
    <t>Generación Solar</t>
  </si>
  <si>
    <t>Distribución Electrica Residencial</t>
  </si>
  <si>
    <t>Distribución Electrica Industrial</t>
  </si>
  <si>
    <t>Distribución Electrica Comercial</t>
  </si>
  <si>
    <t>Distribución Electrica Minería</t>
  </si>
  <si>
    <t>Distribución Electrica Agrícola</t>
  </si>
  <si>
    <t>Distribución Electrica Varios</t>
  </si>
  <si>
    <t>Construcción</t>
  </si>
  <si>
    <t>Superficie Autorizada  no habitacional</t>
  </si>
  <si>
    <t>Superficie Autorizada habitacional</t>
  </si>
  <si>
    <t>Superficie Autorizada habitacional (Obras nuevas)</t>
  </si>
  <si>
    <t>Superficie Autorizada habitacional (Ampliaciones)</t>
  </si>
  <si>
    <t>Número de viviendas autorizadas</t>
  </si>
  <si>
    <t>Superficie Autorizada  no habitacional (ICEF-Obras nuevas)</t>
  </si>
  <si>
    <t>Superficie Autorizada  no habitacional (ICEF-Ampliaciones)</t>
  </si>
  <si>
    <t>Superficie Autorizada  no habitacional (Servicios - Obras nuevas)</t>
  </si>
  <si>
    <t>Superficie Autorizada  no habitacional (Servicios - Ampliaciones)</t>
  </si>
  <si>
    <t>Ejecución presupuestaria Sub 31 MOP</t>
  </si>
  <si>
    <t>MOP, Arquitectura</t>
  </si>
  <si>
    <t>MOP, Obras Hidráulicas</t>
  </si>
  <si>
    <t>MOP, Vialidad</t>
  </si>
  <si>
    <t>MOP, O. Portuarias</t>
  </si>
  <si>
    <t>MOP, Aeropuertos</t>
  </si>
  <si>
    <t>MOP, Adm.Sist.Concesiones</t>
  </si>
  <si>
    <t>MOP, A.P.Rural</t>
  </si>
  <si>
    <t>MOP, D.G. Aguas</t>
  </si>
  <si>
    <t>MOP, I.N.H.</t>
  </si>
  <si>
    <t>MOP, D.G.O.P.</t>
  </si>
  <si>
    <t>MOP, Planeamiento</t>
  </si>
  <si>
    <t>IPMin</t>
  </si>
  <si>
    <t>Cobre</t>
  </si>
  <si>
    <t>Oro</t>
  </si>
  <si>
    <t>Plata</t>
  </si>
  <si>
    <t>Molibdeno</t>
  </si>
  <si>
    <t>Carbón</t>
  </si>
  <si>
    <t>Hierro</t>
  </si>
  <si>
    <t>Cloruro de Sodio</t>
  </si>
  <si>
    <t>Industria Manufacturera</t>
  </si>
  <si>
    <t xml:space="preserve">División 10 </t>
  </si>
  <si>
    <t>División 11</t>
  </si>
  <si>
    <t>División 12</t>
  </si>
  <si>
    <t>División 16</t>
  </si>
  <si>
    <t>División 17</t>
  </si>
  <si>
    <t>División 18</t>
  </si>
  <si>
    <t>División 19</t>
  </si>
  <si>
    <t>División 20</t>
  </si>
  <si>
    <t>División 21</t>
  </si>
  <si>
    <t>División 22</t>
  </si>
  <si>
    <t>División 23</t>
  </si>
  <si>
    <t>División 24</t>
  </si>
  <si>
    <t>División 25</t>
  </si>
  <si>
    <t>División 27</t>
  </si>
  <si>
    <t>División 28</t>
  </si>
  <si>
    <t>División 29</t>
  </si>
  <si>
    <t>División 30</t>
  </si>
  <si>
    <t>División 31</t>
  </si>
  <si>
    <t>IPMan</t>
  </si>
  <si>
    <t>Producción leche fluida láctea menor</t>
  </si>
  <si>
    <t>Producción queso láctea menor</t>
  </si>
  <si>
    <t>Producción queso fresco o quesillo láctea menor</t>
  </si>
  <si>
    <t>Producción Leche en polvo láctea menor</t>
  </si>
  <si>
    <t>Producción yogurt láctea menor</t>
  </si>
  <si>
    <t>Producción manjar láctea menor</t>
  </si>
  <si>
    <t>Producción mantequilla láctea menor</t>
  </si>
  <si>
    <t>Producción suero en polvo láctea menor</t>
  </si>
  <si>
    <t>Producción crema fresca láctea menor</t>
  </si>
  <si>
    <t>3.1</t>
  </si>
  <si>
    <t>4.1</t>
  </si>
  <si>
    <t>4.1.1</t>
  </si>
  <si>
    <t>4.1.2</t>
  </si>
  <si>
    <t>4.1.3</t>
  </si>
  <si>
    <t>4.1.4</t>
  </si>
  <si>
    <t>5.1</t>
  </si>
  <si>
    <t>5.1.1</t>
  </si>
  <si>
    <t>5.1.2</t>
  </si>
  <si>
    <t>5.2</t>
  </si>
  <si>
    <t>Artesanal ALMEJA</t>
  </si>
  <si>
    <t>Artesanal ANCHOVETA</t>
  </si>
  <si>
    <t>Artesanal BACALADILLO O MOTE</t>
  </si>
  <si>
    <t>Artesanal CENTOLLA</t>
  </si>
  <si>
    <t>Artesanal CENTOLLON</t>
  </si>
  <si>
    <t>Artesanal CHOLGA</t>
  </si>
  <si>
    <t>Artesanal CHORITO</t>
  </si>
  <si>
    <t>Artesanal CHORO</t>
  </si>
  <si>
    <t>Artesanal COCHAYUYO</t>
  </si>
  <si>
    <t>Artesanal ERIZO</t>
  </si>
  <si>
    <t>Artesanal HUIRO</t>
  </si>
  <si>
    <t>Artesanal JAIBA MARMOLA</t>
  </si>
  <si>
    <t>Artesanal JIBIA O CALAMAR ROJO</t>
  </si>
  <si>
    <t>Artesanal JULIANA O TAWERA</t>
  </si>
  <si>
    <t>Artesanal JUREL</t>
  </si>
  <si>
    <t>Artesanal LUGA NEGRA O CRESPA</t>
  </si>
  <si>
    <t>Artesanal LUGA-ROJA</t>
  </si>
  <si>
    <t>Artesanal MACHUELO O TRITRE</t>
  </si>
  <si>
    <t>Artesanal MERLUZA DEL SUR O AUSTRAL</t>
  </si>
  <si>
    <t>Artesanal PAMPANITO</t>
  </si>
  <si>
    <t>Artesanal PELILLO</t>
  </si>
  <si>
    <t>Artesanal REINETA</t>
  </si>
  <si>
    <t>Artesanal SARDINA AUSTRAL</t>
  </si>
  <si>
    <t>Artesanal SARDINA COMUN</t>
  </si>
  <si>
    <t>Artesanal SIERRA</t>
  </si>
  <si>
    <t>Artesanal Resto</t>
  </si>
  <si>
    <t>Industrial ANCHOVETA</t>
  </si>
  <si>
    <t>Industrial BACALADILLO O MOTE</t>
  </si>
  <si>
    <t>Industrial CABALLA</t>
  </si>
  <si>
    <t>Industrial JIBIA O CALAMAR ROJO</t>
  </si>
  <si>
    <t>Industrial JUREL</t>
  </si>
  <si>
    <t>Industrial MERLUZA COMUN</t>
  </si>
  <si>
    <t>Industrial MERLUZA DE COLA</t>
  </si>
  <si>
    <t>Industrial MERLUZA DEL SUR O AUSTRAL</t>
  </si>
  <si>
    <t>Industrial REINETA</t>
  </si>
  <si>
    <t>Industrial SARDINA COMUN</t>
  </si>
  <si>
    <t>Industrial Resto</t>
  </si>
  <si>
    <t>Acuicultura CHORITO</t>
  </si>
  <si>
    <t>Acuicultura SALMON DEL ATLANTICO</t>
  </si>
  <si>
    <t>Acuicultura SALMON PLATEADO O COHO</t>
  </si>
  <si>
    <t>Acuicultura TRUCHA ARCOIRIS</t>
  </si>
  <si>
    <t>Acuicultura Resto</t>
  </si>
  <si>
    <t>Pesca</t>
  </si>
  <si>
    <t>Artesanal Algas</t>
  </si>
  <si>
    <t>Artesanal Peces</t>
  </si>
  <si>
    <t>Artesanal Moluscos</t>
  </si>
  <si>
    <t>Artesanal Crustáceos</t>
  </si>
  <si>
    <t>1.2</t>
  </si>
  <si>
    <t>Industrial Peces</t>
  </si>
  <si>
    <t>Industrial Moluscos</t>
  </si>
  <si>
    <t>Acuicultura Peces</t>
  </si>
  <si>
    <t>1.3</t>
  </si>
  <si>
    <t>1.1</t>
  </si>
  <si>
    <t>Desembarque artesanal</t>
  </si>
  <si>
    <t>Desembarque industrial</t>
  </si>
  <si>
    <t>Cosechas acuícolas</t>
  </si>
  <si>
    <t>Acuicultura Moluscos</t>
  </si>
  <si>
    <t>6.1.1</t>
  </si>
  <si>
    <t>6.1.2</t>
  </si>
  <si>
    <t>6.3.1</t>
  </si>
  <si>
    <t>6.3.2</t>
  </si>
  <si>
    <t>6.3.3</t>
  </si>
  <si>
    <t>6.3.4</t>
  </si>
  <si>
    <t>6.4.1</t>
  </si>
  <si>
    <t>6.4.2</t>
  </si>
  <si>
    <t>Parque vehicular Taxis</t>
  </si>
  <si>
    <t>Parque vehicular Buses</t>
  </si>
  <si>
    <t>Parque vehicular Minibuses</t>
  </si>
  <si>
    <t>Parque vehicular Escolar</t>
  </si>
  <si>
    <t>Movimiento de carga portuaria  Embarcada al exterior</t>
  </si>
  <si>
    <t>Movimiento de carga portuaria Desembarcada del exterior</t>
  </si>
  <si>
    <t>Movimiento de carga portuaria Tránsito</t>
  </si>
  <si>
    <t>Movimiento de carga portuaria Cabotaje</t>
  </si>
  <si>
    <t>Movimiento de carga portuaria Re-estibas y transbordos</t>
  </si>
  <si>
    <t>Carga efectiva de comercio exterior  Granel</t>
  </si>
  <si>
    <t>Carga efectiva de comercio exterior  Otro</t>
  </si>
  <si>
    <t>Parque vehicular Trolebuses</t>
  </si>
  <si>
    <t>Carga efectiva de comercio exterior  Suelta o general</t>
  </si>
  <si>
    <t xml:space="preserve">Carga efectiva de comercio exterior  Contenedores </t>
  </si>
  <si>
    <t>Carga efectiva de comercio exterior  granel sólido</t>
  </si>
  <si>
    <t>Carga efectiva de comercio exterior granel líquido-gaseoso</t>
  </si>
  <si>
    <t>N°de contenedores manipulados en puerto 20 pies</t>
  </si>
  <si>
    <t>N°de contenedores manipulados en puerto 40 pies</t>
  </si>
  <si>
    <t xml:space="preserve">Transporte, Información y Comunicaciones </t>
  </si>
  <si>
    <t>Producción de uva de mesa</t>
  </si>
  <si>
    <t>Cosecha de troza aserrable y pulpable</t>
  </si>
  <si>
    <t>Silvoagropecuario</t>
  </si>
  <si>
    <t>Leche recepcionada láctea mayor</t>
  </si>
  <si>
    <t>Leche recepcionada láctea menor</t>
  </si>
  <si>
    <t>Leche recepcionada</t>
  </si>
  <si>
    <t>Comercio Exterior</t>
  </si>
  <si>
    <t>Exportaciones</t>
  </si>
  <si>
    <t>9.1</t>
  </si>
  <si>
    <t>ISUP a precios constantes</t>
  </si>
  <si>
    <t>ISUP - Ventas a precios corrientes</t>
  </si>
  <si>
    <t>ISUP - N° de establecimientos</t>
  </si>
  <si>
    <t>ISUP - Superficie establecimientos</t>
  </si>
  <si>
    <t>EMAT - Pernoctaciones</t>
  </si>
  <si>
    <t>EMAT - Llegadas</t>
  </si>
  <si>
    <t>EMAT - Estancia media</t>
  </si>
  <si>
    <t>EMAT - Tasa de ocupación en habitaciones</t>
  </si>
  <si>
    <t>EMAT - Tasa de ocupación en plazas</t>
  </si>
  <si>
    <t>EMAT - ADR</t>
  </si>
  <si>
    <t>EMAT - RevPar</t>
  </si>
  <si>
    <t>Comercio, Restaurantes y Hoteles</t>
  </si>
  <si>
    <t>8.1.1</t>
  </si>
  <si>
    <t>8.1.2</t>
  </si>
  <si>
    <t>8.1.3</t>
  </si>
  <si>
    <t>8.1.4</t>
  </si>
  <si>
    <t>8.2.1</t>
  </si>
  <si>
    <t>8.2.2</t>
  </si>
  <si>
    <t>8.2.3</t>
  </si>
  <si>
    <t>8.2.4</t>
  </si>
  <si>
    <t>8.2.5</t>
  </si>
  <si>
    <t>Producción real medida en MWh, generada por centrales de los tipos petróleo diesel, gas natural, carbón, fuel oil, petcoke, cogeneración, biomasa, gas natural licuado y geotérmica</t>
  </si>
  <si>
    <t>Producción real medida en MWh, generada por centrales del tipo solar</t>
  </si>
  <si>
    <t>Producción real medida en MWh, de las distintas centrales generadoras reportadas en el cordinador electrico nacional.</t>
  </si>
  <si>
    <t>Producción real medida en MWh, generada por centrales de los tipos hidráulica pasada e hidráulica embalse</t>
  </si>
  <si>
    <t>Distribución electrica por parte de empresas distribuidoras de electricidad, empresas generadoras y autoproducción, expresada en MWh.</t>
  </si>
  <si>
    <t>Superficie en metros cuadrados, de las solicitudes de edificación habitacional autorizadas en un mes determinado.</t>
  </si>
  <si>
    <t>Superficie en metros cuadrados con destino a la construcción de obras nuevas, de las solicitudes de edificación habitacional autorizadas en un mes determinado.</t>
  </si>
  <si>
    <t>Superficie en metros cuadrados con destino a ampliaciones, de las solicitudes de edificación habitacional autorizadas en un mes determinado.</t>
  </si>
  <si>
    <t>Superficie en metros cuadrados, de las solicitudes de edificación no habitacional autorizadas en un mes determinado.</t>
  </si>
  <si>
    <t>Superficie en metros cuadrados destinados a la construcción de obras nuevas de la industria, comercio y establecimientos financieros (ICEF), de las solicitudes de edificación habitacional autorizadas en un mes determinado.</t>
  </si>
  <si>
    <t>Superficie en metros cuadrados destinados a la construcción de ampliaciones de la industria, comercio y establecimientos financieros (ICEF), de las solicitudes de edificación habitacional autorizadas en un mes determinado.</t>
  </si>
  <si>
    <t>Superficie en metros cuadrados destinados a la construcción de obras nuevas de servicios, de las solicitudes de edificación habitacional autorizadas en un mes determinado.</t>
  </si>
  <si>
    <t>Superficie en metros cuadrados destinados a la construcción de ampliaciones de servicios, de las solicitudes de edificación habitacional autorizadas en un mes determinado.</t>
  </si>
  <si>
    <t>Índice de Producción Minera (IPMin) Base promedio año 2014=100. Este índice mide la evolución de la actividad productiva de la industria minera desde el punto de vista de la oferta.</t>
  </si>
  <si>
    <t xml:space="preserve">Cantidad de cobre mina, medida en toneladas métricas de fino contenido (tmf). Incluye toneladas métricas de fino contenido en concentrados de cobre, cátodos y blister-ánodos, realizados íntegramente en el mismo lugar (o cercano) de la extracción.
</t>
  </si>
  <si>
    <t>Cantidad de oro, proveniente de la explotación de minas de cobre y de yacimientos mixtos, medida en kilogramos de fino contenido (kgf).</t>
  </si>
  <si>
    <t>Cantidad de plata, proveniente de la explotación de minas de cobre y de yacimientos mixtos, medida en kilogramos de fino contenido (kgf).</t>
  </si>
  <si>
    <t>Cantidad de concentrado de molibdeno, proveniente de la explotación de minas de cobre, medida en toneladas métricas de fino contenido (tmf).</t>
  </si>
  <si>
    <t>Cantidad de carbón, proveniente de la explotación de minas subterráneas o cielo abierto, medida en toneladas netas.</t>
  </si>
  <si>
    <t>Glosa Sector</t>
  </si>
  <si>
    <t>Glosa Variable</t>
  </si>
  <si>
    <t>Unidad de Medida</t>
  </si>
  <si>
    <t>Fuente</t>
  </si>
  <si>
    <t>tmf</t>
  </si>
  <si>
    <t>kgf</t>
  </si>
  <si>
    <t>t</t>
  </si>
  <si>
    <t>tm</t>
  </si>
  <si>
    <t>Cantidad de hierro medida en toneladas de mineral (tm). Incluye pellet, pellet feed y sinter, entre otros, realizados por integración de procesos en el mismo lugar de la extracción.</t>
  </si>
  <si>
    <t>Cloruro de sodio medida en toneladas (t)</t>
  </si>
  <si>
    <t>INE</t>
  </si>
  <si>
    <t>Coordinador Eléctrico Nacional</t>
  </si>
  <si>
    <t>MOP</t>
  </si>
  <si>
    <t>MWh</t>
  </si>
  <si>
    <t>Unidades</t>
  </si>
  <si>
    <t>Miles de pesos</t>
  </si>
  <si>
    <t>MTT</t>
  </si>
  <si>
    <t>TEUS</t>
  </si>
  <si>
    <t>SERNAPESCA</t>
  </si>
  <si>
    <t>ODEPA</t>
  </si>
  <si>
    <t>Millones de pesos</t>
  </si>
  <si>
    <t>Noches</t>
  </si>
  <si>
    <t>Porcentaje (%)</t>
  </si>
  <si>
    <t>Pesos</t>
  </si>
  <si>
    <t>FOB en MMUS$</t>
  </si>
  <si>
    <t>INE-SNA</t>
  </si>
  <si>
    <t>7.1.1</t>
  </si>
  <si>
    <t>7.1.2</t>
  </si>
  <si>
    <t>7.1.3</t>
  </si>
  <si>
    <t>7.1.4</t>
  </si>
  <si>
    <t>7.2.1</t>
  </si>
  <si>
    <t>7.2.2</t>
  </si>
  <si>
    <t>7.2.3</t>
  </si>
  <si>
    <t>7.2.4</t>
  </si>
  <si>
    <t>7.2.5</t>
  </si>
  <si>
    <t>7.2.6</t>
  </si>
  <si>
    <t>7.2.7</t>
  </si>
  <si>
    <t>6.1</t>
  </si>
  <si>
    <t>6.2</t>
  </si>
  <si>
    <t>6.3</t>
  </si>
  <si>
    <t>6.4</t>
  </si>
  <si>
    <t>6.4.10</t>
  </si>
  <si>
    <t>6.4.11</t>
  </si>
  <si>
    <t>6.4.3</t>
  </si>
  <si>
    <t>6.4.4</t>
  </si>
  <si>
    <t>6.4.5</t>
  </si>
  <si>
    <t>6.4.6</t>
  </si>
  <si>
    <t>6.4.7</t>
  </si>
  <si>
    <t>6.4.8</t>
  </si>
  <si>
    <t>6.4.9</t>
  </si>
  <si>
    <t>5.1.3</t>
  </si>
  <si>
    <t>5.1.4</t>
  </si>
  <si>
    <t>5.2.1</t>
  </si>
  <si>
    <t>5.2.2</t>
  </si>
  <si>
    <t>5.2.3</t>
  </si>
  <si>
    <t>5.2.4</t>
  </si>
  <si>
    <t>5.2.5</t>
  </si>
  <si>
    <t>5.2.6</t>
  </si>
  <si>
    <t>4.1.1.10</t>
  </si>
  <si>
    <t>4.1.1.2</t>
  </si>
  <si>
    <t>4.1.1.3</t>
  </si>
  <si>
    <t>4.1.1.4</t>
  </si>
  <si>
    <t>4.1.1.5</t>
  </si>
  <si>
    <t>4.1.1.6</t>
  </si>
  <si>
    <t>4.1.1.7</t>
  </si>
  <si>
    <t>4.1.1.8</t>
  </si>
  <si>
    <t>4.1.1.9</t>
  </si>
  <si>
    <t>4.1.10</t>
  </si>
  <si>
    <t>4.1.11</t>
  </si>
  <si>
    <t>4.1.12</t>
  </si>
  <si>
    <t>4.1.13</t>
  </si>
  <si>
    <t>4.1.14</t>
  </si>
  <si>
    <t>4.1.15</t>
  </si>
  <si>
    <t>4.1.16</t>
  </si>
  <si>
    <t>4.1.17</t>
  </si>
  <si>
    <t>4.1.18</t>
  </si>
  <si>
    <t>4.1.5</t>
  </si>
  <si>
    <t>4.1.6</t>
  </si>
  <si>
    <t>4.1.7</t>
  </si>
  <si>
    <t>4.1.8</t>
  </si>
  <si>
    <t>4.1.8.1</t>
  </si>
  <si>
    <t>4.1.9</t>
  </si>
  <si>
    <t>3.2</t>
  </si>
  <si>
    <t>3.3</t>
  </si>
  <si>
    <t>3.4</t>
  </si>
  <si>
    <t>3.5</t>
  </si>
  <si>
    <t>3.6</t>
  </si>
  <si>
    <t>3.7</t>
  </si>
  <si>
    <t>3.8</t>
  </si>
  <si>
    <t>8.1.5</t>
  </si>
  <si>
    <t>8.3.1</t>
  </si>
  <si>
    <t>8.3.2</t>
  </si>
  <si>
    <t>8.3.3</t>
  </si>
  <si>
    <t>8.3.4</t>
  </si>
  <si>
    <t>8.3.5</t>
  </si>
  <si>
    <t>8.3.6</t>
  </si>
  <si>
    <t>8.4.1</t>
  </si>
  <si>
    <t>8.4.2</t>
  </si>
  <si>
    <t>8.5</t>
  </si>
  <si>
    <t>2.1</t>
  </si>
  <si>
    <t>2.1.a</t>
  </si>
  <si>
    <t>2.1.b</t>
  </si>
  <si>
    <t>2.1.c</t>
  </si>
  <si>
    <t>2.1.d</t>
  </si>
  <si>
    <t>2.1.e</t>
  </si>
  <si>
    <t>2.1.1</t>
  </si>
  <si>
    <t>2.1.2</t>
  </si>
  <si>
    <t>2.1.3</t>
  </si>
  <si>
    <t>2.1.4</t>
  </si>
  <si>
    <t>2.1.5</t>
  </si>
  <si>
    <t>2.1.6</t>
  </si>
  <si>
    <t>2.1.7</t>
  </si>
  <si>
    <t>2.1.8</t>
  </si>
  <si>
    <t>2.1.9</t>
  </si>
  <si>
    <t>2.1.10</t>
  </si>
  <si>
    <t>2.1.11</t>
  </si>
  <si>
    <t>2.1.12</t>
  </si>
  <si>
    <t>2.1.13</t>
  </si>
  <si>
    <t>2.1.14</t>
  </si>
  <si>
    <t>2.1.15</t>
  </si>
  <si>
    <t>2.1.16</t>
  </si>
  <si>
    <t>2.1.17</t>
  </si>
  <si>
    <t>2.1.18</t>
  </si>
  <si>
    <t>2.1.19</t>
  </si>
  <si>
    <t>2.1.20</t>
  </si>
  <si>
    <t>2.1.21</t>
  </si>
  <si>
    <t>2.1.22</t>
  </si>
  <si>
    <t>2.1.23</t>
  </si>
  <si>
    <t>2.1.24</t>
  </si>
  <si>
    <t>2.1.25</t>
  </si>
  <si>
    <t>2.1.26</t>
  </si>
  <si>
    <t>2.2</t>
  </si>
  <si>
    <t>2.2.a</t>
  </si>
  <si>
    <t>2.2.b</t>
  </si>
  <si>
    <t>2.2.c</t>
  </si>
  <si>
    <t>2.2.d</t>
  </si>
  <si>
    <t>2.2.e</t>
  </si>
  <si>
    <t>2.2.1</t>
  </si>
  <si>
    <t>2.2.2</t>
  </si>
  <si>
    <t>2.2.3</t>
  </si>
  <si>
    <t>2.2.4</t>
  </si>
  <si>
    <t>2.2.5</t>
  </si>
  <si>
    <t>2.2.6</t>
  </si>
  <si>
    <t>2.2.7</t>
  </si>
  <si>
    <t>2.2.8</t>
  </si>
  <si>
    <t>2.2.9</t>
  </si>
  <si>
    <t>2.2.10</t>
  </si>
  <si>
    <t>2.2.11</t>
  </si>
  <si>
    <t>2.3</t>
  </si>
  <si>
    <t>2.3.a</t>
  </si>
  <si>
    <t>2.3.b</t>
  </si>
  <si>
    <t>2.3.c</t>
  </si>
  <si>
    <t>2.3.d</t>
  </si>
  <si>
    <t>2.3.e</t>
  </si>
  <si>
    <t>2.3.1</t>
  </si>
  <si>
    <t>2.3.2</t>
  </si>
  <si>
    <t>2.3.3</t>
  </si>
  <si>
    <t>2.3.4</t>
  </si>
  <si>
    <t>2.3.5</t>
  </si>
  <si>
    <t>Artesanal Otros</t>
  </si>
  <si>
    <t>Industrial Algas</t>
  </si>
  <si>
    <t>Industrial Crustáceos</t>
  </si>
  <si>
    <t>Industrial Otros</t>
  </si>
  <si>
    <t>Acuicultura Algas</t>
  </si>
  <si>
    <t>Acuicultura Crustáceos</t>
  </si>
  <si>
    <t>Acuicultura Otros</t>
  </si>
  <si>
    <t>Desembarque pesca artesanal expresada en toneladas.</t>
  </si>
  <si>
    <t>Desembarque pesca artesanal de Algas expresada en toneladas</t>
  </si>
  <si>
    <t>Desembarque pesca artesanal de Peces expresada en toneladas</t>
  </si>
  <si>
    <t>Desembarque pesca artesanal de Moluscos expresada en toneladas</t>
  </si>
  <si>
    <t>Desembarque pesca artesanal de Crustáceos expresada en toneladas</t>
  </si>
  <si>
    <t>Desembarque pesca artesanal de Otros expresada en toneladas</t>
  </si>
  <si>
    <t>Desembarque pesca artesanal de COCHAYUYO expresada en toneladas</t>
  </si>
  <si>
    <t>Desembarque pesca artesanal de HUIRO expresada en toneladas</t>
  </si>
  <si>
    <t>Desembarque pesca artesanal de LUGA NEGRA O CRESPA expresada en toneladas</t>
  </si>
  <si>
    <t>Desembarque pesca artesanal de LUGA-ROJA expresada en toneladas</t>
  </si>
  <si>
    <t>Desembarque pesca artesanal de PELILLO expresada en toneladas</t>
  </si>
  <si>
    <t>Desembarque pesca artesanal de ANCHOVETA expresada en toneladas</t>
  </si>
  <si>
    <t>Desembarque pesca artesanal de BACALADILLO O MOTE expresada en toneladas</t>
  </si>
  <si>
    <t>Desembarque pesca artesanal de JUREL expresada en toneladas</t>
  </si>
  <si>
    <t>Desembarque pesca artesanal de MACHUELO O TRITRE expresada en toneladas</t>
  </si>
  <si>
    <t>Desembarque pesca artesanal de MERLUZA DEL SUR O AUSTRAL expresada en toneladas</t>
  </si>
  <si>
    <t>Desembarque pesca artesanal de PAMPANITO expresada en toneladas</t>
  </si>
  <si>
    <t>Desembarque pesca artesanal de REINETA expresada en toneladas</t>
  </si>
  <si>
    <t>Desembarque pesca artesanal de SARDINA AUSTRAL expresada en toneladas</t>
  </si>
  <si>
    <t>Desembarque pesca artesanal de SARDINA COMUN expresada en toneladas</t>
  </si>
  <si>
    <t>Desembarque pesca artesanal de SIERRA expresada en toneladas</t>
  </si>
  <si>
    <t>Desembarque pesca artesanal de ALMEJA expresada en toneladas</t>
  </si>
  <si>
    <t>Desembarque pesca artesanal de CHOLGA expresada en toneladas</t>
  </si>
  <si>
    <t>Desembarque pesca artesanal de CHORITO expresada en toneladas</t>
  </si>
  <si>
    <t>Desembarque pesca artesanal de CHORO expresada en toneladas</t>
  </si>
  <si>
    <t>Desembarque pesca artesanal de JIBIA O CALAMAR ROJO expresada en toneladas</t>
  </si>
  <si>
    <t>Desembarque pesca artesanal de JULIANA O TAWERA expresada en toneladas</t>
  </si>
  <si>
    <t>Desembarque pesca artesanal de CENTOLLA expresada en toneladas</t>
  </si>
  <si>
    <t>Desembarque pesca artesanal de CENTOLLON expresada en toneladas</t>
  </si>
  <si>
    <t>Desembarque pesca artesanal de JAIBA MARMOLA expresada en toneladas</t>
  </si>
  <si>
    <t>Desembarque pesca artesanal de ERIZO expresada en toneladas</t>
  </si>
  <si>
    <t>Desembarque pesca artesanal de Resto expresada en toneladas</t>
  </si>
  <si>
    <t>Desembarque pesca industrial expresada en toneladas.</t>
  </si>
  <si>
    <t>Desembarque pesca industrial de  Algas expresada en toneladas</t>
  </si>
  <si>
    <t>Desembarque pesca industrial de  Peces expresada en toneladas</t>
  </si>
  <si>
    <t>Desembarque pesca industrial de  Moluscos expresada en toneladas</t>
  </si>
  <si>
    <t>Desembarque pesca industrial de  Crustáceos expresada en toneladas</t>
  </si>
  <si>
    <t>Desembarque pesca industrial de  Otros expresada en toneladas</t>
  </si>
  <si>
    <t>Desembarque pesca industrial de  ANCHOVETA expresada en toneladas</t>
  </si>
  <si>
    <t>Desembarque pesca industrial de  BACALADILLO O MOTE expresada en toneladas</t>
  </si>
  <si>
    <t>Desembarque pesca industrial de  CABALLA expresada en toneladas</t>
  </si>
  <si>
    <t>Desembarque pesca industrial de  JUREL expresada en toneladas</t>
  </si>
  <si>
    <t>Desembarque pesca industrial de  MERLUZA COMUN expresada en toneladas</t>
  </si>
  <si>
    <t>Desembarque pesca industrial de  MERLUZA DE COLA expresada en toneladas</t>
  </si>
  <si>
    <t>Desembarque pesca industrial de  MERLUZA DEL SUR O AUSTRAL expresada en toneladas</t>
  </si>
  <si>
    <t>Desembarque pesca industrial de  REINETA expresada en toneladas</t>
  </si>
  <si>
    <t>Desembarque pesca industrial de  SARDINA COMUN expresada en toneladas</t>
  </si>
  <si>
    <t>Desembarque pesca industrial de  JIBIA O CALAMAR ROJO expresada en toneladas</t>
  </si>
  <si>
    <t>Desembarque pesca industrial de  Resto expresada en toneladas</t>
  </si>
  <si>
    <t>Cosechas acuicultura expresada en toneladas.</t>
  </si>
  <si>
    <t>Cosechas acuicultura de Algas expresada en toneladas</t>
  </si>
  <si>
    <t>Cosechas acuicultura de Peces expresada en toneladas</t>
  </si>
  <si>
    <t>Cosechas acuicultura de Moluscos expresada en toneladas</t>
  </si>
  <si>
    <t>Cosechas acuicultura de Crustáceos expresada en toneladas</t>
  </si>
  <si>
    <t>Cosechas acuicultura de Otros expresada en toneladas</t>
  </si>
  <si>
    <t>Cosechas acuicultura de CHORITO expresada en toneladas</t>
  </si>
  <si>
    <t>Cosechas acuicultura de SALMON DEL ATLANTICO expresada en toneladas</t>
  </si>
  <si>
    <t>Cosechas acuicultura de SALMON PLATEADO O COHO expresada en toneladas</t>
  </si>
  <si>
    <t>Cosechas acuicultura de TRUCHA ARCOIRIS expresada en toneladas</t>
  </si>
  <si>
    <t>Cosechas acuicultura de Resto expresada en toneladas</t>
  </si>
  <si>
    <t>Ventas totales netas (sin IVA) de supermercados a precios corrientes.</t>
  </si>
  <si>
    <t>Superficie donde se realiza la actividad económica del establecimiento (sala de venta), excluyendo el área de estacionamientos.</t>
  </si>
  <si>
    <t>Número de establecimientos clasificados como supermercados, que cuentan con tres o más cajas instaladas.</t>
  </si>
  <si>
    <t>Grado de ocupación de las habitaciones disponibles. Se expresa en porcentaje.</t>
  </si>
  <si>
    <t>Grado de ocupación de las plazas disponibles. Se expresa en porcentaje.</t>
  </si>
  <si>
    <t>Aproximación del precio promedio por habitación ocupada. Se expresa en pesos chilenos.</t>
  </si>
  <si>
    <t>Rendimiento del ingreso por alojamiento, según el total de habitaciones disponibles por días de funcionamiento. Se expresa en pesos chilenos.</t>
  </si>
  <si>
    <t>Aproximación de la cantidad de noches que en promedio los pasajeros permanecen en los establecimientos de alojamiento turístico.</t>
  </si>
  <si>
    <t>Número total de pasajeros que realizan una o más pernoctaciones seguidas en el mismo establecimiento de alojamiento turístico. Se clasifican según el origen de residencia (chilenos y extranjeros).</t>
  </si>
  <si>
    <t>Número total de noches que los pasajeros se alojan en el establecimiento, se clasifican según origen de residencia (chilenos y extranjeros).</t>
  </si>
  <si>
    <t>Producción de uva vinifera</t>
  </si>
  <si>
    <t>Producción de uva pisquera</t>
  </si>
  <si>
    <t>1.4</t>
  </si>
  <si>
    <t>1.5</t>
  </si>
  <si>
    <t>1.5.1</t>
  </si>
  <si>
    <t>1.5.2</t>
  </si>
  <si>
    <t>Producción de fruta obtenida de la vid para consumo fresco expresada en toneladas</t>
  </si>
  <si>
    <t>Producción de fruta obtenida de la vid para producir vino expresada en toneladas</t>
  </si>
  <si>
    <t>Producción de fruta obtenida de la vid para producir pisco expresada en toneladas</t>
  </si>
  <si>
    <t>Suma de leche recepcionada láctea mayor y láctea menor (Cod. 1.5.1+1.5.2)</t>
  </si>
  <si>
    <t>Leche recepcionada en industrias lacteas que en promedio reciben más de 10 millones de litros al año</t>
  </si>
  <si>
    <t>Leche recepcionada en industrias lacteas no contempladas en lactea mayor.</t>
  </si>
  <si>
    <t>El parque vehicular de taxis considera tanto taxi básico, como colectivo y de turismo. Estos están definidos en el articulo 72° del Decreto N°212/1992 como:
a) servicio de taxi básico que atiende viajes cuyo origen y destino es determinado por los pasajeros que lo utilizan, pudiendo contar con paraderos.
b) servicio de taxi colectivo que atiende un trazado previamente establecido, y 
c) servicio de turismo que atiende viajes destinados principalmente a pasajeros de hoteles, aeropuertos y otros orientados a turistas y que operan con tarifa convencional o con taxímetro, cuando la Secretaría Regional autorice la instalación de este último
Artículo 72 bis.- No obstante lo dispuesto en el artículo precedente, el Secretario Regional, mediante resolución fundada, podrá autorizar la operación de una submodalidad de taxi básico, que se denominará taxi ejecutivo, entendiéndose por tal aquel que sólo atiende viajes solicitados a distancia por cualquier persona, a través de los distintos medios de comunicación, no pudiendo atender viajes solicitados en la vía pública</t>
  </si>
  <si>
    <t xml:space="preserve">Los buses están definidos en el articulo 20° del Decreto N°212/1992 como:
• Buses son vehículos de 18 o más asientos, incluido el del conductor, propulsados generalmente mediante motor de combustión interna. Para los efectos de este reglamento, los taxibuses que se encuentran inscritos en el Registro Nacional a la fecha del presente decreto, se entenderán comprendidos en la denominación de buses.
</t>
  </si>
  <si>
    <t xml:space="preserve">Los Minibuses están definidos en el articulo 20° del Decreto N°212/1992 como:
• Minibuses son vehículos de 12 a 17 asientos, incluido el del conductor.
</t>
  </si>
  <si>
    <t xml:space="preserve">El Transporte Escolar, esta reglamentado bajo el Decreto N° 38/1992:
Del art. 9°, se desprende para efectos de clasificación en el registro correspondiente que los buses corresponden a  vehículos cuyo peso bruto total es igual o superior a 3.860 kilógramos y minibuses a los menores a 3.860 kilógramos
</t>
  </si>
  <si>
    <t xml:space="preserve">Los Trolebuses están definidos en el articulo 20° del Decreto N°212/1992 como:
• Trolebuses son vehículos de 18 o más asientos, propulsados generalmente mediante motor eléctrico, alimentado de energía a través de línea aérea. 
</t>
  </si>
  <si>
    <t>Traslado de carga desde el frente de atraque hasta el interior de la nave. La carga tiene como destino otro país.</t>
  </si>
  <si>
    <t>Transferencia de carga desde el interior de la nave hasta el frente de atraque. El origen de la carga es otro país.</t>
  </si>
  <si>
    <t>Es el paso de carga extranjera por territorio nacional , descargada en el terminal portuario nacional pero que posteriormente es embarcada con destino el extranjero</t>
  </si>
  <si>
    <t>Transporte de carga nacional o nacionalizada entre puertos de un mismo país</t>
  </si>
  <si>
    <t>Re-Estibas es el proceso de acomodar la carga dentro de la nave (Re-estiba vía nave) o fuera de ella (Re-estiba vía muelle.
Transbordo es el paso de mercancía extranjera por el terminal nacional, sin internar, que posteriormente será embarcada en la nave  con destino otro puerto nacional donde se producirá su internación</t>
  </si>
  <si>
    <t>Carga transportada hacia o desde el exterior que no se clasifique en otras desagregaciones.</t>
  </si>
  <si>
    <t>Carga transportada hacia o desde el exterior que estando embalada o sin embalar fuera de contenedores es posible tratarla como unidad</t>
  </si>
  <si>
    <t>Carga transportada hacia o desde el exterior en un deposito de  carga para el transporte marítimo y que cumple con dimensiones normalizadas para  facilitar su manipulación</t>
  </si>
  <si>
    <t>Carga transportada hacia o desde el exterior si  empaquetar ni embalar, en grandes cantidades  en forma estado sólido</t>
  </si>
  <si>
    <t>Carga transportada hacia o desde el exterior si  empaquetar ni embalar, en grandes cantidades en estado liquido o gaseosa.</t>
  </si>
  <si>
    <t>Pasada de vehiculos por plazas de peajes y porticos de autopistas interurbanas</t>
  </si>
  <si>
    <r>
      <t xml:space="preserve">Corresponde a la energía eléctrica distribuida en MWH a los clientes </t>
    </r>
    <r>
      <rPr>
        <b/>
        <sz val="11"/>
        <color theme="1"/>
        <rFont val="Calibri"/>
        <family val="2"/>
        <scheme val="minor"/>
      </rPr>
      <t>residenciales</t>
    </r>
    <r>
      <rPr>
        <sz val="11"/>
        <color theme="1"/>
        <rFont val="Calibri"/>
        <family val="2"/>
        <scheme val="minor"/>
      </rPr>
      <t xml:space="preserve">. </t>
    </r>
  </si>
  <si>
    <r>
      <t xml:space="preserve">Corresponde a la energía eléctrica distribuida en MWH a las empresas </t>
    </r>
    <r>
      <rPr>
        <b/>
        <sz val="11"/>
        <color theme="1"/>
        <rFont val="Calibri"/>
        <family val="2"/>
        <scheme val="minor"/>
      </rPr>
      <t>industriales</t>
    </r>
    <r>
      <rPr>
        <sz val="11"/>
        <color theme="1"/>
        <rFont val="Calibri"/>
        <family val="2"/>
        <scheme val="minor"/>
      </rPr>
      <t xml:space="preserve">. </t>
    </r>
  </si>
  <si>
    <r>
      <t xml:space="preserve">Corresponde a la energía eléctrica distribuida en MWH a los locales y empresas dedicadas al </t>
    </r>
    <r>
      <rPr>
        <b/>
        <sz val="11"/>
        <color theme="1"/>
        <rFont val="Calibri"/>
        <family val="2"/>
        <scheme val="minor"/>
      </rPr>
      <t>comercio.</t>
    </r>
  </si>
  <si>
    <r>
      <t xml:space="preserve">Corresponde a la energía eléctrica distribuida en MWH a las empresas dedicadas al rubro de la </t>
    </r>
    <r>
      <rPr>
        <b/>
        <sz val="11"/>
        <color theme="1"/>
        <rFont val="Calibri"/>
        <family val="2"/>
        <scheme val="minor"/>
      </rPr>
      <t>minería</t>
    </r>
    <r>
      <rPr>
        <sz val="11"/>
        <color theme="1"/>
        <rFont val="Calibri"/>
        <family val="2"/>
        <scheme val="minor"/>
      </rPr>
      <t xml:space="preserve">. </t>
    </r>
  </si>
  <si>
    <r>
      <t xml:space="preserve">Corresponde a la energía eléctrica distribuida en MWH a entidades y particulares que se dedican al </t>
    </r>
    <r>
      <rPr>
        <b/>
        <sz val="11"/>
        <color theme="1"/>
        <rFont val="Calibri"/>
        <family val="2"/>
        <scheme val="minor"/>
      </rPr>
      <t>cultivo y trabajo de la tierra.</t>
    </r>
    <r>
      <rPr>
        <sz val="11"/>
        <color theme="1"/>
        <rFont val="Calibri"/>
        <family val="2"/>
        <scheme val="minor"/>
      </rPr>
      <t xml:space="preserve"> </t>
    </r>
  </si>
  <si>
    <r>
      <t>Corresponde a la energía eléctrica distribuida en MWH hacia los sectores de</t>
    </r>
    <r>
      <rPr>
        <b/>
        <sz val="11"/>
        <color theme="1"/>
        <rFont val="Calibri"/>
        <family val="2"/>
        <scheme val="minor"/>
      </rPr>
      <t xml:space="preserve"> transporte, alumbrado público, fiscal, municipal y otros. </t>
    </r>
  </si>
  <si>
    <r>
      <t>m</t>
    </r>
    <r>
      <rPr>
        <vertAlign val="superscript"/>
        <sz val="11"/>
        <color theme="1"/>
        <rFont val="Calibri"/>
        <family val="2"/>
        <scheme val="minor"/>
      </rPr>
      <t>2</t>
    </r>
  </si>
  <si>
    <r>
      <t>m</t>
    </r>
    <r>
      <rPr>
        <vertAlign val="superscript"/>
        <sz val="11"/>
        <color theme="1"/>
        <rFont val="Calibri"/>
        <family val="2"/>
        <scheme val="minor"/>
      </rPr>
      <t>3</t>
    </r>
  </si>
  <si>
    <t>Índice</t>
  </si>
  <si>
    <t>Tránsito de vehículos que circulan por plazas de peaje y/o por pórticos de autopistas interurbanas.
Plazas de peajes son casetas ubicadas en carreteras y/o caminos para cobro de tarifas por uso vial.
Pórtico: es una estructura metálica de tres piezas que se encuentra en las autopistas el cual en su parte superior posee dispositivos de lectura electrónica y que enlaza con el dispositivo denominado TAG o Televía, el cual va montado en el parabrisas del automóvil y recibe y envía información al pasar por debajo del pórtico.</t>
  </si>
  <si>
    <r>
      <t>Suma de cosecha de troza de madera sin corteza, destinada a aserradero y a industria de la celulosa expresada en m</t>
    </r>
    <r>
      <rPr>
        <vertAlign val="superscript"/>
        <sz val="11"/>
        <color theme="1"/>
        <rFont val="Calibri"/>
        <family val="2"/>
        <scheme val="minor"/>
      </rPr>
      <t>3</t>
    </r>
  </si>
  <si>
    <t>Producción real medida en MWh, generada por centrales del tipo eólica</t>
  </si>
  <si>
    <t>Carga transportada hacia o desde el exterior si  empaquetar ni embalar, en grandes cantidades  en forma sólida líquida o gaseosa.</t>
  </si>
  <si>
    <t>Índice de Producción Manufacturera (IPMan) Base promedio año 2014=100. Este índice mide la evolución de la actividad productiva de la industria manufacturera desde el punto de vista de la oferta.</t>
  </si>
  <si>
    <t>Índice de la división 10 "Elaboración de productos alimenticios" según el clasificador CIIU4.CL2012, que forma parte del IPMan.</t>
  </si>
  <si>
    <t>kg</t>
  </si>
  <si>
    <t>Litros</t>
  </si>
  <si>
    <t>3.1.1</t>
  </si>
  <si>
    <t>3.1.2</t>
  </si>
  <si>
    <t>Minería metálica</t>
  </si>
  <si>
    <t>Minería no metálica</t>
  </si>
  <si>
    <t>Índice de Producción de Minería Metálica Base promedio año 2014=100.Corresponde a la actividad relacionada con la explotación y los procesos complementarios (trituración, molienda, concentración, refinación, etc.) realizados en la misma zona de extracción, o cerca de ella, destinados a la obtención de elementos metálicos, tales como el cobre, hierro, molibdeno, oro, plata, etc. Abarca las divisiones 04 – Extracción procesamiento de cobre y 07 – Extracción de minerales metalíferos, de la CIIU4.CL 2012.</t>
  </si>
  <si>
    <t>Índice de Producción de Minería no Metálica Base promedio año 2014=100. Comprende las actividades de extracción y tratamiento de
recursos minerales que, luego de un adecuado tratamiento, se transforman en productos aplicables a diversos usos industriales y agrícolas, gracias a sus propiedades físicas y/o químicas. Considera la división 08 – Explotación de otras minas y canteras, de la CIIU4.CL.</t>
  </si>
  <si>
    <t>Índice de producción de la división 25 "Fabricación de productos elaborados de metal, excepto maquinaria y equipo" Base promedio año 2014=100, según el clasificador CIIU4.CL2012, que forma parte del IPMan.</t>
  </si>
  <si>
    <t>Índice de producción la división 23 "Fabricación de otros productos minerales no metálicos" Base promedio año 2014=100, según el clasificador CIIU4.CL2012, que forma parte del IPMan.</t>
  </si>
  <si>
    <t>Índice de producción de la división 24 "Fabricación de metales comunes" Base promedio año 2014=100, según el clasificador CIIU4.CL2012, que forma parte del IPMan.</t>
  </si>
  <si>
    <t>Índice de producción de la división 11 "Elaboración de bebidas alcohólicas y no alcohólicas" Base promedio año 2014=100, según el clasificador CIIU4.CL2012, que forma parte del IPMan.</t>
  </si>
  <si>
    <t>Índice de producción de la división 12 "Elaboración de productos de tabaco" Base promedio año 2014=100, según el clasificador CIIU4.CL2012, que forma parte del IPMan.</t>
  </si>
  <si>
    <t>Índice de producción de la división 16 "Producción de madera y fabricación de productos de madera y corcho, excepto muebles; fabricación de artículos de paja y de materiales trenzables" Base promedio año 2014=100, según el clasificador CIIU4.CL2012, que forma parte del IPMan.</t>
  </si>
  <si>
    <t>Índice de producción de la división 17 "Fabricación de papel y productos de papel" Base promedio año 2014=100, según el clasificador CIIU4.CL2012, que forma parte del IPMan.</t>
  </si>
  <si>
    <t>Índice de producción de la división 18 "Impresión y reproducción de grabaciones" Base promedio año 2014=100, según el clasificador CIIU4.CL2012, que forma parte del IPMan.</t>
  </si>
  <si>
    <t>Índice de producción de la división 19 "Fabricación de coque y productos de la refinación del petróleo" Base promedio año 2014=100, según el clasificador CIIU4.CL2012, que forma parte del IPMan.</t>
  </si>
  <si>
    <t>Índice de producción de la división 20 "Fabricación de sustancias y productos químicos" Base promedio año 2014=100, según el clasificador CIIU4.CL2012, que forma parte del IPMan.</t>
  </si>
  <si>
    <t>Índice de producción de la división 21 "Fabricación de productos farmacéuticos, sustancias químicas medicinales y productos botánicos de uso farmacéutico" Base promedio año 2014=100, según el clasificador CIIU4.CL2012, que forma parte del IPMan.</t>
  </si>
  <si>
    <t>Índice de producción de la división 22 "Fabricación de productos de caucho y de plástico" Base promedio año 2014=100, según el clasificador CIIU4.CL2012, que forma parte del IPMan.</t>
  </si>
  <si>
    <t>Índice de producción de la división 27 "Fabricación de equipo eléctrico" Base promedio año 2014=100,  según el clasificador CIIU4.CL2012, que forma parte del IPMan.</t>
  </si>
  <si>
    <t>Índice de producción de la división 28 "Fabricación de maquinaria y equipo n.c.p" Base promedio año 2014=100, según el clasificador CIIU4.CL2012, que forma parte del IPMan.</t>
  </si>
  <si>
    <t>Índice de producción de la división 29 "Fabricación de vehículos automotores, remolques y semiremolques" Base promedio año 2014=100, según el clasificador CIIU4.CL2012, que forma parte del IPMan.</t>
  </si>
  <si>
    <t>Índice de producción de la división 30 "Fabricación de otros tipos de equipo de transporte" Base promedio año 2014=100, según el clasificador CIIU4.CL2012, que forma parte del IPMan.</t>
  </si>
  <si>
    <t>Índice de producción de la división 31 "Fabricación de muebles" Base promedio año 2014=100, según el clasificador CIIU4.CL2012, que forma parte del IPMan.</t>
  </si>
  <si>
    <t>Cantidad de contenedores/depósitos de carga  de tamaño de 20 pies. TEUS es la unidad de medida utilizada en el transporte marítimo de contenedores equivalente a la capacidad de carga de un contenedor normalizado de 20 pies</t>
  </si>
  <si>
    <t>Cantidad de contenedores/depósitos de carga  de tamaño de 40 pies. FEUS es la unidad de medida utilizada en el transporte marítimo de contenedores equivalente a la capacidad de carga de un contenedor normalizado de 40 pies</t>
  </si>
  <si>
    <t>4.1.1.1</t>
  </si>
  <si>
    <t>4.1.1-4.1.2</t>
  </si>
  <si>
    <t>4.1.4-4.1.5</t>
  </si>
  <si>
    <t>4.1.13-4.1.15</t>
  </si>
  <si>
    <t>4.1.16-4.1.17</t>
  </si>
  <si>
    <t>SAG</t>
  </si>
  <si>
    <t>Yodo</t>
  </si>
  <si>
    <t>Cantidad de molienda de trigo, medido en toneladas, de los establecimientos que cuentan con 10 o más trabajadores.</t>
  </si>
  <si>
    <t>Código Sector</t>
  </si>
  <si>
    <t>Código Variable</t>
  </si>
  <si>
    <t>Cantidad de viviendas autorizadas para construcción de obras nuevas y ampliaciones en un mes determinado</t>
  </si>
  <si>
    <t>Cantidad producida de yodo medida en toneladas, obtenida a partir de la extracción de caliche.</t>
  </si>
  <si>
    <t>Notas técnicas</t>
  </si>
  <si>
    <t xml:space="preserve">Esta serie se presenta agregada para la Región del Biobío y Región de Ñuble desde enero 2014 a la fecha. </t>
  </si>
  <si>
    <t>Nota técnica</t>
  </si>
  <si>
    <r>
      <t xml:space="preserve">1) </t>
    </r>
    <r>
      <rPr>
        <sz val="11"/>
        <color theme="1"/>
        <rFont val="Calibri"/>
        <family val="2"/>
        <scheme val="minor"/>
      </rPr>
      <t xml:space="preserve">Los datos de la variable 4.1.1.1 se presentan desde enero 2018 a la fecha. </t>
    </r>
  </si>
  <si>
    <t>6.4, 6.4.1, 6.4.2, 6.4.3, 6.4.4, 6.4.5, 6.4.6, 6.4.7, 6.4.8, 6.4.9, 6.4.10 y 6.4.11</t>
  </si>
  <si>
    <t>7.2.1, 7.2.2, 7.2.3, 7.2.4, 7.2.5, 7.2.6 y 7.2.7</t>
  </si>
  <si>
    <t>8.1.1, 8.1.2 y 8.1.4</t>
  </si>
  <si>
    <t>Esta serie se presenta agregada para la Región del Biobío y Región de Ñuble desde enero 2014 a agosto 2018. Desde septiembre 2018 a la fecha se presentan las cifras bajo la nueva DPA.</t>
  </si>
  <si>
    <t>Esta serie se presenta agregada para la Región del Biobío y Región de Ñuble desde enero 2014 a diciembre 2018. Desde enero 2019 a la fecha se presentan las cifras bajo la nueva DPA.</t>
  </si>
  <si>
    <t>Esta serie se presenta agregada para la Región del Biobío y Región de Ñuble desde julio 2016 a agosto 2018. Desde septiembre 2018 a la fecha se presentan las cifras bajo la nueva DPA.</t>
  </si>
  <si>
    <t>Cantidad producida de leche fluida de láctea menor medida en litros.</t>
  </si>
  <si>
    <t>Cantidad producida de queso de láctea menor medida en kilogramos (kg)</t>
  </si>
  <si>
    <t>Cantidad producida de queso fresco o quisllo de láctea menor medida en kilogramos (kg)</t>
  </si>
  <si>
    <t>Cantidad producida de leche en polvo de láctea menor medida en kilogramos (kg)</t>
  </si>
  <si>
    <t>Cantidad producida de manjar de láctea menor medida en kilogramos (kg)</t>
  </si>
  <si>
    <t>Cantidad producida de mantequilla de láctea menor medida en kilogramos (kg)</t>
  </si>
  <si>
    <t>Cantidad producida de suero en polvo de láctea menor medida en kilogramos (kg)</t>
  </si>
  <si>
    <t>Cantidad producida de crema fresca de láctea menor medida en kilogramos (kg)</t>
  </si>
  <si>
    <t xml:space="preserve">Cantidad producida de yogurt de láctea menor medida en litros </t>
  </si>
  <si>
    <t>Esta serie se presenta agregada para la Región del Biobío y Región de Ñuble desde enero 2014 a diciembre 2017. Desde enero 2018 a la fecha se presentan las cifras bajo la nueva DPA, siendo cifras referenciales desde enero 2018 a agosto 2018. Para reconstruir la serie de la Región del Biobío desde enero 2018 a la fecha bajo la antigua DPA se debe realizar la suma de las series de datos de estos códigos para las regiones 8 y 16.</t>
  </si>
  <si>
    <t>Notas técnicas desagregación Biobío - Ñuble</t>
  </si>
  <si>
    <t>DESCRIPTOR DE CAMPOS BASE DE DATOS ESTADÍSTICAS REGIONALES</t>
  </si>
  <si>
    <t>Total de exportaciones medidas en valor FOB ("Free on board"), es decir,  cuando están embarcadas y listas para salir hacia su destino, expresado en millones de dólares estadounidenses</t>
  </si>
  <si>
    <t>Generación Térmica</t>
  </si>
  <si>
    <t>Molienda de trigo (total blanco y candeal)</t>
  </si>
  <si>
    <t>Generación Eólica</t>
  </si>
  <si>
    <t>7.1.1, 7.1.2, 7.1.3 y 7.1.4</t>
  </si>
  <si>
    <t>Esta serie se presenta desagregada para Ñuble y Biobío de acuerdo a la nueva DPA desde enero 2014 a la fecha. Las cifras desde enero 2014 agosto 2018 son de carácter referencial, dado que la nueva DPA rige desde septiembre 2018.</t>
  </si>
  <si>
    <t>6.1, 6.1.1, 6.1.2, 6.2, 6.3, 6.3.1, 6.3.2, 6.3.3 y 6.3.4</t>
  </si>
  <si>
    <t>Esta serie se presenta agregada para la Región del Biobío y Región de Ñuble desde enero 2014 a agosto 2018. Desde septiembre 2018 a la fecha se presentan las cifras bajo la nueva División Política Administrativa (DPA)</t>
  </si>
  <si>
    <t>8.6</t>
  </si>
  <si>
    <t>Pasada de vehiculos por porticos de autopistas urbanas</t>
  </si>
  <si>
    <t>Tránsito de vehículos que circulan por pórticos de autopistas urbanas. Pórtico: es una estructura metálica de tres piezas que se encuentra en las autopistas el cual en su parte superior posee dispositivos de lectura electrónica y que enlaza con el dispositivo denominado TAG o Televía, el cual va montado en el parabrisas del automóvil y recibe y envía información al pasar por debajo del pórtico.</t>
  </si>
  <si>
    <r>
      <rPr>
        <b/>
        <sz val="11"/>
        <color theme="1"/>
        <rFont val="Calibri"/>
        <family val="2"/>
        <scheme val="minor"/>
      </rPr>
      <t>2)</t>
    </r>
    <r>
      <rPr>
        <sz val="11"/>
        <color theme="1"/>
        <rFont val="Calibri"/>
        <family val="2"/>
        <scheme val="minor"/>
      </rPr>
      <t xml:space="preserve"> Los datos de las variables códigos 7.2.1, 7.2.2, 7.2.3, 7.2.4, 7.2.5, 7.2.6, 7.2.7 presentan los datos desde julio 2016 considerando la actualización metodológica 2017 de la Encuesta Mensual de Alojamiento Turístico (EMAT). Desde julio 2016 a julio 2017 se consideran cifras referenciales.</t>
    </r>
  </si>
  <si>
    <r>
      <rPr>
        <b/>
        <sz val="11"/>
        <color theme="1"/>
        <rFont val="Calibri"/>
        <family val="2"/>
        <scheme val="minor"/>
      </rPr>
      <t>3)</t>
    </r>
    <r>
      <rPr>
        <sz val="11"/>
        <color theme="1"/>
        <rFont val="Calibri"/>
        <family val="2"/>
        <scheme val="minor"/>
      </rPr>
      <t xml:space="preserve"> Para la construcción de la variable código 9.1 se realizaron ajustes en el valor FOB de las exportaciones desde 2008 debido a la depuración de la base de datos del Servicio Nacional de Aduanas que se comenzó a aplicar el año 2016 en el Instituto Nacional de Estadísticas. Este ajuste tiene como objetivo identificar el origen regional de la exportación.</t>
    </r>
  </si>
  <si>
    <r>
      <rPr>
        <b/>
        <sz val="11"/>
        <color theme="1"/>
        <rFont val="Calibri"/>
        <family val="2"/>
        <scheme val="minor"/>
      </rPr>
      <t>4)</t>
    </r>
    <r>
      <rPr>
        <sz val="11"/>
        <color theme="1"/>
        <rFont val="Calibri"/>
        <family val="2"/>
        <scheme val="minor"/>
      </rPr>
      <t xml:space="preserve"> En los casos de las series que contienen el símbolo "-" en algunos meses, esto significa que no fue posible entregar el dato debido a restricciones de secreto estadístico.</t>
    </r>
  </si>
  <si>
    <r>
      <rPr>
        <b/>
        <sz val="11"/>
        <color theme="1"/>
        <rFont val="Calibri"/>
        <family val="2"/>
        <scheme val="minor"/>
      </rPr>
      <t>5)</t>
    </r>
    <r>
      <rPr>
        <sz val="11"/>
        <color theme="1"/>
        <rFont val="Calibri"/>
        <family val="2"/>
        <scheme val="minor"/>
      </rPr>
      <t xml:space="preserve"> En los casos de las series que presentan códigos de variables agregados, esto se debe a que no fue posible desagregar la información debido a restricciones de secreto estadístico.</t>
    </r>
  </si>
  <si>
    <t>1.4, 2.1, 2.1.6, 2.1.7, 2.1.8, 2.1.9, 2.1.11, 2.1.12, 2.1.14, 2.1.20. 2.1.26, 2.1.a, 2.1.b, 2.1.c, 2.1.d, 2.1.e, 2.2, 2.2.3, 2.2.4, 2.2.5, 2.2.9, 2.2.10, 2.2.11, 2.2.b, 2.2.c, 2.2.d, 2.2.e, 3.6, 4.1, 4.1.1,  4.1.2, 4.1.4, 4.1.5, 4.1.7, 4.1.8, 4.1.10, 4.1.11, 4.1.12, 4.1.13,  4.1.17, 5.1, 5.1.1, 5.1.2, 5.1.4, 5.2 y 9.1</t>
  </si>
  <si>
    <t>Esta serie se presenta agregada para la Región del Biobío y Región de Ñuble desde enero 2018 a agosto 2018. Desde septiembre 2018 a la fecha se presentan las cifras bajo la nueva División Política Administrativa (DPA)</t>
  </si>
  <si>
    <t>Índice de Ventas de Supermercados (ISUP) Base promedio año 2014=100. Este índice mide la evolución de la actividad de supermercados, a través de las ventas totales netas de los establecimientos con tres o más cajas instaladas y que operen dentro del territorio nacional.</t>
  </si>
  <si>
    <t>Ejecución presupuestaria Subtítulo 31 de Iniciativas de Inversión, realizada por la  Dirección de Arquitectura, reportada por el Ministerio de Obras Públicas (MOP). Comprende los gastos mensuales acumulados desde enero de cada año.</t>
  </si>
  <si>
    <t>Ejecución presupuestaria Subtítulo 31 de Iniciativas de Inversión, realizada por la Dirección de Obras Hidráulicas, reportada por el Ministerio de Obras Públicas (MOP). Comprende los gastos mensuales acumulados desde enero de cada año.</t>
  </si>
  <si>
    <t>Ejecución presupuestaria Subtítulo 31 de Iniciativas de Inversión, realizada por la Dirección de Vialidad, reportada por el Ministerio de Obras Públicas (MOP). Comprende los gastos mensuales acumulados desde enero de cada año.</t>
  </si>
  <si>
    <t>Ejecución presupuestaria Subtítulo 31 de Iniciativas de Inversión, realizada por la Dirección de Obras Portuarias, reportada por el Ministerio de Obras Públicas (MOP). Comprende los gastos mensuales acumulados desde enero de cada año.</t>
  </si>
  <si>
    <t>Ejecución presupuestaria Subtítulo 31 de Iniciativas de Inversión, realizada por la Dirección de Aeropuertos, reportada por el Ministerio de Obras Públicas (MOP). Comprende los gastos mensuales acumulados desde enero de cada año.</t>
  </si>
  <si>
    <t>Ejecución presupuestaria Subtítulo 31 de Iniciativas de Inversión, realizada por el Programa de Agua Potable Rural , reportada por el Ministerio de Obras Públicas (MOP). Comprende los gastos mensuales acumulados desde enero de cada año.</t>
  </si>
  <si>
    <t>Ejecución presupuestaria Subtítulo 31 de Iniciativas de Inversión, realizada por la Dirección General de Aguas, reportada por el Ministerio de Obras Públicas (MOP). Comprende los gastos mensuales acumulados desde enero de cada año.</t>
  </si>
  <si>
    <t>Ejecución presupuestaria Subtítulo 31 de Iniciativas de Inversión, realizada por el Instituto Nacional de Hidráulica , reportada por el Ministerio de Obras Públicas (MOP). Comprende los gastos mensuales acumulados desde enero de cada año.</t>
  </si>
  <si>
    <t>Ejecución presupuestaria Subtítulo 31 de Iniciativas de Inversión, realizada por la Dirección de Planeamiento, reportada por el Ministerio de Obras Públicas (MOP). Comprende los gastos mensuales acumulados desde enero de cada año.</t>
  </si>
  <si>
    <t>Ejecución presupuestaria Subtítulo 31 Iniciativas de Inversión, reportada por el Ministerio de Obras Públicas (MOP). Comprende los gastos mensuales acumulados desde enero de cada año, incurridos en estudios básicos y  proyectos  de inversión del año respectivo.</t>
  </si>
  <si>
    <t>Ejecución presupuestaria Subtítulo 31 de Iniciativas de Inversión, realizada por la Dirección General de Obras Públicas (D.G.O.P.), reportada por el Ministerio de Obras Públicas (MOP). Comprende los gastos mensuales acumulados desde enero de cada año.</t>
  </si>
  <si>
    <t>Ejecución presupuestaria Subtítulo 31 de Iniciativas de Inversión, realizada por la Dirección General de Concesiones , reportada por el Ministerio de Obras Públicas (MOP). Comprende los gastos mensuales acumulados desde enero de cada año.</t>
  </si>
  <si>
    <r>
      <rPr>
        <b/>
        <sz val="11"/>
        <color theme="1"/>
        <rFont val="Calibri"/>
        <family val="2"/>
        <scheme val="minor"/>
      </rPr>
      <t>6)</t>
    </r>
    <r>
      <rPr>
        <sz val="11"/>
        <color theme="1"/>
        <rFont val="Calibri"/>
        <family val="2"/>
        <scheme val="minor"/>
      </rPr>
      <t xml:space="preserve"> Para algunas series de datos no se entrega el registro actualizado al último mes de referencia (Mayo de 2021) debido a que no se encuentra disponible.</t>
    </r>
  </si>
  <si>
    <t>m3</t>
  </si>
  <si>
    <t>Suma de cosecha de troza de madera sin corteza, destinada a aserradero y a industria de la celulosa expresada en m3</t>
  </si>
  <si>
    <t xml:space="preserve">Corresponde a la energía eléctrica distribuida en MWH a los clientes residenciales. </t>
  </si>
  <si>
    <t xml:space="preserve">Corresponde a la energía eléctrica distribuida en MWH a las empresas industriales. </t>
  </si>
  <si>
    <t>Corresponde a la energía eléctrica distribuida en MWH a los locales y empresas dedicadas al comercio.</t>
  </si>
  <si>
    <t xml:space="preserve">Corresponde a la energía eléctrica distribuida en MWH a las empresas dedicadas al rubro de la minería. </t>
  </si>
  <si>
    <t xml:space="preserve">Corresponde a la energía eléctrica distribuida en MWH a entidades y particulares que se dedican al cultivo y trabajo de la tierra. </t>
  </si>
  <si>
    <t xml:space="preserve">Corresponde a la energía eléctrica distribuida en MWH hacia los sectores de transporte, alumbrado público, fiscal, municipal y otros. </t>
  </si>
  <si>
    <t>m2</t>
  </si>
  <si>
    <t>Región</t>
  </si>
  <si>
    <t>https://analytics.zoho.com/open-view/2395394000008053557</t>
  </si>
  <si>
    <t>País</t>
  </si>
  <si>
    <t>https://analytics.zoho.com/open-view/2395394000008080800</t>
  </si>
  <si>
    <t>Industrial Anchoveta</t>
  </si>
  <si>
    <t>Industrial Caballa</t>
  </si>
  <si>
    <t>Industrial Jurel</t>
  </si>
  <si>
    <t>Industrial Reineta</t>
  </si>
  <si>
    <t>Industrial Bacaladillo o Mote</t>
  </si>
  <si>
    <t>Industrial Jibia o Calamar Rojo</t>
  </si>
  <si>
    <t>Industrial Merluza de Cola</t>
  </si>
  <si>
    <t>Industrial Merluza del Sur o Austral</t>
  </si>
  <si>
    <t>Industrial Sardina Común</t>
  </si>
  <si>
    <t>Desembarque Artesanal</t>
  </si>
  <si>
    <t>Artesanal Cochayuyo</t>
  </si>
  <si>
    <t>Artesanal Huiro</t>
  </si>
  <si>
    <t>Artesanal Luga-Roja</t>
  </si>
  <si>
    <t>Artesanal Pelillo</t>
  </si>
  <si>
    <t>Artesanal Anchoveta</t>
  </si>
  <si>
    <t>Artesanal Jurel</t>
  </si>
  <si>
    <t>Artesanal Pampanito</t>
  </si>
  <si>
    <t>Artesanal Reineta</t>
  </si>
  <si>
    <t>Artesanal Sardina Austral</t>
  </si>
  <si>
    <t>Artesanal Sierra</t>
  </si>
  <si>
    <t>Artesanal Almeja</t>
  </si>
  <si>
    <t>Artesanal Cholga</t>
  </si>
  <si>
    <t>Artesanal Chorito</t>
  </si>
  <si>
    <t>Artesanal Choro</t>
  </si>
  <si>
    <t>Artesanal Centolla</t>
  </si>
  <si>
    <t>Artesanal Jaiba Marmola</t>
  </si>
  <si>
    <t>Artesanal Erizo</t>
  </si>
  <si>
    <t>Desembarque Industrial</t>
  </si>
  <si>
    <t>Cosechas Acuícolas</t>
  </si>
  <si>
    <t>Acuicultura Chorito</t>
  </si>
  <si>
    <t>Acuicultura Trucha Arcoiris</t>
  </si>
  <si>
    <t>Industrial Merluza Común</t>
  </si>
  <si>
    <t>Acuicultura Salmón del Atlántico</t>
  </si>
  <si>
    <t>Acuicultura Salmón Plateado o Coho</t>
  </si>
  <si>
    <t>Artesanal Juliana o Tawera</t>
  </si>
  <si>
    <t>Artesanal Jibia o Calamar Rojo</t>
  </si>
  <si>
    <t>Artesanal Sardina Común</t>
  </si>
  <si>
    <t>Artesanal Merluza del Sur o Austral</t>
  </si>
  <si>
    <t>Artesanal Machuelo o Tritre</t>
  </si>
  <si>
    <t>Artesanal Bacaladillo o Mote</t>
  </si>
  <si>
    <t>Artesanal Luga Negra o Crespa</t>
  </si>
  <si>
    <t>Artesanal Centollón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</si>
</sst>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vertAlign val="superscript"/>
      <sz val="11"/>
      <color theme="1"/>
      <name val="Calibri"/>
      <family val="2"/>
      <scheme val="minor"/>
    </font>
    <font>
      <b/>
      <sz val="14"/>
      <color theme="1"/>
      <name val="Calibri"/>
      <family val="2"/>
      <scheme val="minor"/>
    </font>
    <font>
      <sz val="8"/>
      <color theme="1"/>
      <name val="Calibri"/>
      <family val="2"/>
      <scheme val="minor"/>
    </font>
    <font>
      <sz val="9"/>
      <color theme="1"/>
      <name val="Calibri"/>
      <family val="2"/>
      <scheme val="minor"/>
    </font>
  </fonts>
  <fills count="3">
    <fill>
      <patternFill patternType="none"/>
    </fill>
    <fill>
      <patternFill patternType="gray125"/>
    </fill>
    <fill>
      <patternFill patternType="solid">
        <fgColor theme="0"/>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s>
  <cellStyleXfs count="1">
    <xf numFmtId="0" fontId="0" fillId="0" borderId="0"/>
  </cellStyleXfs>
  <cellXfs count="30">
    <xf numFmtId="0" fontId="0" fillId="0" borderId="0" xfId="0"/>
    <xf numFmtId="0" fontId="0" fillId="2" borderId="0" xfId="0" applyFill="1" applyBorder="1"/>
    <xf numFmtId="0" fontId="0" fillId="2" borderId="0" xfId="0" applyFill="1"/>
    <xf numFmtId="0" fontId="1" fillId="2" borderId="0" xfId="0" applyFont="1" applyFill="1" applyBorder="1"/>
    <xf numFmtId="0" fontId="0" fillId="0" borderId="5" xfId="0" applyBorder="1"/>
    <xf numFmtId="0" fontId="0" fillId="0" borderId="6" xfId="0" applyBorder="1"/>
    <xf numFmtId="0" fontId="1" fillId="0" borderId="7" xfId="0" applyFont="1" applyBorder="1"/>
    <xf numFmtId="0" fontId="0" fillId="0" borderId="0" xfId="0" applyBorder="1"/>
    <xf numFmtId="0" fontId="0" fillId="0" borderId="8" xfId="0" applyBorder="1"/>
    <xf numFmtId="0" fontId="0" fillId="0" borderId="7" xfId="0" applyBorder="1"/>
    <xf numFmtId="0" fontId="0" fillId="0" borderId="1" xfId="0" applyBorder="1" applyAlignment="1">
      <alignment vertical="center" wrapText="1"/>
    </xf>
    <xf numFmtId="0" fontId="1" fillId="2" borderId="1" xfId="0" applyFont="1" applyFill="1" applyBorder="1" applyAlignment="1">
      <alignment horizontal="center"/>
    </xf>
    <xf numFmtId="0" fontId="3" fillId="0" borderId="4" xfId="0" applyFont="1" applyBorder="1" applyAlignment="1">
      <alignment horizontal="left"/>
    </xf>
    <xf numFmtId="0" fontId="4" fillId="0" borderId="0" xfId="0" applyFont="1"/>
    <xf numFmtId="0" fontId="3" fillId="0" borderId="3" xfId="0" applyFont="1" applyBorder="1" applyAlignment="1"/>
    <xf numFmtId="0" fontId="3" fillId="0" borderId="2" xfId="0" applyFont="1" applyBorder="1" applyAlignment="1">
      <alignment wrapText="1"/>
    </xf>
    <xf numFmtId="0" fontId="1" fillId="2" borderId="1" xfId="0" applyFont="1" applyFill="1" applyBorder="1" applyAlignment="1">
      <alignment horizontal="center" wrapText="1"/>
    </xf>
    <xf numFmtId="0" fontId="0" fillId="2" borderId="1" xfId="0" applyFill="1" applyBorder="1" applyAlignment="1">
      <alignment wrapText="1"/>
    </xf>
    <xf numFmtId="0" fontId="0" fillId="0" borderId="1" xfId="0" applyFill="1" applyBorder="1" applyAlignment="1">
      <alignment vertical="center" wrapText="1"/>
    </xf>
    <xf numFmtId="0" fontId="0" fillId="0" borderId="1" xfId="0" applyFill="1" applyBorder="1" applyAlignment="1">
      <alignment wrapText="1"/>
    </xf>
    <xf numFmtId="0" fontId="0" fillId="0" borderId="0" xfId="0" applyAlignment="1">
      <alignment wrapText="1"/>
    </xf>
    <xf numFmtId="0" fontId="0" fillId="0" borderId="1" xfId="0" applyBorder="1" applyAlignment="1">
      <alignment vertical="center"/>
    </xf>
    <xf numFmtId="0" fontId="0" fillId="2" borderId="0" xfId="0" applyFill="1" applyAlignment="1">
      <alignment horizontal="left" vertical="top" wrapText="1"/>
    </xf>
    <xf numFmtId="0" fontId="0" fillId="2" borderId="0" xfId="0" applyFill="1" applyBorder="1" applyAlignment="1">
      <alignment horizontal="left" vertical="top" wrapText="1"/>
    </xf>
    <xf numFmtId="0" fontId="0" fillId="0" borderId="0" xfId="0" applyAlignment="1">
      <alignment horizontal="left" vertical="top" wrapText="1"/>
    </xf>
    <xf numFmtId="0" fontId="0" fillId="2" borderId="0" xfId="0" applyFill="1" applyBorder="1" applyAlignment="1">
      <alignment horizontal="center" vertical="top" wrapText="1"/>
    </xf>
    <xf numFmtId="0" fontId="1" fillId="0" borderId="0" xfId="0" applyFont="1" applyFill="1" applyBorder="1" applyAlignment="1">
      <alignment horizontal="left" vertical="top" wrapText="1"/>
    </xf>
    <xf numFmtId="0" fontId="1" fillId="0" borderId="0" xfId="0" applyFont="1" applyFill="1" applyBorder="1" applyAlignment="1">
      <alignment horizontal="center" vertical="top" wrapText="1"/>
    </xf>
    <xf numFmtId="0" fontId="5" fillId="0" borderId="0" xfId="0" applyFont="1" applyAlignment="1">
      <alignment horizontal="left" vertical="top" wrapText="1"/>
    </xf>
    <xf numFmtId="0" fontId="4" fillId="0" borderId="0" xfId="0" applyFont="1" applyAlignment="1">
      <alignment horizontal="left" vertical="top" wrapText="1"/>
    </xf>
  </cellXfs>
  <cellStyles count="1">
    <cellStyle name="Normal" xfId="0" builtinId="0"/>
  </cellStyles>
  <dxfs count="9">
    <dxf>
      <alignment horizontal="left" vertical="top" textRotation="0" wrapText="1" indent="0" justifyLastLine="0" shrinkToFit="0" readingOrder="0"/>
    </dxf>
    <dxf>
      <fill>
        <patternFill patternType="solid">
          <fgColor indexed="64"/>
          <bgColor theme="0"/>
        </patternFill>
      </fill>
      <alignment horizontal="left" vertical="top" textRotation="0" wrapText="1" indent="0" justifyLastLine="0" shrinkToFit="0" readingOrder="0"/>
    </dxf>
    <dxf>
      <fill>
        <patternFill patternType="solid">
          <fgColor indexed="64"/>
          <bgColor theme="0"/>
        </patternFill>
      </fill>
      <alignment horizontal="left" vertical="top" textRotation="0" wrapText="1" indent="0" justifyLastLine="0" shrinkToFit="0" readingOrder="0"/>
    </dxf>
    <dxf>
      <fill>
        <patternFill patternType="solid">
          <fgColor indexed="64"/>
          <bgColor theme="0"/>
        </patternFill>
      </fill>
      <alignment horizontal="left" vertical="top" textRotation="0" wrapText="1" indent="0" justifyLastLine="0" shrinkToFit="0" readingOrder="0"/>
    </dxf>
    <dxf>
      <fill>
        <patternFill patternType="solid">
          <fgColor indexed="64"/>
          <bgColor theme="0"/>
        </patternFill>
      </fill>
      <alignment horizontal="center" vertical="top" textRotation="0" wrapText="1" indent="0" justifyLastLine="0" shrinkToFit="0" readingOrder="0"/>
    </dxf>
    <dxf>
      <fill>
        <patternFill patternType="solid">
          <fgColor indexed="64"/>
          <bgColor theme="0"/>
        </patternFill>
      </fill>
      <alignment horizontal="left" vertical="top" textRotation="0" wrapText="1" indent="0" justifyLastLine="0" shrinkToFit="0" readingOrder="0"/>
    </dxf>
    <dxf>
      <fill>
        <patternFill patternType="solid">
          <fgColor indexed="64"/>
          <bgColor theme="0"/>
        </patternFill>
      </fill>
      <alignment horizontal="center" vertical="top" textRotation="0" wrapText="1" indent="0" justifyLastLine="0" shrinkToFit="0" readingOrder="0"/>
    </dxf>
    <dxf>
      <fill>
        <patternFill patternType="solid">
          <fgColor indexed="64"/>
          <bgColor theme="0"/>
        </patternFill>
      </fill>
      <alignment horizontal="left" vertical="top" textRotation="0" wrapText="1" indent="0" justifyLastLine="0" shrinkToFit="0" readingOrder="0"/>
    </dxf>
    <dxf>
      <font>
        <b/>
        <i val="0"/>
        <strike val="0"/>
        <condense val="0"/>
        <extend val="0"/>
        <outline val="0"/>
        <shadow val="0"/>
        <u val="none"/>
        <vertAlign val="baseline"/>
        <sz val="11"/>
        <color theme="1"/>
        <name val="Calibri"/>
        <family val="2"/>
        <scheme val="minor"/>
      </font>
      <fill>
        <patternFill patternType="none">
          <fgColor indexed="64"/>
          <bgColor auto="1"/>
        </patternFill>
      </fill>
      <alignment horizontal="left" vertical="top"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editAs="absolute">
    <xdr:from>
      <xdr:col>0</xdr:col>
      <xdr:colOff>50075</xdr:colOff>
      <xdr:row>1</xdr:row>
      <xdr:rowOff>117566</xdr:rowOff>
    </xdr:from>
    <xdr:to>
      <xdr:col>3</xdr:col>
      <xdr:colOff>1344991</xdr:colOff>
      <xdr:row>11</xdr:row>
      <xdr:rowOff>87085</xdr:rowOff>
    </xdr:to>
    <mc:AlternateContent xmlns:mc="http://schemas.openxmlformats.org/markup-compatibility/2006" xmlns:sle15="http://schemas.microsoft.com/office/drawing/2012/slicer">
      <mc:Choice Requires="sle15">
        <xdr:graphicFrame macro="">
          <xdr:nvGraphicFramePr>
            <xdr:cNvPr id="2" name="Glosa Sector">
              <a:extLst>
                <a:ext uri="{FF2B5EF4-FFF2-40B4-BE49-F238E27FC236}">
                  <a16:creationId xmlns:a16="http://schemas.microsoft.com/office/drawing/2014/main" id="{35C0A3CE-2A44-4A17-94E9-A7C8A8355BC6}"/>
                </a:ext>
              </a:extLst>
            </xdr:cNvPr>
            <xdr:cNvGraphicFramePr/>
          </xdr:nvGraphicFramePr>
          <xdr:xfrm>
            <a:off x="0" y="0"/>
            <a:ext cx="0" cy="0"/>
          </xdr:xfrm>
          <a:graphic>
            <a:graphicData uri="http://schemas.microsoft.com/office/drawing/2010/slicer">
              <sle:slicer xmlns:sle="http://schemas.microsoft.com/office/drawing/2010/slicer" name="Glosa Sector"/>
            </a:graphicData>
          </a:graphic>
        </xdr:graphicFrame>
      </mc:Choice>
      <mc:Fallback xmlns="">
        <xdr:sp macro="" textlink="">
          <xdr:nvSpPr>
            <xdr:cNvPr id="0" name=""/>
            <xdr:cNvSpPr>
              <a:spLocks noTextEdit="1"/>
            </xdr:cNvSpPr>
          </xdr:nvSpPr>
          <xdr:spPr>
            <a:xfrm>
              <a:off x="50075" y="303833"/>
              <a:ext cx="4486849" cy="1832185"/>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3</xdr:col>
      <xdr:colOff>1397362</xdr:colOff>
      <xdr:row>0</xdr:row>
      <xdr:rowOff>31569</xdr:rowOff>
    </xdr:from>
    <xdr:to>
      <xdr:col>7</xdr:col>
      <xdr:colOff>618065</xdr:colOff>
      <xdr:row>12</xdr:row>
      <xdr:rowOff>110067</xdr:rowOff>
    </xdr:to>
    <mc:AlternateContent xmlns:mc="http://schemas.openxmlformats.org/markup-compatibility/2006" xmlns:sle15="http://schemas.microsoft.com/office/drawing/2012/slicer">
      <mc:Choice Requires="sle15">
        <xdr:graphicFrame macro="">
          <xdr:nvGraphicFramePr>
            <xdr:cNvPr id="3" name="Glosa Variable">
              <a:extLst>
                <a:ext uri="{FF2B5EF4-FFF2-40B4-BE49-F238E27FC236}">
                  <a16:creationId xmlns:a16="http://schemas.microsoft.com/office/drawing/2014/main" id="{C13DB2F9-72C4-49B3-9E33-AA6099C4844F}"/>
                </a:ext>
              </a:extLst>
            </xdr:cNvPr>
            <xdr:cNvGraphicFramePr/>
          </xdr:nvGraphicFramePr>
          <xdr:xfrm>
            <a:off x="0" y="0"/>
            <a:ext cx="0" cy="0"/>
          </xdr:xfrm>
          <a:graphic>
            <a:graphicData uri="http://schemas.microsoft.com/office/drawing/2010/slicer">
              <sle:slicer xmlns:sle="http://schemas.microsoft.com/office/drawing/2010/slicer" name="Glosa Variable"/>
            </a:graphicData>
          </a:graphic>
        </xdr:graphicFrame>
      </mc:Choice>
      <mc:Fallback xmlns="">
        <xdr:sp macro="" textlink="">
          <xdr:nvSpPr>
            <xdr:cNvPr id="0" name=""/>
            <xdr:cNvSpPr>
              <a:spLocks noTextEdit="1"/>
            </xdr:cNvSpPr>
          </xdr:nvSpPr>
          <xdr:spPr>
            <a:xfrm>
              <a:off x="4589296" y="31569"/>
              <a:ext cx="4698638" cy="2102031"/>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7</xdr:col>
      <xdr:colOff>626532</xdr:colOff>
      <xdr:row>0</xdr:row>
      <xdr:rowOff>38705</xdr:rowOff>
    </xdr:from>
    <xdr:to>
      <xdr:col>9</xdr:col>
      <xdr:colOff>533399</xdr:colOff>
      <xdr:row>11</xdr:row>
      <xdr:rowOff>42334</xdr:rowOff>
    </xdr:to>
    <mc:AlternateContent xmlns:mc="http://schemas.openxmlformats.org/markup-compatibility/2006" xmlns:sle15="http://schemas.microsoft.com/office/drawing/2012/slicer">
      <mc:Choice Requires="sle15">
        <xdr:graphicFrame macro="">
          <xdr:nvGraphicFramePr>
            <xdr:cNvPr id="4" name="Unidad de Medida">
              <a:extLst>
                <a:ext uri="{FF2B5EF4-FFF2-40B4-BE49-F238E27FC236}">
                  <a16:creationId xmlns:a16="http://schemas.microsoft.com/office/drawing/2014/main" id="{5062F4AE-8B49-4C88-8142-AF4B0633BE45}"/>
                </a:ext>
              </a:extLst>
            </xdr:cNvPr>
            <xdr:cNvGraphicFramePr/>
          </xdr:nvGraphicFramePr>
          <xdr:xfrm>
            <a:off x="0" y="0"/>
            <a:ext cx="0" cy="0"/>
          </xdr:xfrm>
          <a:graphic>
            <a:graphicData uri="http://schemas.microsoft.com/office/drawing/2010/slicer">
              <sle:slicer xmlns:sle="http://schemas.microsoft.com/office/drawing/2010/slicer" name="Unidad de Medida"/>
            </a:graphicData>
          </a:graphic>
        </xdr:graphicFrame>
      </mc:Choice>
      <mc:Fallback xmlns="">
        <xdr:sp macro="" textlink="">
          <xdr:nvSpPr>
            <xdr:cNvPr id="0" name=""/>
            <xdr:cNvSpPr>
              <a:spLocks noTextEdit="1"/>
            </xdr:cNvSpPr>
          </xdr:nvSpPr>
          <xdr:spPr>
            <a:xfrm>
              <a:off x="13258799" y="38705"/>
              <a:ext cx="1481667" cy="2052562"/>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9</xdr:col>
      <xdr:colOff>607301</xdr:colOff>
      <xdr:row>0</xdr:row>
      <xdr:rowOff>50800</xdr:rowOff>
    </xdr:from>
    <xdr:to>
      <xdr:col>12</xdr:col>
      <xdr:colOff>73901</xdr:colOff>
      <xdr:row>11</xdr:row>
      <xdr:rowOff>93134</xdr:rowOff>
    </xdr:to>
    <mc:AlternateContent xmlns:mc="http://schemas.openxmlformats.org/markup-compatibility/2006" xmlns:sle15="http://schemas.microsoft.com/office/drawing/2012/slicer">
      <mc:Choice Requires="sle15">
        <xdr:graphicFrame macro="">
          <xdr:nvGraphicFramePr>
            <xdr:cNvPr id="5" name="Fuente">
              <a:extLst>
                <a:ext uri="{FF2B5EF4-FFF2-40B4-BE49-F238E27FC236}">
                  <a16:creationId xmlns:a16="http://schemas.microsoft.com/office/drawing/2014/main" id="{B27C17BB-C3BD-4D1B-AB31-D6B208A75535}"/>
                </a:ext>
              </a:extLst>
            </xdr:cNvPr>
            <xdr:cNvGraphicFramePr/>
          </xdr:nvGraphicFramePr>
          <xdr:xfrm>
            <a:off x="0" y="0"/>
            <a:ext cx="0" cy="0"/>
          </xdr:xfrm>
          <a:graphic>
            <a:graphicData uri="http://schemas.microsoft.com/office/drawing/2010/slicer">
              <sle:slicer xmlns:sle="http://schemas.microsoft.com/office/drawing/2010/slicer" name="Fuente"/>
            </a:graphicData>
          </a:graphic>
        </xdr:graphicFrame>
      </mc:Choice>
      <mc:Fallback xmlns="">
        <xdr:sp macro="" textlink="">
          <xdr:nvSpPr>
            <xdr:cNvPr id="0" name=""/>
            <xdr:cNvSpPr>
              <a:spLocks noTextEdit="1"/>
            </xdr:cNvSpPr>
          </xdr:nvSpPr>
          <xdr:spPr>
            <a:xfrm>
              <a:off x="14814368" y="50800"/>
              <a:ext cx="1828800" cy="2091267"/>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Glosa_Sector" xr10:uid="{0D2C56BE-F509-44ED-AC01-650EF35B81D6}" sourceName="Glosa Sector">
  <extLst>
    <x:ext xmlns:x15="http://schemas.microsoft.com/office/spreadsheetml/2010/11/main" uri="{2F2917AC-EB37-4324-AD4E-5DD8C200BD13}">
      <x15:tableSlicerCache tableId="1" column="2"/>
    </x:ex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Glosa_Variable" xr10:uid="{C1EB23B5-0EA5-4525-95CD-AD17614DAF2F}" sourceName="Glosa Variable">
  <extLst>
    <x:ext xmlns:x15="http://schemas.microsoft.com/office/spreadsheetml/2010/11/main" uri="{2F2917AC-EB37-4324-AD4E-5DD8C200BD13}">
      <x15:tableSlicerCache tableId="1" column="4"/>
    </x:ex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Unidad_de_Medida" xr10:uid="{C6A89308-11A6-4A4A-AA12-BA4D0C448F70}" sourceName="Unidad de Medida">
  <extLst>
    <x:ext xmlns:x15="http://schemas.microsoft.com/office/spreadsheetml/2010/11/main" uri="{2F2917AC-EB37-4324-AD4E-5DD8C200BD13}">
      <x15:tableSlicerCache tableId="1" column="5"/>
    </x:ex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Fuente" xr10:uid="{886460F9-62C5-4C20-968A-89E0E0C9B807}" sourceName="Fuente">
  <extLst>
    <x:ext xmlns:x15="http://schemas.microsoft.com/office/spreadsheetml/2010/11/main" uri="{2F2917AC-EB37-4324-AD4E-5DD8C200BD13}">
      <x15:tableSlicerCache tableId="1" column="6"/>
    </x:ex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losa Sector" xr10:uid="{DCC8E7E9-E3A3-44BF-A846-AD060D46405B}" cache="SegmentaciónDeDatos_Glosa_Sector" caption="Glosa Sector" columnCount="2" rowHeight="234950"/>
  <slicer name="Glosa Variable" xr10:uid="{ABCF650F-36D9-4435-92D2-DDEC32089D3B}" cache="SegmentaciónDeDatos_Glosa_Variable" caption="Glosa Variable" columnCount="2" rowHeight="234950"/>
  <slicer name="Unidad de Medida" xr10:uid="{13EA383D-FAFC-42F5-8F7E-9B82FB59FFC5}" cache="SegmentaciónDeDatos_Unidad_de_Medida" caption="Unidad de Medida" columnCount="2" rowHeight="234950"/>
  <slicer name="Fuente" xr10:uid="{BC9D6098-9D7B-4AB3-881E-6B68C48FECC9}" cache="SegmentaciónDeDatos_Fuente" caption="Fuente"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2DFF176-3056-4861-BA91-9605D5038D78}" name="Tabla1" displayName="Tabla1" ref="A14:G186" totalsRowShown="0" headerRowDxfId="8" dataDxfId="7">
  <autoFilter ref="A14:G186" xr:uid="{F2DFF176-3056-4861-BA91-9605D5038D78}"/>
  <tableColumns count="7">
    <tableColumn id="1" xr3:uid="{E3390BBC-0412-4305-A936-9DE0A42CEE37}" name="Código Sector" dataDxfId="6"/>
    <tableColumn id="2" xr3:uid="{676AA183-6EAF-4191-9F53-AF189B8BF244}" name="Glosa Sector" dataDxfId="5"/>
    <tableColumn id="3" xr3:uid="{CB06FBDE-876C-4FF7-8153-F4F192947E82}" name="Código Variable" dataDxfId="4"/>
    <tableColumn id="4" xr3:uid="{1A09FC40-D693-4170-B017-C41B3804BC98}" name="Glosa Variable" dataDxfId="3"/>
    <tableColumn id="5" xr3:uid="{0A77EA22-5E53-4717-BA28-553435B154C3}" name="Unidad de Medida" dataDxfId="2"/>
    <tableColumn id="6" xr3:uid="{E2CFAA7D-8864-472D-ACB4-42CBD8FF1DB8}" name="Fuente" dataDxfId="1"/>
    <tableColumn id="7" xr3:uid="{51F4EAE2-7E4A-41F9-A0C7-D830415FD0A3}" name="Definición" dataDxfId="0"/>
  </tableColumns>
  <tableStyleInfo name="TableStyleLight13"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86"/>
  <sheetViews>
    <sheetView tabSelected="1" zoomScale="90" zoomScaleNormal="90" workbookViewId="0">
      <pane ySplit="14" topLeftCell="A15" activePane="bottomLeft" state="frozen"/>
      <selection pane="bottomLeft" activeCell="D15" sqref="D15"/>
    </sheetView>
  </sheetViews>
  <sheetFormatPr baseColWidth="10" defaultColWidth="11.44140625" defaultRowHeight="14.4" x14ac:dyDescent="0.3"/>
  <cols>
    <col min="1" max="1" width="11.5546875" style="1" customWidth="1"/>
    <col min="2" max="2" width="21.77734375" style="1" customWidth="1"/>
    <col min="3" max="3" width="13.21875" style="1" customWidth="1"/>
    <col min="4" max="4" width="45.21875" style="1" customWidth="1"/>
    <col min="5" max="5" width="13.77734375" style="1" customWidth="1"/>
    <col min="6" max="6" width="16.33203125" style="1" customWidth="1"/>
    <col min="7" max="7" width="62.33203125" style="1" customWidth="1"/>
    <col min="8" max="16384" width="11.44140625" style="1"/>
  </cols>
  <sheetData>
    <row r="1" spans="1:7" x14ac:dyDescent="0.3">
      <c r="A1" s="3" t="s">
        <v>554</v>
      </c>
    </row>
    <row r="2" spans="1:7" x14ac:dyDescent="0.3">
      <c r="A2" s="3"/>
    </row>
    <row r="3" spans="1:7" x14ac:dyDescent="0.3">
      <c r="A3" s="3"/>
    </row>
    <row r="4" spans="1:7" x14ac:dyDescent="0.3">
      <c r="A4" s="3"/>
    </row>
    <row r="5" spans="1:7" x14ac:dyDescent="0.3">
      <c r="A5" s="3"/>
    </row>
    <row r="6" spans="1:7" x14ac:dyDescent="0.3">
      <c r="A6" s="3"/>
    </row>
    <row r="7" spans="1:7" x14ac:dyDescent="0.3">
      <c r="A7" s="3"/>
    </row>
    <row r="8" spans="1:7" x14ac:dyDescent="0.3">
      <c r="A8" s="3"/>
    </row>
    <row r="9" spans="1:7" x14ac:dyDescent="0.3">
      <c r="A9" s="3"/>
    </row>
    <row r="10" spans="1:7" x14ac:dyDescent="0.3">
      <c r="A10" s="3"/>
    </row>
    <row r="11" spans="1:7" x14ac:dyDescent="0.3">
      <c r="A11" s="3"/>
    </row>
    <row r="12" spans="1:7" x14ac:dyDescent="0.3">
      <c r="A12" s="3"/>
    </row>
    <row r="14" spans="1:7" ht="28.8" x14ac:dyDescent="0.3">
      <c r="A14" s="27" t="s">
        <v>529</v>
      </c>
      <c r="B14" s="26" t="s">
        <v>215</v>
      </c>
      <c r="C14" s="27" t="s">
        <v>530</v>
      </c>
      <c r="D14" s="26" t="s">
        <v>216</v>
      </c>
      <c r="E14" s="27" t="s">
        <v>217</v>
      </c>
      <c r="F14" s="26" t="s">
        <v>218</v>
      </c>
      <c r="G14" s="26" t="s">
        <v>0</v>
      </c>
    </row>
    <row r="15" spans="1:7" ht="28.8" x14ac:dyDescent="0.3">
      <c r="A15" s="25">
        <v>1</v>
      </c>
      <c r="B15" s="23" t="s">
        <v>168</v>
      </c>
      <c r="C15" s="25" t="s">
        <v>134</v>
      </c>
      <c r="D15" s="23" t="s">
        <v>166</v>
      </c>
      <c r="E15" s="23" t="s">
        <v>221</v>
      </c>
      <c r="F15" s="23" t="s">
        <v>526</v>
      </c>
      <c r="G15" s="23" t="s">
        <v>457</v>
      </c>
    </row>
    <row r="16" spans="1:7" ht="28.8" x14ac:dyDescent="0.3">
      <c r="A16" s="25">
        <v>1</v>
      </c>
      <c r="B16" s="23" t="s">
        <v>168</v>
      </c>
      <c r="C16" s="25" t="s">
        <v>129</v>
      </c>
      <c r="D16" s="23" t="s">
        <v>451</v>
      </c>
      <c r="E16" s="23" t="s">
        <v>221</v>
      </c>
      <c r="F16" s="23" t="s">
        <v>225</v>
      </c>
      <c r="G16" s="23" t="s">
        <v>458</v>
      </c>
    </row>
    <row r="17" spans="1:7" ht="28.8" x14ac:dyDescent="0.3">
      <c r="A17" s="25">
        <v>1</v>
      </c>
      <c r="B17" s="23" t="s">
        <v>168</v>
      </c>
      <c r="C17" s="25" t="s">
        <v>133</v>
      </c>
      <c r="D17" s="23" t="s">
        <v>452</v>
      </c>
      <c r="E17" s="23" t="s">
        <v>221</v>
      </c>
      <c r="F17" s="23" t="s">
        <v>225</v>
      </c>
      <c r="G17" s="23" t="s">
        <v>459</v>
      </c>
    </row>
    <row r="18" spans="1:7" ht="30.6" x14ac:dyDescent="0.3">
      <c r="A18" s="25">
        <v>1</v>
      </c>
      <c r="B18" s="23" t="s">
        <v>168</v>
      </c>
      <c r="C18" s="25" t="s">
        <v>453</v>
      </c>
      <c r="D18" s="23" t="s">
        <v>167</v>
      </c>
      <c r="E18" s="23" t="s">
        <v>486</v>
      </c>
      <c r="F18" s="23" t="s">
        <v>225</v>
      </c>
      <c r="G18" s="23" t="s">
        <v>489</v>
      </c>
    </row>
    <row r="19" spans="1:7" ht="28.8" x14ac:dyDescent="0.3">
      <c r="A19" s="25">
        <v>1</v>
      </c>
      <c r="B19" s="23" t="s">
        <v>168</v>
      </c>
      <c r="C19" s="25" t="s">
        <v>454</v>
      </c>
      <c r="D19" s="23" t="s">
        <v>171</v>
      </c>
      <c r="E19" s="23" t="s">
        <v>495</v>
      </c>
      <c r="F19" s="23" t="s">
        <v>225</v>
      </c>
      <c r="G19" s="23" t="s">
        <v>460</v>
      </c>
    </row>
    <row r="20" spans="1:7" ht="28.8" x14ac:dyDescent="0.3">
      <c r="A20" s="25">
        <v>1</v>
      </c>
      <c r="B20" s="23" t="s">
        <v>168</v>
      </c>
      <c r="C20" s="25" t="s">
        <v>455</v>
      </c>
      <c r="D20" s="23" t="s">
        <v>169</v>
      </c>
      <c r="E20" s="23" t="s">
        <v>495</v>
      </c>
      <c r="F20" s="23" t="s">
        <v>234</v>
      </c>
      <c r="G20" s="23" t="s">
        <v>461</v>
      </c>
    </row>
    <row r="21" spans="1:7" ht="28.8" x14ac:dyDescent="0.3">
      <c r="A21" s="25">
        <v>1</v>
      </c>
      <c r="B21" s="23" t="s">
        <v>168</v>
      </c>
      <c r="C21" s="25" t="s">
        <v>456</v>
      </c>
      <c r="D21" s="23" t="s">
        <v>170</v>
      </c>
      <c r="E21" s="23" t="s">
        <v>495</v>
      </c>
      <c r="F21" s="23" t="s">
        <v>225</v>
      </c>
      <c r="G21" s="23" t="s">
        <v>462</v>
      </c>
    </row>
    <row r="22" spans="1:7" x14ac:dyDescent="0.3">
      <c r="A22" s="25">
        <v>2</v>
      </c>
      <c r="B22" s="23" t="s">
        <v>124</v>
      </c>
      <c r="C22" s="25" t="s">
        <v>314</v>
      </c>
      <c r="D22" s="23" t="s">
        <v>135</v>
      </c>
      <c r="E22" s="23" t="s">
        <v>221</v>
      </c>
      <c r="F22" s="23" t="s">
        <v>233</v>
      </c>
      <c r="G22" s="23" t="s">
        <v>381</v>
      </c>
    </row>
    <row r="23" spans="1:7" x14ac:dyDescent="0.3">
      <c r="A23" s="25">
        <v>2</v>
      </c>
      <c r="B23" s="23" t="s">
        <v>124</v>
      </c>
      <c r="C23" s="25" t="s">
        <v>320</v>
      </c>
      <c r="D23" s="23" t="s">
        <v>90</v>
      </c>
      <c r="E23" s="23" t="s">
        <v>221</v>
      </c>
      <c r="F23" s="23" t="s">
        <v>233</v>
      </c>
      <c r="G23" s="23" t="s">
        <v>387</v>
      </c>
    </row>
    <row r="24" spans="1:7" x14ac:dyDescent="0.3">
      <c r="A24" s="25">
        <v>2</v>
      </c>
      <c r="B24" s="23" t="s">
        <v>124</v>
      </c>
      <c r="C24" s="25" t="s">
        <v>321</v>
      </c>
      <c r="D24" s="23" t="s">
        <v>92</v>
      </c>
      <c r="E24" s="23" t="s">
        <v>221</v>
      </c>
      <c r="F24" s="23" t="s">
        <v>233</v>
      </c>
      <c r="G24" s="23" t="s">
        <v>388</v>
      </c>
    </row>
    <row r="25" spans="1:7" x14ac:dyDescent="0.3">
      <c r="A25" s="25">
        <v>2</v>
      </c>
      <c r="B25" s="23" t="s">
        <v>124</v>
      </c>
      <c r="C25" s="25" t="s">
        <v>322</v>
      </c>
      <c r="D25" s="23" t="s">
        <v>97</v>
      </c>
      <c r="E25" s="23" t="s">
        <v>221</v>
      </c>
      <c r="F25" s="23" t="s">
        <v>233</v>
      </c>
      <c r="G25" s="23" t="s">
        <v>389</v>
      </c>
    </row>
    <row r="26" spans="1:7" x14ac:dyDescent="0.3">
      <c r="A26" s="25">
        <v>2</v>
      </c>
      <c r="B26" s="23" t="s">
        <v>124</v>
      </c>
      <c r="C26" s="25" t="s">
        <v>323</v>
      </c>
      <c r="D26" s="23" t="s">
        <v>98</v>
      </c>
      <c r="E26" s="23" t="s">
        <v>221</v>
      </c>
      <c r="F26" s="23" t="s">
        <v>233</v>
      </c>
      <c r="G26" s="23" t="s">
        <v>390</v>
      </c>
    </row>
    <row r="27" spans="1:7" x14ac:dyDescent="0.3">
      <c r="A27" s="25">
        <v>2</v>
      </c>
      <c r="B27" s="23" t="s">
        <v>124</v>
      </c>
      <c r="C27" s="25" t="s">
        <v>324</v>
      </c>
      <c r="D27" s="23" t="s">
        <v>102</v>
      </c>
      <c r="E27" s="23" t="s">
        <v>221</v>
      </c>
      <c r="F27" s="23" t="s">
        <v>233</v>
      </c>
      <c r="G27" s="23" t="s">
        <v>391</v>
      </c>
    </row>
    <row r="28" spans="1:7" x14ac:dyDescent="0.3">
      <c r="A28" s="25">
        <v>2</v>
      </c>
      <c r="B28" s="23" t="s">
        <v>124</v>
      </c>
      <c r="C28" s="25" t="s">
        <v>325</v>
      </c>
      <c r="D28" s="23" t="s">
        <v>83</v>
      </c>
      <c r="E28" s="23" t="s">
        <v>221</v>
      </c>
      <c r="F28" s="23" t="s">
        <v>233</v>
      </c>
      <c r="G28" s="23" t="s">
        <v>392</v>
      </c>
    </row>
    <row r="29" spans="1:7" x14ac:dyDescent="0.3">
      <c r="A29" s="25">
        <v>2</v>
      </c>
      <c r="B29" s="23" t="s">
        <v>124</v>
      </c>
      <c r="C29" s="25" t="s">
        <v>326</v>
      </c>
      <c r="D29" s="23" t="s">
        <v>84</v>
      </c>
      <c r="E29" s="23" t="s">
        <v>221</v>
      </c>
      <c r="F29" s="23" t="s">
        <v>233</v>
      </c>
      <c r="G29" s="23" t="s">
        <v>393</v>
      </c>
    </row>
    <row r="30" spans="1:7" x14ac:dyDescent="0.3">
      <c r="A30" s="25">
        <v>2</v>
      </c>
      <c r="B30" s="23" t="s">
        <v>124</v>
      </c>
      <c r="C30" s="25" t="s">
        <v>327</v>
      </c>
      <c r="D30" s="23" t="s">
        <v>96</v>
      </c>
      <c r="E30" s="23" t="s">
        <v>221</v>
      </c>
      <c r="F30" s="23" t="s">
        <v>233</v>
      </c>
      <c r="G30" s="23" t="s">
        <v>394</v>
      </c>
    </row>
    <row r="31" spans="1:7" x14ac:dyDescent="0.3">
      <c r="A31" s="25">
        <v>2</v>
      </c>
      <c r="B31" s="23" t="s">
        <v>124</v>
      </c>
      <c r="C31" s="25" t="s">
        <v>328</v>
      </c>
      <c r="D31" s="23" t="s">
        <v>99</v>
      </c>
      <c r="E31" s="23" t="s">
        <v>221</v>
      </c>
      <c r="F31" s="23" t="s">
        <v>233</v>
      </c>
      <c r="G31" s="23" t="s">
        <v>395</v>
      </c>
    </row>
    <row r="32" spans="1:7" x14ac:dyDescent="0.3">
      <c r="A32" s="25">
        <v>2</v>
      </c>
      <c r="B32" s="23" t="s">
        <v>124</v>
      </c>
      <c r="C32" s="25" t="s">
        <v>329</v>
      </c>
      <c r="D32" s="23" t="s">
        <v>100</v>
      </c>
      <c r="E32" s="23" t="s">
        <v>221</v>
      </c>
      <c r="F32" s="23" t="s">
        <v>233</v>
      </c>
      <c r="G32" s="23" t="s">
        <v>396</v>
      </c>
    </row>
    <row r="33" spans="1:7" x14ac:dyDescent="0.3">
      <c r="A33" s="25">
        <v>2</v>
      </c>
      <c r="B33" s="23" t="s">
        <v>124</v>
      </c>
      <c r="C33" s="25" t="s">
        <v>330</v>
      </c>
      <c r="D33" s="23" t="s">
        <v>101</v>
      </c>
      <c r="E33" s="23" t="s">
        <v>221</v>
      </c>
      <c r="F33" s="23" t="s">
        <v>233</v>
      </c>
      <c r="G33" s="23" t="s">
        <v>397</v>
      </c>
    </row>
    <row r="34" spans="1:7" x14ac:dyDescent="0.3">
      <c r="A34" s="25">
        <v>2</v>
      </c>
      <c r="B34" s="23" t="s">
        <v>124</v>
      </c>
      <c r="C34" s="25" t="s">
        <v>331</v>
      </c>
      <c r="D34" s="23" t="s">
        <v>103</v>
      </c>
      <c r="E34" s="23" t="s">
        <v>221</v>
      </c>
      <c r="F34" s="23" t="s">
        <v>233</v>
      </c>
      <c r="G34" s="23" t="s">
        <v>398</v>
      </c>
    </row>
    <row r="35" spans="1:7" x14ac:dyDescent="0.3">
      <c r="A35" s="25">
        <v>2</v>
      </c>
      <c r="B35" s="23" t="s">
        <v>124</v>
      </c>
      <c r="C35" s="25" t="s">
        <v>332</v>
      </c>
      <c r="D35" s="23" t="s">
        <v>104</v>
      </c>
      <c r="E35" s="23" t="s">
        <v>221</v>
      </c>
      <c r="F35" s="23" t="s">
        <v>233</v>
      </c>
      <c r="G35" s="23" t="s">
        <v>399</v>
      </c>
    </row>
    <row r="36" spans="1:7" x14ac:dyDescent="0.3">
      <c r="A36" s="25">
        <v>2</v>
      </c>
      <c r="B36" s="23" t="s">
        <v>124</v>
      </c>
      <c r="C36" s="25" t="s">
        <v>333</v>
      </c>
      <c r="D36" s="23" t="s">
        <v>105</v>
      </c>
      <c r="E36" s="23" t="s">
        <v>221</v>
      </c>
      <c r="F36" s="23" t="s">
        <v>233</v>
      </c>
      <c r="G36" s="23" t="s">
        <v>400</v>
      </c>
    </row>
    <row r="37" spans="1:7" x14ac:dyDescent="0.3">
      <c r="A37" s="25">
        <v>2</v>
      </c>
      <c r="B37" s="23" t="s">
        <v>124</v>
      </c>
      <c r="C37" s="25" t="s">
        <v>334</v>
      </c>
      <c r="D37" s="23" t="s">
        <v>106</v>
      </c>
      <c r="E37" s="23" t="s">
        <v>221</v>
      </c>
      <c r="F37" s="23" t="s">
        <v>233</v>
      </c>
      <c r="G37" s="23" t="s">
        <v>401</v>
      </c>
    </row>
    <row r="38" spans="1:7" x14ac:dyDescent="0.3">
      <c r="A38" s="25">
        <v>2</v>
      </c>
      <c r="B38" s="23" t="s">
        <v>124</v>
      </c>
      <c r="C38" s="25" t="s">
        <v>335</v>
      </c>
      <c r="D38" s="23" t="s">
        <v>82</v>
      </c>
      <c r="E38" s="23" t="s">
        <v>221</v>
      </c>
      <c r="F38" s="23" t="s">
        <v>233</v>
      </c>
      <c r="G38" s="23" t="s">
        <v>402</v>
      </c>
    </row>
    <row r="39" spans="1:7" x14ac:dyDescent="0.3">
      <c r="A39" s="25">
        <v>2</v>
      </c>
      <c r="B39" s="23" t="s">
        <v>124</v>
      </c>
      <c r="C39" s="25" t="s">
        <v>336</v>
      </c>
      <c r="D39" s="23" t="s">
        <v>87</v>
      </c>
      <c r="E39" s="23" t="s">
        <v>221</v>
      </c>
      <c r="F39" s="23" t="s">
        <v>233</v>
      </c>
      <c r="G39" s="23" t="s">
        <v>403</v>
      </c>
    </row>
    <row r="40" spans="1:7" x14ac:dyDescent="0.3">
      <c r="A40" s="25">
        <v>2</v>
      </c>
      <c r="B40" s="23" t="s">
        <v>124</v>
      </c>
      <c r="C40" s="25" t="s">
        <v>337</v>
      </c>
      <c r="D40" s="23" t="s">
        <v>88</v>
      </c>
      <c r="E40" s="23" t="s">
        <v>221</v>
      </c>
      <c r="F40" s="23" t="s">
        <v>233</v>
      </c>
      <c r="G40" s="23" t="s">
        <v>404</v>
      </c>
    </row>
    <row r="41" spans="1:7" x14ac:dyDescent="0.3">
      <c r="A41" s="25">
        <v>2</v>
      </c>
      <c r="B41" s="23" t="s">
        <v>124</v>
      </c>
      <c r="C41" s="25" t="s">
        <v>338</v>
      </c>
      <c r="D41" s="23" t="s">
        <v>89</v>
      </c>
      <c r="E41" s="23" t="s">
        <v>221</v>
      </c>
      <c r="F41" s="23" t="s">
        <v>233</v>
      </c>
      <c r="G41" s="23" t="s">
        <v>405</v>
      </c>
    </row>
    <row r="42" spans="1:7" x14ac:dyDescent="0.3">
      <c r="A42" s="25">
        <v>2</v>
      </c>
      <c r="B42" s="23" t="s">
        <v>124</v>
      </c>
      <c r="C42" s="25" t="s">
        <v>339</v>
      </c>
      <c r="D42" s="23" t="s">
        <v>94</v>
      </c>
      <c r="E42" s="23" t="s">
        <v>221</v>
      </c>
      <c r="F42" s="23" t="s">
        <v>233</v>
      </c>
      <c r="G42" s="23" t="s">
        <v>406</v>
      </c>
    </row>
    <row r="43" spans="1:7" x14ac:dyDescent="0.3">
      <c r="A43" s="25">
        <v>2</v>
      </c>
      <c r="B43" s="23" t="s">
        <v>124</v>
      </c>
      <c r="C43" s="25" t="s">
        <v>340</v>
      </c>
      <c r="D43" s="23" t="s">
        <v>95</v>
      </c>
      <c r="E43" s="23" t="s">
        <v>221</v>
      </c>
      <c r="F43" s="23" t="s">
        <v>233</v>
      </c>
      <c r="G43" s="23" t="s">
        <v>407</v>
      </c>
    </row>
    <row r="44" spans="1:7" x14ac:dyDescent="0.3">
      <c r="A44" s="25">
        <v>2</v>
      </c>
      <c r="B44" s="23" t="s">
        <v>124</v>
      </c>
      <c r="C44" s="25" t="s">
        <v>341</v>
      </c>
      <c r="D44" s="23" t="s">
        <v>85</v>
      </c>
      <c r="E44" s="23" t="s">
        <v>221</v>
      </c>
      <c r="F44" s="23" t="s">
        <v>233</v>
      </c>
      <c r="G44" s="23" t="s">
        <v>408</v>
      </c>
    </row>
    <row r="45" spans="1:7" x14ac:dyDescent="0.3">
      <c r="A45" s="25">
        <v>2</v>
      </c>
      <c r="B45" s="23" t="s">
        <v>124</v>
      </c>
      <c r="C45" s="25" t="s">
        <v>342</v>
      </c>
      <c r="D45" s="23" t="s">
        <v>86</v>
      </c>
      <c r="E45" s="23" t="s">
        <v>221</v>
      </c>
      <c r="F45" s="23" t="s">
        <v>233</v>
      </c>
      <c r="G45" s="23" t="s">
        <v>409</v>
      </c>
    </row>
    <row r="46" spans="1:7" x14ac:dyDescent="0.3">
      <c r="A46" s="25">
        <v>2</v>
      </c>
      <c r="B46" s="23" t="s">
        <v>124</v>
      </c>
      <c r="C46" s="25" t="s">
        <v>343</v>
      </c>
      <c r="D46" s="23" t="s">
        <v>93</v>
      </c>
      <c r="E46" s="23" t="s">
        <v>221</v>
      </c>
      <c r="F46" s="23" t="s">
        <v>233</v>
      </c>
      <c r="G46" s="23" t="s">
        <v>410</v>
      </c>
    </row>
    <row r="47" spans="1:7" x14ac:dyDescent="0.3">
      <c r="A47" s="25">
        <v>2</v>
      </c>
      <c r="B47" s="23" t="s">
        <v>124</v>
      </c>
      <c r="C47" s="25" t="s">
        <v>344</v>
      </c>
      <c r="D47" s="23" t="s">
        <v>91</v>
      </c>
      <c r="E47" s="23" t="s">
        <v>221</v>
      </c>
      <c r="F47" s="23" t="s">
        <v>233</v>
      </c>
      <c r="G47" s="23" t="s">
        <v>411</v>
      </c>
    </row>
    <row r="48" spans="1:7" x14ac:dyDescent="0.3">
      <c r="A48" s="25">
        <v>2</v>
      </c>
      <c r="B48" s="23" t="s">
        <v>124</v>
      </c>
      <c r="C48" s="25" t="s">
        <v>345</v>
      </c>
      <c r="D48" s="23" t="s">
        <v>107</v>
      </c>
      <c r="E48" s="23" t="s">
        <v>221</v>
      </c>
      <c r="F48" s="23" t="s">
        <v>233</v>
      </c>
      <c r="G48" s="23" t="s">
        <v>412</v>
      </c>
    </row>
    <row r="49" spans="1:7" x14ac:dyDescent="0.3">
      <c r="A49" s="25">
        <v>2</v>
      </c>
      <c r="B49" s="23" t="s">
        <v>124</v>
      </c>
      <c r="C49" s="25" t="s">
        <v>315</v>
      </c>
      <c r="D49" s="23" t="s">
        <v>125</v>
      </c>
      <c r="E49" s="23" t="s">
        <v>221</v>
      </c>
      <c r="F49" s="23" t="s">
        <v>233</v>
      </c>
      <c r="G49" s="23" t="s">
        <v>382</v>
      </c>
    </row>
    <row r="50" spans="1:7" x14ac:dyDescent="0.3">
      <c r="A50" s="25">
        <v>2</v>
      </c>
      <c r="B50" s="23" t="s">
        <v>124</v>
      </c>
      <c r="C50" s="25" t="s">
        <v>316</v>
      </c>
      <c r="D50" s="23" t="s">
        <v>126</v>
      </c>
      <c r="E50" s="23" t="s">
        <v>221</v>
      </c>
      <c r="F50" s="23" t="s">
        <v>233</v>
      </c>
      <c r="G50" s="23" t="s">
        <v>383</v>
      </c>
    </row>
    <row r="51" spans="1:7" x14ac:dyDescent="0.3">
      <c r="A51" s="25">
        <v>2</v>
      </c>
      <c r="B51" s="23" t="s">
        <v>124</v>
      </c>
      <c r="C51" s="25" t="s">
        <v>317</v>
      </c>
      <c r="D51" s="23" t="s">
        <v>127</v>
      </c>
      <c r="E51" s="23" t="s">
        <v>221</v>
      </c>
      <c r="F51" s="23" t="s">
        <v>233</v>
      </c>
      <c r="G51" s="23" t="s">
        <v>384</v>
      </c>
    </row>
    <row r="52" spans="1:7" x14ac:dyDescent="0.3">
      <c r="A52" s="25">
        <v>2</v>
      </c>
      <c r="B52" s="23" t="s">
        <v>124</v>
      </c>
      <c r="C52" s="25" t="s">
        <v>318</v>
      </c>
      <c r="D52" s="23" t="s">
        <v>128</v>
      </c>
      <c r="E52" s="23" t="s">
        <v>221</v>
      </c>
      <c r="F52" s="23" t="s">
        <v>233</v>
      </c>
      <c r="G52" s="23" t="s">
        <v>385</v>
      </c>
    </row>
    <row r="53" spans="1:7" x14ac:dyDescent="0.3">
      <c r="A53" s="25">
        <v>2</v>
      </c>
      <c r="B53" s="23" t="s">
        <v>124</v>
      </c>
      <c r="C53" s="25" t="s">
        <v>319</v>
      </c>
      <c r="D53" s="23" t="s">
        <v>374</v>
      </c>
      <c r="E53" s="23" t="s">
        <v>221</v>
      </c>
      <c r="F53" s="23" t="s">
        <v>233</v>
      </c>
      <c r="G53" s="23" t="s">
        <v>386</v>
      </c>
    </row>
    <row r="54" spans="1:7" x14ac:dyDescent="0.3">
      <c r="A54" s="25">
        <v>2</v>
      </c>
      <c r="B54" s="23" t="s">
        <v>124</v>
      </c>
      <c r="C54" s="25" t="s">
        <v>346</v>
      </c>
      <c r="D54" s="23" t="s">
        <v>136</v>
      </c>
      <c r="E54" s="23" t="s">
        <v>221</v>
      </c>
      <c r="F54" s="23" t="s">
        <v>233</v>
      </c>
      <c r="G54" s="23" t="s">
        <v>413</v>
      </c>
    </row>
    <row r="55" spans="1:7" x14ac:dyDescent="0.3">
      <c r="A55" s="25">
        <v>2</v>
      </c>
      <c r="B55" s="23" t="s">
        <v>124</v>
      </c>
      <c r="C55" s="25" t="s">
        <v>352</v>
      </c>
      <c r="D55" s="23" t="s">
        <v>108</v>
      </c>
      <c r="E55" s="23" t="s">
        <v>221</v>
      </c>
      <c r="F55" s="23" t="s">
        <v>233</v>
      </c>
      <c r="G55" s="23" t="s">
        <v>419</v>
      </c>
    </row>
    <row r="56" spans="1:7" x14ac:dyDescent="0.3">
      <c r="A56" s="25">
        <v>2</v>
      </c>
      <c r="B56" s="23" t="s">
        <v>124</v>
      </c>
      <c r="C56" s="25" t="s">
        <v>353</v>
      </c>
      <c r="D56" s="23" t="s">
        <v>109</v>
      </c>
      <c r="E56" s="23" t="s">
        <v>221</v>
      </c>
      <c r="F56" s="23" t="s">
        <v>233</v>
      </c>
      <c r="G56" s="23" t="s">
        <v>420</v>
      </c>
    </row>
    <row r="57" spans="1:7" x14ac:dyDescent="0.3">
      <c r="A57" s="25">
        <v>2</v>
      </c>
      <c r="B57" s="23" t="s">
        <v>124</v>
      </c>
      <c r="C57" s="25" t="s">
        <v>354</v>
      </c>
      <c r="D57" s="23" t="s">
        <v>110</v>
      </c>
      <c r="E57" s="23" t="s">
        <v>221</v>
      </c>
      <c r="F57" s="23" t="s">
        <v>233</v>
      </c>
      <c r="G57" s="23" t="s">
        <v>421</v>
      </c>
    </row>
    <row r="58" spans="1:7" x14ac:dyDescent="0.3">
      <c r="A58" s="25">
        <v>2</v>
      </c>
      <c r="B58" s="23" t="s">
        <v>124</v>
      </c>
      <c r="C58" s="25" t="s">
        <v>355</v>
      </c>
      <c r="D58" s="23" t="s">
        <v>112</v>
      </c>
      <c r="E58" s="23" t="s">
        <v>221</v>
      </c>
      <c r="F58" s="23" t="s">
        <v>233</v>
      </c>
      <c r="G58" s="23" t="s">
        <v>422</v>
      </c>
    </row>
    <row r="59" spans="1:7" x14ac:dyDescent="0.3">
      <c r="A59" s="25">
        <v>2</v>
      </c>
      <c r="B59" s="23" t="s">
        <v>124</v>
      </c>
      <c r="C59" s="25" t="s">
        <v>356</v>
      </c>
      <c r="D59" s="23" t="s">
        <v>113</v>
      </c>
      <c r="E59" s="23" t="s">
        <v>221</v>
      </c>
      <c r="F59" s="23" t="s">
        <v>233</v>
      </c>
      <c r="G59" s="23" t="s">
        <v>423</v>
      </c>
    </row>
    <row r="60" spans="1:7" x14ac:dyDescent="0.3">
      <c r="A60" s="25">
        <v>2</v>
      </c>
      <c r="B60" s="23" t="s">
        <v>124</v>
      </c>
      <c r="C60" s="25" t="s">
        <v>357</v>
      </c>
      <c r="D60" s="23" t="s">
        <v>114</v>
      </c>
      <c r="E60" s="23" t="s">
        <v>221</v>
      </c>
      <c r="F60" s="23" t="s">
        <v>233</v>
      </c>
      <c r="G60" s="23" t="s">
        <v>424</v>
      </c>
    </row>
    <row r="61" spans="1:7" x14ac:dyDescent="0.3">
      <c r="A61" s="25">
        <v>2</v>
      </c>
      <c r="B61" s="23" t="s">
        <v>124</v>
      </c>
      <c r="C61" s="25" t="s">
        <v>358</v>
      </c>
      <c r="D61" s="23" t="s">
        <v>115</v>
      </c>
      <c r="E61" s="23" t="s">
        <v>221</v>
      </c>
      <c r="F61" s="23" t="s">
        <v>233</v>
      </c>
      <c r="G61" s="23" t="s">
        <v>425</v>
      </c>
    </row>
    <row r="62" spans="1:7" x14ac:dyDescent="0.3">
      <c r="A62" s="25">
        <v>2</v>
      </c>
      <c r="B62" s="23" t="s">
        <v>124</v>
      </c>
      <c r="C62" s="25" t="s">
        <v>359</v>
      </c>
      <c r="D62" s="23" t="s">
        <v>116</v>
      </c>
      <c r="E62" s="23" t="s">
        <v>221</v>
      </c>
      <c r="F62" s="23" t="s">
        <v>233</v>
      </c>
      <c r="G62" s="23" t="s">
        <v>426</v>
      </c>
    </row>
    <row r="63" spans="1:7" x14ac:dyDescent="0.3">
      <c r="A63" s="25">
        <v>2</v>
      </c>
      <c r="B63" s="23" t="s">
        <v>124</v>
      </c>
      <c r="C63" s="25" t="s">
        <v>360</v>
      </c>
      <c r="D63" s="23" t="s">
        <v>117</v>
      </c>
      <c r="E63" s="23" t="s">
        <v>221</v>
      </c>
      <c r="F63" s="23" t="s">
        <v>233</v>
      </c>
      <c r="G63" s="23" t="s">
        <v>427</v>
      </c>
    </row>
    <row r="64" spans="1:7" x14ac:dyDescent="0.3">
      <c r="A64" s="25">
        <v>2</v>
      </c>
      <c r="B64" s="23" t="s">
        <v>124</v>
      </c>
      <c r="C64" s="25" t="s">
        <v>361</v>
      </c>
      <c r="D64" s="23" t="s">
        <v>111</v>
      </c>
      <c r="E64" s="23" t="s">
        <v>221</v>
      </c>
      <c r="F64" s="23" t="s">
        <v>233</v>
      </c>
      <c r="G64" s="23" t="s">
        <v>428</v>
      </c>
    </row>
    <row r="65" spans="1:7" x14ac:dyDescent="0.3">
      <c r="A65" s="25">
        <v>2</v>
      </c>
      <c r="B65" s="23" t="s">
        <v>124</v>
      </c>
      <c r="C65" s="25" t="s">
        <v>362</v>
      </c>
      <c r="D65" s="23" t="s">
        <v>118</v>
      </c>
      <c r="E65" s="23" t="s">
        <v>221</v>
      </c>
      <c r="F65" s="23" t="s">
        <v>233</v>
      </c>
      <c r="G65" s="23" t="s">
        <v>429</v>
      </c>
    </row>
    <row r="66" spans="1:7" x14ac:dyDescent="0.3">
      <c r="A66" s="25">
        <v>2</v>
      </c>
      <c r="B66" s="23" t="s">
        <v>124</v>
      </c>
      <c r="C66" s="25" t="s">
        <v>347</v>
      </c>
      <c r="D66" s="23" t="s">
        <v>375</v>
      </c>
      <c r="E66" s="23" t="s">
        <v>221</v>
      </c>
      <c r="F66" s="23" t="s">
        <v>233</v>
      </c>
      <c r="G66" s="23" t="s">
        <v>414</v>
      </c>
    </row>
    <row r="67" spans="1:7" x14ac:dyDescent="0.3">
      <c r="A67" s="25">
        <v>2</v>
      </c>
      <c r="B67" s="23" t="s">
        <v>124</v>
      </c>
      <c r="C67" s="25" t="s">
        <v>348</v>
      </c>
      <c r="D67" s="23" t="s">
        <v>130</v>
      </c>
      <c r="E67" s="23" t="s">
        <v>221</v>
      </c>
      <c r="F67" s="23" t="s">
        <v>233</v>
      </c>
      <c r="G67" s="23" t="s">
        <v>415</v>
      </c>
    </row>
    <row r="68" spans="1:7" x14ac:dyDescent="0.3">
      <c r="A68" s="25">
        <v>2</v>
      </c>
      <c r="B68" s="23" t="s">
        <v>124</v>
      </c>
      <c r="C68" s="25" t="s">
        <v>349</v>
      </c>
      <c r="D68" s="23" t="s">
        <v>131</v>
      </c>
      <c r="E68" s="23" t="s">
        <v>221</v>
      </c>
      <c r="F68" s="23" t="s">
        <v>233</v>
      </c>
      <c r="G68" s="23" t="s">
        <v>416</v>
      </c>
    </row>
    <row r="69" spans="1:7" x14ac:dyDescent="0.3">
      <c r="A69" s="25">
        <v>2</v>
      </c>
      <c r="B69" s="23" t="s">
        <v>124</v>
      </c>
      <c r="C69" s="25" t="s">
        <v>350</v>
      </c>
      <c r="D69" s="23" t="s">
        <v>376</v>
      </c>
      <c r="E69" s="23" t="s">
        <v>221</v>
      </c>
      <c r="F69" s="23" t="s">
        <v>233</v>
      </c>
      <c r="G69" s="23" t="s">
        <v>417</v>
      </c>
    </row>
    <row r="70" spans="1:7" x14ac:dyDescent="0.3">
      <c r="A70" s="25">
        <v>2</v>
      </c>
      <c r="B70" s="23" t="s">
        <v>124</v>
      </c>
      <c r="C70" s="25" t="s">
        <v>351</v>
      </c>
      <c r="D70" s="23" t="s">
        <v>377</v>
      </c>
      <c r="E70" s="23" t="s">
        <v>221</v>
      </c>
      <c r="F70" s="23" t="s">
        <v>233</v>
      </c>
      <c r="G70" s="23" t="s">
        <v>418</v>
      </c>
    </row>
    <row r="71" spans="1:7" x14ac:dyDescent="0.3">
      <c r="A71" s="25">
        <v>2</v>
      </c>
      <c r="B71" s="23" t="s">
        <v>124</v>
      </c>
      <c r="C71" s="25" t="s">
        <v>363</v>
      </c>
      <c r="D71" s="23" t="s">
        <v>137</v>
      </c>
      <c r="E71" s="23" t="s">
        <v>221</v>
      </c>
      <c r="F71" s="23" t="s">
        <v>233</v>
      </c>
      <c r="G71" s="23" t="s">
        <v>430</v>
      </c>
    </row>
    <row r="72" spans="1:7" x14ac:dyDescent="0.3">
      <c r="A72" s="25">
        <v>2</v>
      </c>
      <c r="B72" s="23" t="s">
        <v>124</v>
      </c>
      <c r="C72" s="25" t="s">
        <v>369</v>
      </c>
      <c r="D72" s="23" t="s">
        <v>119</v>
      </c>
      <c r="E72" s="23" t="s">
        <v>221</v>
      </c>
      <c r="F72" s="23" t="s">
        <v>233</v>
      </c>
      <c r="G72" s="23" t="s">
        <v>436</v>
      </c>
    </row>
    <row r="73" spans="1:7" ht="28.8" x14ac:dyDescent="0.3">
      <c r="A73" s="25">
        <v>2</v>
      </c>
      <c r="B73" s="23" t="s">
        <v>124</v>
      </c>
      <c r="C73" s="25" t="s">
        <v>370</v>
      </c>
      <c r="D73" s="23" t="s">
        <v>120</v>
      </c>
      <c r="E73" s="23" t="s">
        <v>221</v>
      </c>
      <c r="F73" s="23" t="s">
        <v>233</v>
      </c>
      <c r="G73" s="23" t="s">
        <v>437</v>
      </c>
    </row>
    <row r="74" spans="1:7" ht="28.8" x14ac:dyDescent="0.3">
      <c r="A74" s="25">
        <v>2</v>
      </c>
      <c r="B74" s="23" t="s">
        <v>124</v>
      </c>
      <c r="C74" s="25" t="s">
        <v>371</v>
      </c>
      <c r="D74" s="23" t="s">
        <v>121</v>
      </c>
      <c r="E74" s="23" t="s">
        <v>221</v>
      </c>
      <c r="F74" s="23" t="s">
        <v>233</v>
      </c>
      <c r="G74" s="23" t="s">
        <v>438</v>
      </c>
    </row>
    <row r="75" spans="1:7" x14ac:dyDescent="0.3">
      <c r="A75" s="25">
        <v>2</v>
      </c>
      <c r="B75" s="23" t="s">
        <v>124</v>
      </c>
      <c r="C75" s="25" t="s">
        <v>372</v>
      </c>
      <c r="D75" s="23" t="s">
        <v>122</v>
      </c>
      <c r="E75" s="23" t="s">
        <v>221</v>
      </c>
      <c r="F75" s="23" t="s">
        <v>233</v>
      </c>
      <c r="G75" s="23" t="s">
        <v>439</v>
      </c>
    </row>
    <row r="76" spans="1:7" x14ac:dyDescent="0.3">
      <c r="A76" s="25">
        <v>2</v>
      </c>
      <c r="B76" s="23" t="s">
        <v>124</v>
      </c>
      <c r="C76" s="25" t="s">
        <v>373</v>
      </c>
      <c r="D76" s="23" t="s">
        <v>123</v>
      </c>
      <c r="E76" s="23" t="s">
        <v>221</v>
      </c>
      <c r="F76" s="23" t="s">
        <v>233</v>
      </c>
      <c r="G76" s="23" t="s">
        <v>440</v>
      </c>
    </row>
    <row r="77" spans="1:7" x14ac:dyDescent="0.3">
      <c r="A77" s="25">
        <v>2</v>
      </c>
      <c r="B77" s="23" t="s">
        <v>124</v>
      </c>
      <c r="C77" s="25" t="s">
        <v>364</v>
      </c>
      <c r="D77" s="23" t="s">
        <v>378</v>
      </c>
      <c r="E77" s="23" t="s">
        <v>221</v>
      </c>
      <c r="F77" s="23" t="s">
        <v>233</v>
      </c>
      <c r="G77" s="23" t="s">
        <v>431</v>
      </c>
    </row>
    <row r="78" spans="1:7" x14ac:dyDescent="0.3">
      <c r="A78" s="25">
        <v>2</v>
      </c>
      <c r="B78" s="23" t="s">
        <v>124</v>
      </c>
      <c r="C78" s="25" t="s">
        <v>365</v>
      </c>
      <c r="D78" s="23" t="s">
        <v>132</v>
      </c>
      <c r="E78" s="23" t="s">
        <v>221</v>
      </c>
      <c r="F78" s="23" t="s">
        <v>233</v>
      </c>
      <c r="G78" s="23" t="s">
        <v>432</v>
      </c>
    </row>
    <row r="79" spans="1:7" x14ac:dyDescent="0.3">
      <c r="A79" s="25">
        <v>2</v>
      </c>
      <c r="B79" s="23" t="s">
        <v>124</v>
      </c>
      <c r="C79" s="25" t="s">
        <v>366</v>
      </c>
      <c r="D79" s="23" t="s">
        <v>138</v>
      </c>
      <c r="E79" s="23" t="s">
        <v>221</v>
      </c>
      <c r="F79" s="23" t="s">
        <v>233</v>
      </c>
      <c r="G79" s="23" t="s">
        <v>433</v>
      </c>
    </row>
    <row r="80" spans="1:7" x14ac:dyDescent="0.3">
      <c r="A80" s="25">
        <v>2</v>
      </c>
      <c r="B80" s="23" t="s">
        <v>124</v>
      </c>
      <c r="C80" s="25" t="s">
        <v>367</v>
      </c>
      <c r="D80" s="23" t="s">
        <v>379</v>
      </c>
      <c r="E80" s="23" t="s">
        <v>221</v>
      </c>
      <c r="F80" s="23" t="s">
        <v>233</v>
      </c>
      <c r="G80" s="23" t="s">
        <v>434</v>
      </c>
    </row>
    <row r="81" spans="1:7" x14ac:dyDescent="0.3">
      <c r="A81" s="25">
        <v>2</v>
      </c>
      <c r="B81" s="23" t="s">
        <v>124</v>
      </c>
      <c r="C81" s="25" t="s">
        <v>368</v>
      </c>
      <c r="D81" s="23" t="s">
        <v>380</v>
      </c>
      <c r="E81" s="23" t="s">
        <v>221</v>
      </c>
      <c r="F81" s="23" t="s">
        <v>233</v>
      </c>
      <c r="G81" s="23" t="s">
        <v>435</v>
      </c>
    </row>
    <row r="82" spans="1:7" ht="43.2" x14ac:dyDescent="0.3">
      <c r="A82" s="25">
        <v>3</v>
      </c>
      <c r="B82" s="23" t="s">
        <v>4</v>
      </c>
      <c r="C82" s="25" t="s">
        <v>72</v>
      </c>
      <c r="D82" s="23" t="s">
        <v>35</v>
      </c>
      <c r="E82" s="23" t="s">
        <v>487</v>
      </c>
      <c r="F82" s="23" t="s">
        <v>225</v>
      </c>
      <c r="G82" s="22" t="s">
        <v>209</v>
      </c>
    </row>
    <row r="83" spans="1:7" ht="115.2" x14ac:dyDescent="0.3">
      <c r="A83" s="25">
        <v>3</v>
      </c>
      <c r="B83" s="23" t="s">
        <v>4</v>
      </c>
      <c r="C83" s="25" t="s">
        <v>496</v>
      </c>
      <c r="D83" s="23" t="s">
        <v>498</v>
      </c>
      <c r="E83" s="23" t="s">
        <v>487</v>
      </c>
      <c r="F83" s="23" t="s">
        <v>225</v>
      </c>
      <c r="G83" s="22" t="s">
        <v>500</v>
      </c>
    </row>
    <row r="84" spans="1:7" ht="86.4" x14ac:dyDescent="0.3">
      <c r="A84" s="25">
        <v>3</v>
      </c>
      <c r="B84" s="23" t="s">
        <v>4</v>
      </c>
      <c r="C84" s="25" t="s">
        <v>497</v>
      </c>
      <c r="D84" s="23" t="s">
        <v>499</v>
      </c>
      <c r="E84" s="23" t="s">
        <v>487</v>
      </c>
      <c r="F84" s="23" t="s">
        <v>225</v>
      </c>
      <c r="G84" s="22" t="s">
        <v>501</v>
      </c>
    </row>
    <row r="85" spans="1:7" ht="86.4" x14ac:dyDescent="0.3">
      <c r="A85" s="25">
        <v>3</v>
      </c>
      <c r="B85" s="23" t="s">
        <v>4</v>
      </c>
      <c r="C85" s="25" t="s">
        <v>297</v>
      </c>
      <c r="D85" s="23" t="s">
        <v>36</v>
      </c>
      <c r="E85" s="23" t="s">
        <v>219</v>
      </c>
      <c r="F85" s="23" t="s">
        <v>225</v>
      </c>
      <c r="G85" s="22" t="s">
        <v>210</v>
      </c>
    </row>
    <row r="86" spans="1:7" ht="28.8" x14ac:dyDescent="0.3">
      <c r="A86" s="25">
        <v>3</v>
      </c>
      <c r="B86" s="23" t="s">
        <v>4</v>
      </c>
      <c r="C86" s="25" t="s">
        <v>298</v>
      </c>
      <c r="D86" s="23" t="s">
        <v>37</v>
      </c>
      <c r="E86" s="23" t="s">
        <v>220</v>
      </c>
      <c r="F86" s="23" t="s">
        <v>225</v>
      </c>
      <c r="G86" s="22" t="s">
        <v>211</v>
      </c>
    </row>
    <row r="87" spans="1:7" ht="28.8" x14ac:dyDescent="0.3">
      <c r="A87" s="25">
        <v>3</v>
      </c>
      <c r="B87" s="23" t="s">
        <v>4</v>
      </c>
      <c r="C87" s="25" t="s">
        <v>299</v>
      </c>
      <c r="D87" s="23" t="s">
        <v>38</v>
      </c>
      <c r="E87" s="23" t="s">
        <v>220</v>
      </c>
      <c r="F87" s="23" t="s">
        <v>225</v>
      </c>
      <c r="G87" s="22" t="s">
        <v>212</v>
      </c>
    </row>
    <row r="88" spans="1:7" ht="28.8" x14ac:dyDescent="0.3">
      <c r="A88" s="25">
        <v>3</v>
      </c>
      <c r="B88" s="23" t="s">
        <v>4</v>
      </c>
      <c r="C88" s="25" t="s">
        <v>300</v>
      </c>
      <c r="D88" s="23" t="s">
        <v>39</v>
      </c>
      <c r="E88" s="23" t="s">
        <v>219</v>
      </c>
      <c r="F88" s="23" t="s">
        <v>225</v>
      </c>
      <c r="G88" s="22" t="s">
        <v>213</v>
      </c>
    </row>
    <row r="89" spans="1:7" ht="28.8" x14ac:dyDescent="0.3">
      <c r="A89" s="25">
        <v>3</v>
      </c>
      <c r="B89" s="23" t="s">
        <v>4</v>
      </c>
      <c r="C89" s="25" t="s">
        <v>301</v>
      </c>
      <c r="D89" s="23" t="s">
        <v>40</v>
      </c>
      <c r="E89" s="23" t="s">
        <v>221</v>
      </c>
      <c r="F89" s="23" t="s">
        <v>225</v>
      </c>
      <c r="G89" s="22" t="s">
        <v>214</v>
      </c>
    </row>
    <row r="90" spans="1:7" ht="43.2" x14ac:dyDescent="0.3">
      <c r="A90" s="25">
        <v>3</v>
      </c>
      <c r="B90" s="23" t="s">
        <v>4</v>
      </c>
      <c r="C90" s="25" t="s">
        <v>302</v>
      </c>
      <c r="D90" s="23" t="s">
        <v>41</v>
      </c>
      <c r="E90" s="23" t="s">
        <v>222</v>
      </c>
      <c r="F90" s="23" t="s">
        <v>225</v>
      </c>
      <c r="G90" s="22" t="s">
        <v>223</v>
      </c>
    </row>
    <row r="91" spans="1:7" x14ac:dyDescent="0.3">
      <c r="A91" s="25">
        <v>3</v>
      </c>
      <c r="B91" s="23" t="s">
        <v>4</v>
      </c>
      <c r="C91" s="25" t="s">
        <v>303</v>
      </c>
      <c r="D91" s="23" t="s">
        <v>42</v>
      </c>
      <c r="E91" s="23" t="s">
        <v>221</v>
      </c>
      <c r="F91" s="23" t="s">
        <v>225</v>
      </c>
      <c r="G91" s="22" t="s">
        <v>224</v>
      </c>
    </row>
    <row r="92" spans="1:7" ht="43.2" x14ac:dyDescent="0.3">
      <c r="A92" s="25">
        <v>4</v>
      </c>
      <c r="B92" s="23" t="s">
        <v>43</v>
      </c>
      <c r="C92" s="25" t="s">
        <v>73</v>
      </c>
      <c r="D92" s="23" t="s">
        <v>62</v>
      </c>
      <c r="E92" s="23" t="s">
        <v>487</v>
      </c>
      <c r="F92" s="23" t="s">
        <v>225</v>
      </c>
      <c r="G92" s="23" t="s">
        <v>492</v>
      </c>
    </row>
    <row r="93" spans="1:7" ht="28.8" x14ac:dyDescent="0.3">
      <c r="A93" s="25">
        <v>4</v>
      </c>
      <c r="B93" s="23" t="s">
        <v>43</v>
      </c>
      <c r="C93" s="25" t="s">
        <v>74</v>
      </c>
      <c r="D93" s="23" t="s">
        <v>44</v>
      </c>
      <c r="E93" s="23" t="s">
        <v>487</v>
      </c>
      <c r="F93" s="23" t="s">
        <v>225</v>
      </c>
      <c r="G93" s="23" t="s">
        <v>493</v>
      </c>
    </row>
    <row r="94" spans="1:7" ht="28.8" x14ac:dyDescent="0.3">
      <c r="A94" s="25">
        <v>4</v>
      </c>
      <c r="B94" s="23" t="s">
        <v>43</v>
      </c>
      <c r="C94" s="25" t="s">
        <v>521</v>
      </c>
      <c r="D94" s="24" t="s">
        <v>557</v>
      </c>
      <c r="E94" s="23" t="s">
        <v>221</v>
      </c>
      <c r="F94" s="23" t="s">
        <v>225</v>
      </c>
      <c r="G94" s="23" t="s">
        <v>528</v>
      </c>
    </row>
    <row r="95" spans="1:7" x14ac:dyDescent="0.3">
      <c r="A95" s="25">
        <v>4</v>
      </c>
      <c r="B95" s="23" t="s">
        <v>43</v>
      </c>
      <c r="C95" s="25" t="s">
        <v>274</v>
      </c>
      <c r="D95" s="23" t="s">
        <v>63</v>
      </c>
      <c r="E95" s="23" t="s">
        <v>495</v>
      </c>
      <c r="F95" s="23" t="s">
        <v>225</v>
      </c>
      <c r="G95" s="23" t="s">
        <v>543</v>
      </c>
    </row>
    <row r="96" spans="1:7" x14ac:dyDescent="0.3">
      <c r="A96" s="25">
        <v>4</v>
      </c>
      <c r="B96" s="23" t="s">
        <v>43</v>
      </c>
      <c r="C96" s="25" t="s">
        <v>275</v>
      </c>
      <c r="D96" s="23" t="s">
        <v>64</v>
      </c>
      <c r="E96" s="23" t="s">
        <v>494</v>
      </c>
      <c r="F96" s="23" t="s">
        <v>225</v>
      </c>
      <c r="G96" s="23" t="s">
        <v>544</v>
      </c>
    </row>
    <row r="97" spans="1:7" ht="28.8" x14ac:dyDescent="0.3">
      <c r="A97" s="25">
        <v>4</v>
      </c>
      <c r="B97" s="23" t="s">
        <v>43</v>
      </c>
      <c r="C97" s="25" t="s">
        <v>276</v>
      </c>
      <c r="D97" s="23" t="s">
        <v>65</v>
      </c>
      <c r="E97" s="23" t="s">
        <v>494</v>
      </c>
      <c r="F97" s="23" t="s">
        <v>225</v>
      </c>
      <c r="G97" s="23" t="s">
        <v>545</v>
      </c>
    </row>
    <row r="98" spans="1:7" ht="28.8" x14ac:dyDescent="0.3">
      <c r="A98" s="25">
        <v>4</v>
      </c>
      <c r="B98" s="23" t="s">
        <v>43</v>
      </c>
      <c r="C98" s="25" t="s">
        <v>277</v>
      </c>
      <c r="D98" s="23" t="s">
        <v>66</v>
      </c>
      <c r="E98" s="23" t="s">
        <v>494</v>
      </c>
      <c r="F98" s="23" t="s">
        <v>225</v>
      </c>
      <c r="G98" s="23" t="s">
        <v>546</v>
      </c>
    </row>
    <row r="99" spans="1:7" x14ac:dyDescent="0.3">
      <c r="A99" s="25">
        <v>4</v>
      </c>
      <c r="B99" s="23" t="s">
        <v>43</v>
      </c>
      <c r="C99" s="25" t="s">
        <v>278</v>
      </c>
      <c r="D99" s="23" t="s">
        <v>67</v>
      </c>
      <c r="E99" s="23" t="s">
        <v>495</v>
      </c>
      <c r="F99" s="23" t="s">
        <v>225</v>
      </c>
      <c r="G99" s="23" t="s">
        <v>551</v>
      </c>
    </row>
    <row r="100" spans="1:7" x14ac:dyDescent="0.3">
      <c r="A100" s="25">
        <v>4</v>
      </c>
      <c r="B100" s="23" t="s">
        <v>43</v>
      </c>
      <c r="C100" s="25" t="s">
        <v>279</v>
      </c>
      <c r="D100" s="23" t="s">
        <v>68</v>
      </c>
      <c r="E100" s="23" t="s">
        <v>494</v>
      </c>
      <c r="F100" s="23" t="s">
        <v>225</v>
      </c>
      <c r="G100" s="23" t="s">
        <v>547</v>
      </c>
    </row>
    <row r="101" spans="1:7" ht="28.8" x14ac:dyDescent="0.3">
      <c r="A101" s="25">
        <v>4</v>
      </c>
      <c r="B101" s="23" t="s">
        <v>43</v>
      </c>
      <c r="C101" s="25" t="s">
        <v>280</v>
      </c>
      <c r="D101" s="23" t="s">
        <v>69</v>
      </c>
      <c r="E101" s="23" t="s">
        <v>494</v>
      </c>
      <c r="F101" s="23" t="s">
        <v>225</v>
      </c>
      <c r="G101" s="23" t="s">
        <v>548</v>
      </c>
    </row>
    <row r="102" spans="1:7" ht="28.8" x14ac:dyDescent="0.3">
      <c r="A102" s="25">
        <v>4</v>
      </c>
      <c r="B102" s="23" t="s">
        <v>43</v>
      </c>
      <c r="C102" s="25" t="s">
        <v>281</v>
      </c>
      <c r="D102" s="23" t="s">
        <v>70</v>
      </c>
      <c r="E102" s="23" t="s">
        <v>494</v>
      </c>
      <c r="F102" s="23" t="s">
        <v>225</v>
      </c>
      <c r="G102" s="23" t="s">
        <v>549</v>
      </c>
    </row>
    <row r="103" spans="1:7" ht="28.8" x14ac:dyDescent="0.3">
      <c r="A103" s="25">
        <v>4</v>
      </c>
      <c r="B103" s="23" t="s">
        <v>43</v>
      </c>
      <c r="C103" s="25" t="s">
        <v>273</v>
      </c>
      <c r="D103" s="23" t="s">
        <v>71</v>
      </c>
      <c r="E103" s="23" t="s">
        <v>494</v>
      </c>
      <c r="F103" s="23" t="s">
        <v>225</v>
      </c>
      <c r="G103" s="23" t="s">
        <v>550</v>
      </c>
    </row>
    <row r="104" spans="1:7" ht="43.2" x14ac:dyDescent="0.3">
      <c r="A104" s="25">
        <v>4</v>
      </c>
      <c r="B104" s="23" t="s">
        <v>43</v>
      </c>
      <c r="C104" s="25" t="s">
        <v>75</v>
      </c>
      <c r="D104" s="23" t="s">
        <v>45</v>
      </c>
      <c r="E104" s="23" t="s">
        <v>487</v>
      </c>
      <c r="F104" s="23" t="s">
        <v>225</v>
      </c>
      <c r="G104" s="23" t="s">
        <v>505</v>
      </c>
    </row>
    <row r="105" spans="1:7" ht="43.2" x14ac:dyDescent="0.3">
      <c r="A105" s="25">
        <v>4</v>
      </c>
      <c r="B105" s="23" t="s">
        <v>43</v>
      </c>
      <c r="C105" s="25" t="s">
        <v>76</v>
      </c>
      <c r="D105" s="23" t="s">
        <v>46</v>
      </c>
      <c r="E105" s="23" t="s">
        <v>487</v>
      </c>
      <c r="F105" s="23" t="s">
        <v>225</v>
      </c>
      <c r="G105" s="23" t="s">
        <v>506</v>
      </c>
    </row>
    <row r="106" spans="1:7" ht="72" x14ac:dyDescent="0.3">
      <c r="A106" s="25">
        <v>4</v>
      </c>
      <c r="B106" s="23" t="s">
        <v>43</v>
      </c>
      <c r="C106" s="25" t="s">
        <v>77</v>
      </c>
      <c r="D106" s="23" t="s">
        <v>47</v>
      </c>
      <c r="E106" s="23" t="s">
        <v>487</v>
      </c>
      <c r="F106" s="23" t="s">
        <v>225</v>
      </c>
      <c r="G106" s="23" t="s">
        <v>507</v>
      </c>
    </row>
    <row r="107" spans="1:7" ht="43.2" x14ac:dyDescent="0.3">
      <c r="A107" s="25">
        <v>4</v>
      </c>
      <c r="B107" s="23" t="s">
        <v>43</v>
      </c>
      <c r="C107" s="25" t="s">
        <v>291</v>
      </c>
      <c r="D107" s="23" t="s">
        <v>48</v>
      </c>
      <c r="E107" s="23" t="s">
        <v>487</v>
      </c>
      <c r="F107" s="23" t="s">
        <v>225</v>
      </c>
      <c r="G107" s="23" t="s">
        <v>508</v>
      </c>
    </row>
    <row r="108" spans="1:7" ht="43.2" x14ac:dyDescent="0.3">
      <c r="A108" s="25">
        <v>4</v>
      </c>
      <c r="B108" s="23" t="s">
        <v>43</v>
      </c>
      <c r="C108" s="25" t="s">
        <v>292</v>
      </c>
      <c r="D108" s="23" t="s">
        <v>49</v>
      </c>
      <c r="E108" s="23" t="s">
        <v>487</v>
      </c>
      <c r="F108" s="23" t="s">
        <v>225</v>
      </c>
      <c r="G108" s="23" t="s">
        <v>509</v>
      </c>
    </row>
    <row r="109" spans="1:7" ht="43.2" x14ac:dyDescent="0.3">
      <c r="A109" s="25">
        <v>4</v>
      </c>
      <c r="B109" s="23" t="s">
        <v>43</v>
      </c>
      <c r="C109" s="25" t="s">
        <v>293</v>
      </c>
      <c r="D109" s="23" t="s">
        <v>50</v>
      </c>
      <c r="E109" s="23" t="s">
        <v>487</v>
      </c>
      <c r="F109" s="23" t="s">
        <v>225</v>
      </c>
      <c r="G109" s="23" t="s">
        <v>510</v>
      </c>
    </row>
    <row r="110" spans="1:7" ht="43.2" x14ac:dyDescent="0.3">
      <c r="A110" s="25">
        <v>4</v>
      </c>
      <c r="B110" s="23" t="s">
        <v>43</v>
      </c>
      <c r="C110" s="25" t="s">
        <v>294</v>
      </c>
      <c r="D110" s="23" t="s">
        <v>51</v>
      </c>
      <c r="E110" s="23" t="s">
        <v>487</v>
      </c>
      <c r="F110" s="23" t="s">
        <v>225</v>
      </c>
      <c r="G110" s="23" t="s">
        <v>511</v>
      </c>
    </row>
    <row r="111" spans="1:7" ht="28.8" x14ac:dyDescent="0.3">
      <c r="A111" s="25">
        <v>4</v>
      </c>
      <c r="B111" s="23" t="s">
        <v>43</v>
      </c>
      <c r="C111" s="25" t="s">
        <v>295</v>
      </c>
      <c r="D111" s="23" t="s">
        <v>527</v>
      </c>
      <c r="E111" s="23" t="s">
        <v>494</v>
      </c>
      <c r="F111" s="23" t="s">
        <v>225</v>
      </c>
      <c r="G111" s="23" t="s">
        <v>532</v>
      </c>
    </row>
    <row r="112" spans="1:7" ht="57.6" x14ac:dyDescent="0.3">
      <c r="A112" s="25">
        <v>4</v>
      </c>
      <c r="B112" s="23" t="s">
        <v>43</v>
      </c>
      <c r="C112" s="25" t="s">
        <v>296</v>
      </c>
      <c r="D112" s="23" t="s">
        <v>52</v>
      </c>
      <c r="E112" s="23" t="s">
        <v>487</v>
      </c>
      <c r="F112" s="23" t="s">
        <v>225</v>
      </c>
      <c r="G112" s="23" t="s">
        <v>512</v>
      </c>
    </row>
    <row r="113" spans="1:7" ht="43.2" x14ac:dyDescent="0.3">
      <c r="A113" s="25">
        <v>4</v>
      </c>
      <c r="B113" s="23" t="s">
        <v>43</v>
      </c>
      <c r="C113" s="25" t="s">
        <v>282</v>
      </c>
      <c r="D113" s="23" t="s">
        <v>53</v>
      </c>
      <c r="E113" s="23" t="s">
        <v>487</v>
      </c>
      <c r="F113" s="23" t="s">
        <v>225</v>
      </c>
      <c r="G113" s="23" t="s">
        <v>513</v>
      </c>
    </row>
    <row r="114" spans="1:7" ht="43.2" x14ac:dyDescent="0.3">
      <c r="A114" s="25">
        <v>4</v>
      </c>
      <c r="B114" s="23" t="s">
        <v>43</v>
      </c>
      <c r="C114" s="25" t="s">
        <v>283</v>
      </c>
      <c r="D114" s="23" t="s">
        <v>54</v>
      </c>
      <c r="E114" s="23" t="s">
        <v>487</v>
      </c>
      <c r="F114" s="23" t="s">
        <v>225</v>
      </c>
      <c r="G114" s="23" t="s">
        <v>503</v>
      </c>
    </row>
    <row r="115" spans="1:7" ht="43.2" x14ac:dyDescent="0.3">
      <c r="A115" s="25">
        <v>4</v>
      </c>
      <c r="B115" s="23" t="s">
        <v>43</v>
      </c>
      <c r="C115" s="25" t="s">
        <v>284</v>
      </c>
      <c r="D115" s="23" t="s">
        <v>55</v>
      </c>
      <c r="E115" s="23" t="s">
        <v>487</v>
      </c>
      <c r="F115" s="23" t="s">
        <v>225</v>
      </c>
      <c r="G115" s="23" t="s">
        <v>504</v>
      </c>
    </row>
    <row r="116" spans="1:7" ht="43.2" x14ac:dyDescent="0.3">
      <c r="A116" s="25">
        <v>4</v>
      </c>
      <c r="B116" s="23" t="s">
        <v>43</v>
      </c>
      <c r="C116" s="25" t="s">
        <v>285</v>
      </c>
      <c r="D116" s="23" t="s">
        <v>56</v>
      </c>
      <c r="E116" s="23" t="s">
        <v>487</v>
      </c>
      <c r="F116" s="23" t="s">
        <v>225</v>
      </c>
      <c r="G116" s="23" t="s">
        <v>502</v>
      </c>
    </row>
    <row r="117" spans="1:7" ht="43.2" x14ac:dyDescent="0.3">
      <c r="A117" s="25">
        <v>4</v>
      </c>
      <c r="B117" s="23" t="s">
        <v>43</v>
      </c>
      <c r="C117" s="25" t="s">
        <v>286</v>
      </c>
      <c r="D117" s="23" t="s">
        <v>57</v>
      </c>
      <c r="E117" s="23" t="s">
        <v>487</v>
      </c>
      <c r="F117" s="23" t="s">
        <v>225</v>
      </c>
      <c r="G117" s="23" t="s">
        <v>514</v>
      </c>
    </row>
    <row r="118" spans="1:7" ht="43.2" x14ac:dyDescent="0.3">
      <c r="A118" s="25">
        <v>4</v>
      </c>
      <c r="B118" s="23" t="s">
        <v>43</v>
      </c>
      <c r="C118" s="25" t="s">
        <v>287</v>
      </c>
      <c r="D118" s="23" t="s">
        <v>58</v>
      </c>
      <c r="E118" s="23" t="s">
        <v>487</v>
      </c>
      <c r="F118" s="23" t="s">
        <v>225</v>
      </c>
      <c r="G118" s="23" t="s">
        <v>515</v>
      </c>
    </row>
    <row r="119" spans="1:7" ht="43.2" x14ac:dyDescent="0.3">
      <c r="A119" s="25">
        <v>4</v>
      </c>
      <c r="B119" s="23" t="s">
        <v>43</v>
      </c>
      <c r="C119" s="25" t="s">
        <v>288</v>
      </c>
      <c r="D119" s="23" t="s">
        <v>59</v>
      </c>
      <c r="E119" s="23" t="s">
        <v>487</v>
      </c>
      <c r="F119" s="23" t="s">
        <v>225</v>
      </c>
      <c r="G119" s="23" t="s">
        <v>516</v>
      </c>
    </row>
    <row r="120" spans="1:7" ht="43.2" x14ac:dyDescent="0.3">
      <c r="A120" s="25">
        <v>4</v>
      </c>
      <c r="B120" s="23" t="s">
        <v>43</v>
      </c>
      <c r="C120" s="25" t="s">
        <v>289</v>
      </c>
      <c r="D120" s="23" t="s">
        <v>60</v>
      </c>
      <c r="E120" s="23" t="s">
        <v>487</v>
      </c>
      <c r="F120" s="23" t="s">
        <v>225</v>
      </c>
      <c r="G120" s="23" t="s">
        <v>517</v>
      </c>
    </row>
    <row r="121" spans="1:7" ht="43.2" x14ac:dyDescent="0.3">
      <c r="A121" s="25">
        <v>4</v>
      </c>
      <c r="B121" s="23" t="s">
        <v>43</v>
      </c>
      <c r="C121" s="25" t="s">
        <v>290</v>
      </c>
      <c r="D121" s="23" t="s">
        <v>61</v>
      </c>
      <c r="E121" s="23" t="s">
        <v>487</v>
      </c>
      <c r="F121" s="23" t="s">
        <v>225</v>
      </c>
      <c r="G121" s="23" t="s">
        <v>518</v>
      </c>
    </row>
    <row r="122" spans="1:7" ht="28.8" x14ac:dyDescent="0.3">
      <c r="A122" s="25">
        <v>5</v>
      </c>
      <c r="B122" s="23" t="s">
        <v>1</v>
      </c>
      <c r="C122" s="25" t="s">
        <v>78</v>
      </c>
      <c r="D122" s="23" t="s">
        <v>2</v>
      </c>
      <c r="E122" s="23" t="s">
        <v>228</v>
      </c>
      <c r="F122" s="23" t="s">
        <v>226</v>
      </c>
      <c r="G122" s="22" t="s">
        <v>198</v>
      </c>
    </row>
    <row r="123" spans="1:7" ht="43.2" x14ac:dyDescent="0.3">
      <c r="A123" s="25">
        <v>5</v>
      </c>
      <c r="B123" s="23" t="s">
        <v>1</v>
      </c>
      <c r="C123" s="25" t="s">
        <v>79</v>
      </c>
      <c r="D123" s="23" t="s">
        <v>556</v>
      </c>
      <c r="E123" s="23" t="s">
        <v>228</v>
      </c>
      <c r="F123" s="23" t="s">
        <v>226</v>
      </c>
      <c r="G123" s="22" t="s">
        <v>196</v>
      </c>
    </row>
    <row r="124" spans="1:7" ht="28.8" x14ac:dyDescent="0.3">
      <c r="A124" s="25">
        <v>5</v>
      </c>
      <c r="B124" s="23" t="s">
        <v>1</v>
      </c>
      <c r="C124" s="25" t="s">
        <v>80</v>
      </c>
      <c r="D124" s="23" t="s">
        <v>5</v>
      </c>
      <c r="E124" s="23" t="s">
        <v>228</v>
      </c>
      <c r="F124" s="23" t="s">
        <v>226</v>
      </c>
      <c r="G124" s="22" t="s">
        <v>199</v>
      </c>
    </row>
    <row r="125" spans="1:7" ht="28.8" x14ac:dyDescent="0.3">
      <c r="A125" s="25">
        <v>5</v>
      </c>
      <c r="B125" s="23" t="s">
        <v>1</v>
      </c>
      <c r="C125" s="25" t="s">
        <v>265</v>
      </c>
      <c r="D125" s="23" t="s">
        <v>6</v>
      </c>
      <c r="E125" s="23" t="s">
        <v>228</v>
      </c>
      <c r="F125" s="23" t="s">
        <v>226</v>
      </c>
      <c r="G125" s="22" t="s">
        <v>197</v>
      </c>
    </row>
    <row r="126" spans="1:7" ht="28.8" x14ac:dyDescent="0.3">
      <c r="A126" s="25">
        <v>5</v>
      </c>
      <c r="B126" s="23" t="s">
        <v>1</v>
      </c>
      <c r="C126" s="25" t="s">
        <v>266</v>
      </c>
      <c r="D126" s="22" t="s">
        <v>558</v>
      </c>
      <c r="E126" s="23" t="s">
        <v>228</v>
      </c>
      <c r="F126" s="23" t="s">
        <v>226</v>
      </c>
      <c r="G126" s="22" t="s">
        <v>490</v>
      </c>
    </row>
    <row r="127" spans="1:7" ht="28.8" x14ac:dyDescent="0.3">
      <c r="A127" s="25">
        <v>5</v>
      </c>
      <c r="B127" s="23" t="s">
        <v>1</v>
      </c>
      <c r="C127" s="25" t="s">
        <v>81</v>
      </c>
      <c r="D127" s="23" t="s">
        <v>3</v>
      </c>
      <c r="E127" s="23" t="s">
        <v>228</v>
      </c>
      <c r="F127" s="23" t="s">
        <v>225</v>
      </c>
      <c r="G127" s="22" t="s">
        <v>200</v>
      </c>
    </row>
    <row r="128" spans="1:7" ht="28.8" x14ac:dyDescent="0.3">
      <c r="A128" s="25">
        <v>5</v>
      </c>
      <c r="B128" s="23" t="s">
        <v>1</v>
      </c>
      <c r="C128" s="25" t="s">
        <v>267</v>
      </c>
      <c r="D128" s="23" t="s">
        <v>7</v>
      </c>
      <c r="E128" s="23" t="s">
        <v>228</v>
      </c>
      <c r="F128" s="23" t="s">
        <v>225</v>
      </c>
      <c r="G128" s="22" t="s">
        <v>479</v>
      </c>
    </row>
    <row r="129" spans="1:7" ht="28.8" x14ac:dyDescent="0.3">
      <c r="A129" s="25">
        <v>5</v>
      </c>
      <c r="B129" s="23" t="s">
        <v>1</v>
      </c>
      <c r="C129" s="25" t="s">
        <v>268</v>
      </c>
      <c r="D129" s="23" t="s">
        <v>8</v>
      </c>
      <c r="E129" s="23" t="s">
        <v>228</v>
      </c>
      <c r="F129" s="23" t="s">
        <v>225</v>
      </c>
      <c r="G129" s="22" t="s">
        <v>480</v>
      </c>
    </row>
    <row r="130" spans="1:7" ht="28.8" x14ac:dyDescent="0.3">
      <c r="A130" s="25">
        <v>5</v>
      </c>
      <c r="B130" s="23" t="s">
        <v>1</v>
      </c>
      <c r="C130" s="25" t="s">
        <v>269</v>
      </c>
      <c r="D130" s="23" t="s">
        <v>9</v>
      </c>
      <c r="E130" s="23" t="s">
        <v>228</v>
      </c>
      <c r="F130" s="23" t="s">
        <v>225</v>
      </c>
      <c r="G130" s="22" t="s">
        <v>481</v>
      </c>
    </row>
    <row r="131" spans="1:7" ht="28.8" x14ac:dyDescent="0.3">
      <c r="A131" s="25">
        <v>5</v>
      </c>
      <c r="B131" s="23" t="s">
        <v>1</v>
      </c>
      <c r="C131" s="25" t="s">
        <v>270</v>
      </c>
      <c r="D131" s="23" t="s">
        <v>10</v>
      </c>
      <c r="E131" s="23" t="s">
        <v>228</v>
      </c>
      <c r="F131" s="23" t="s">
        <v>225</v>
      </c>
      <c r="G131" s="22" t="s">
        <v>482</v>
      </c>
    </row>
    <row r="132" spans="1:7" ht="28.8" x14ac:dyDescent="0.3">
      <c r="A132" s="25">
        <v>5</v>
      </c>
      <c r="B132" s="23" t="s">
        <v>1</v>
      </c>
      <c r="C132" s="25" t="s">
        <v>271</v>
      </c>
      <c r="D132" s="23" t="s">
        <v>11</v>
      </c>
      <c r="E132" s="23" t="s">
        <v>228</v>
      </c>
      <c r="F132" s="23" t="s">
        <v>225</v>
      </c>
      <c r="G132" s="22" t="s">
        <v>483</v>
      </c>
    </row>
    <row r="133" spans="1:7" ht="28.8" x14ac:dyDescent="0.3">
      <c r="A133" s="25">
        <v>5</v>
      </c>
      <c r="B133" s="23" t="s">
        <v>1</v>
      </c>
      <c r="C133" s="25" t="s">
        <v>272</v>
      </c>
      <c r="D133" s="23" t="s">
        <v>12</v>
      </c>
      <c r="E133" s="23" t="s">
        <v>228</v>
      </c>
      <c r="F133" s="23" t="s">
        <v>225</v>
      </c>
      <c r="G133" s="22" t="s">
        <v>484</v>
      </c>
    </row>
    <row r="134" spans="1:7" ht="28.8" x14ac:dyDescent="0.3">
      <c r="A134" s="25">
        <v>6</v>
      </c>
      <c r="B134" s="23" t="s">
        <v>13</v>
      </c>
      <c r="C134" s="25" t="s">
        <v>252</v>
      </c>
      <c r="D134" s="23" t="s">
        <v>15</v>
      </c>
      <c r="E134" s="23" t="s">
        <v>485</v>
      </c>
      <c r="F134" s="23" t="s">
        <v>225</v>
      </c>
      <c r="G134" s="22" t="s">
        <v>201</v>
      </c>
    </row>
    <row r="135" spans="1:7" ht="43.2" x14ac:dyDescent="0.3">
      <c r="A135" s="25">
        <v>6</v>
      </c>
      <c r="B135" s="23" t="s">
        <v>13</v>
      </c>
      <c r="C135" s="25" t="s">
        <v>139</v>
      </c>
      <c r="D135" s="23" t="s">
        <v>16</v>
      </c>
      <c r="E135" s="23" t="s">
        <v>485</v>
      </c>
      <c r="F135" s="23" t="s">
        <v>225</v>
      </c>
      <c r="G135" s="22" t="s">
        <v>202</v>
      </c>
    </row>
    <row r="136" spans="1:7" ht="43.2" x14ac:dyDescent="0.3">
      <c r="A136" s="25">
        <v>6</v>
      </c>
      <c r="B136" s="23" t="s">
        <v>13</v>
      </c>
      <c r="C136" s="25" t="s">
        <v>140</v>
      </c>
      <c r="D136" s="23" t="s">
        <v>17</v>
      </c>
      <c r="E136" s="23" t="s">
        <v>485</v>
      </c>
      <c r="F136" s="23" t="s">
        <v>225</v>
      </c>
      <c r="G136" s="22" t="s">
        <v>203</v>
      </c>
    </row>
    <row r="137" spans="1:7" ht="28.8" x14ac:dyDescent="0.3">
      <c r="A137" s="25">
        <v>6</v>
      </c>
      <c r="B137" s="23" t="s">
        <v>13</v>
      </c>
      <c r="C137" s="25" t="s">
        <v>253</v>
      </c>
      <c r="D137" s="23" t="s">
        <v>18</v>
      </c>
      <c r="E137" s="23" t="s">
        <v>229</v>
      </c>
      <c r="F137" s="23" t="s">
        <v>225</v>
      </c>
      <c r="G137" s="22" t="s">
        <v>531</v>
      </c>
    </row>
    <row r="138" spans="1:7" ht="28.8" x14ac:dyDescent="0.3">
      <c r="A138" s="25">
        <v>6</v>
      </c>
      <c r="B138" s="23" t="s">
        <v>13</v>
      </c>
      <c r="C138" s="25" t="s">
        <v>254</v>
      </c>
      <c r="D138" s="23" t="s">
        <v>14</v>
      </c>
      <c r="E138" s="23" t="s">
        <v>485</v>
      </c>
      <c r="F138" s="23" t="s">
        <v>225</v>
      </c>
      <c r="G138" s="22" t="s">
        <v>204</v>
      </c>
    </row>
    <row r="139" spans="1:7" ht="57.6" x14ac:dyDescent="0.3">
      <c r="A139" s="25">
        <v>6</v>
      </c>
      <c r="B139" s="23" t="s">
        <v>13</v>
      </c>
      <c r="C139" s="25" t="s">
        <v>141</v>
      </c>
      <c r="D139" s="23" t="s">
        <v>19</v>
      </c>
      <c r="E139" s="23" t="s">
        <v>485</v>
      </c>
      <c r="F139" s="23" t="s">
        <v>225</v>
      </c>
      <c r="G139" s="22" t="s">
        <v>205</v>
      </c>
    </row>
    <row r="140" spans="1:7" ht="57.6" x14ac:dyDescent="0.3">
      <c r="A140" s="25">
        <v>6</v>
      </c>
      <c r="B140" s="23" t="s">
        <v>13</v>
      </c>
      <c r="C140" s="25" t="s">
        <v>142</v>
      </c>
      <c r="D140" s="23" t="s">
        <v>20</v>
      </c>
      <c r="E140" s="23" t="s">
        <v>485</v>
      </c>
      <c r="F140" s="23" t="s">
        <v>225</v>
      </c>
      <c r="G140" s="22" t="s">
        <v>206</v>
      </c>
    </row>
    <row r="141" spans="1:7" ht="43.2" x14ac:dyDescent="0.3">
      <c r="A141" s="25">
        <v>6</v>
      </c>
      <c r="B141" s="23" t="s">
        <v>13</v>
      </c>
      <c r="C141" s="25" t="s">
        <v>143</v>
      </c>
      <c r="D141" s="23" t="s">
        <v>21</v>
      </c>
      <c r="E141" s="23" t="s">
        <v>485</v>
      </c>
      <c r="F141" s="23" t="s">
        <v>225</v>
      </c>
      <c r="G141" s="22" t="s">
        <v>207</v>
      </c>
    </row>
    <row r="142" spans="1:7" ht="43.2" x14ac:dyDescent="0.3">
      <c r="A142" s="25">
        <v>6</v>
      </c>
      <c r="B142" s="23" t="s">
        <v>13</v>
      </c>
      <c r="C142" s="25" t="s">
        <v>144</v>
      </c>
      <c r="D142" s="23" t="s">
        <v>22</v>
      </c>
      <c r="E142" s="23" t="s">
        <v>485</v>
      </c>
      <c r="F142" s="23" t="s">
        <v>225</v>
      </c>
      <c r="G142" s="22" t="s">
        <v>208</v>
      </c>
    </row>
    <row r="143" spans="1:7" ht="57.6" x14ac:dyDescent="0.3">
      <c r="A143" s="25">
        <v>6</v>
      </c>
      <c r="B143" s="23" t="s">
        <v>13</v>
      </c>
      <c r="C143" s="25" t="s">
        <v>255</v>
      </c>
      <c r="D143" s="23" t="s">
        <v>23</v>
      </c>
      <c r="E143" s="23" t="s">
        <v>230</v>
      </c>
      <c r="F143" s="23" t="s">
        <v>227</v>
      </c>
      <c r="G143" s="22" t="s">
        <v>582</v>
      </c>
    </row>
    <row r="144" spans="1:7" ht="57.6" x14ac:dyDescent="0.3">
      <c r="A144" s="25">
        <v>6</v>
      </c>
      <c r="B144" s="23" t="s">
        <v>13</v>
      </c>
      <c r="C144" s="25" t="s">
        <v>145</v>
      </c>
      <c r="D144" s="23" t="s">
        <v>24</v>
      </c>
      <c r="E144" s="23" t="s">
        <v>230</v>
      </c>
      <c r="F144" s="23" t="s">
        <v>227</v>
      </c>
      <c r="G144" s="22" t="s">
        <v>573</v>
      </c>
    </row>
    <row r="145" spans="1:7" ht="57.6" x14ac:dyDescent="0.3">
      <c r="A145" s="25">
        <v>6</v>
      </c>
      <c r="B145" s="23" t="s">
        <v>13</v>
      </c>
      <c r="C145" s="25" t="s">
        <v>146</v>
      </c>
      <c r="D145" s="23" t="s">
        <v>25</v>
      </c>
      <c r="E145" s="23" t="s">
        <v>230</v>
      </c>
      <c r="F145" s="23" t="s">
        <v>227</v>
      </c>
      <c r="G145" s="22" t="s">
        <v>574</v>
      </c>
    </row>
    <row r="146" spans="1:7" ht="57.6" x14ac:dyDescent="0.3">
      <c r="A146" s="25">
        <v>6</v>
      </c>
      <c r="B146" s="23" t="s">
        <v>13</v>
      </c>
      <c r="C146" s="25" t="s">
        <v>258</v>
      </c>
      <c r="D146" s="23" t="s">
        <v>26</v>
      </c>
      <c r="E146" s="23" t="s">
        <v>230</v>
      </c>
      <c r="F146" s="23" t="s">
        <v>227</v>
      </c>
      <c r="G146" s="22" t="s">
        <v>575</v>
      </c>
    </row>
    <row r="147" spans="1:7" ht="57.6" x14ac:dyDescent="0.3">
      <c r="A147" s="25">
        <v>6</v>
      </c>
      <c r="B147" s="23" t="s">
        <v>13</v>
      </c>
      <c r="C147" s="25" t="s">
        <v>259</v>
      </c>
      <c r="D147" s="23" t="s">
        <v>27</v>
      </c>
      <c r="E147" s="23" t="s">
        <v>230</v>
      </c>
      <c r="F147" s="23" t="s">
        <v>227</v>
      </c>
      <c r="G147" s="22" t="s">
        <v>576</v>
      </c>
    </row>
    <row r="148" spans="1:7" ht="57.6" x14ac:dyDescent="0.3">
      <c r="A148" s="25">
        <v>6</v>
      </c>
      <c r="B148" s="23" t="s">
        <v>13</v>
      </c>
      <c r="C148" s="25" t="s">
        <v>260</v>
      </c>
      <c r="D148" s="23" t="s">
        <v>28</v>
      </c>
      <c r="E148" s="23" t="s">
        <v>230</v>
      </c>
      <c r="F148" s="23" t="s">
        <v>227</v>
      </c>
      <c r="G148" s="22" t="s">
        <v>577</v>
      </c>
    </row>
    <row r="149" spans="1:7" ht="57.6" x14ac:dyDescent="0.3">
      <c r="A149" s="25">
        <v>6</v>
      </c>
      <c r="B149" s="23" t="s">
        <v>13</v>
      </c>
      <c r="C149" s="25" t="s">
        <v>261</v>
      </c>
      <c r="D149" s="23" t="s">
        <v>29</v>
      </c>
      <c r="E149" s="23" t="s">
        <v>230</v>
      </c>
      <c r="F149" s="23" t="s">
        <v>227</v>
      </c>
      <c r="G149" s="22" t="s">
        <v>584</v>
      </c>
    </row>
    <row r="150" spans="1:7" ht="57.6" x14ac:dyDescent="0.3">
      <c r="A150" s="25">
        <v>6</v>
      </c>
      <c r="B150" s="23" t="s">
        <v>13</v>
      </c>
      <c r="C150" s="25" t="s">
        <v>262</v>
      </c>
      <c r="D150" s="23" t="s">
        <v>30</v>
      </c>
      <c r="E150" s="23" t="s">
        <v>230</v>
      </c>
      <c r="F150" s="23" t="s">
        <v>227</v>
      </c>
      <c r="G150" s="22" t="s">
        <v>578</v>
      </c>
    </row>
    <row r="151" spans="1:7" ht="57.6" x14ac:dyDescent="0.3">
      <c r="A151" s="25">
        <v>6</v>
      </c>
      <c r="B151" s="23" t="s">
        <v>13</v>
      </c>
      <c r="C151" s="25" t="s">
        <v>263</v>
      </c>
      <c r="D151" s="23" t="s">
        <v>31</v>
      </c>
      <c r="E151" s="23" t="s">
        <v>230</v>
      </c>
      <c r="F151" s="23" t="s">
        <v>227</v>
      </c>
      <c r="G151" s="22" t="s">
        <v>579</v>
      </c>
    </row>
    <row r="152" spans="1:7" ht="57.6" x14ac:dyDescent="0.3">
      <c r="A152" s="25">
        <v>6</v>
      </c>
      <c r="B152" s="23" t="s">
        <v>13</v>
      </c>
      <c r="C152" s="25" t="s">
        <v>264</v>
      </c>
      <c r="D152" s="23" t="s">
        <v>32</v>
      </c>
      <c r="E152" s="23" t="s">
        <v>230</v>
      </c>
      <c r="F152" s="23" t="s">
        <v>227</v>
      </c>
      <c r="G152" s="22" t="s">
        <v>580</v>
      </c>
    </row>
    <row r="153" spans="1:7" ht="57.6" x14ac:dyDescent="0.3">
      <c r="A153" s="25">
        <v>6</v>
      </c>
      <c r="B153" s="23" t="s">
        <v>13</v>
      </c>
      <c r="C153" s="25" t="s">
        <v>256</v>
      </c>
      <c r="D153" s="23" t="s">
        <v>33</v>
      </c>
      <c r="E153" s="23" t="s">
        <v>230</v>
      </c>
      <c r="F153" s="23" t="s">
        <v>227</v>
      </c>
      <c r="G153" s="22" t="s">
        <v>583</v>
      </c>
    </row>
    <row r="154" spans="1:7" ht="57.6" x14ac:dyDescent="0.3">
      <c r="A154" s="25">
        <v>6</v>
      </c>
      <c r="B154" s="23" t="s">
        <v>13</v>
      </c>
      <c r="C154" s="25" t="s">
        <v>257</v>
      </c>
      <c r="D154" s="23" t="s">
        <v>34</v>
      </c>
      <c r="E154" s="23" t="s">
        <v>230</v>
      </c>
      <c r="F154" s="23" t="s">
        <v>227</v>
      </c>
      <c r="G154" s="22" t="s">
        <v>581</v>
      </c>
    </row>
    <row r="155" spans="1:7" ht="57.6" x14ac:dyDescent="0.3">
      <c r="A155" s="25">
        <v>7</v>
      </c>
      <c r="B155" s="23" t="s">
        <v>186</v>
      </c>
      <c r="C155" s="25" t="s">
        <v>241</v>
      </c>
      <c r="D155" s="23" t="s">
        <v>175</v>
      </c>
      <c r="E155" s="23" t="s">
        <v>487</v>
      </c>
      <c r="F155" s="23" t="s">
        <v>225</v>
      </c>
      <c r="G155" s="23" t="s">
        <v>572</v>
      </c>
    </row>
    <row r="156" spans="1:7" ht="28.8" x14ac:dyDescent="0.3">
      <c r="A156" s="25">
        <v>7</v>
      </c>
      <c r="B156" s="23" t="s">
        <v>186</v>
      </c>
      <c r="C156" s="25" t="s">
        <v>242</v>
      </c>
      <c r="D156" s="23" t="s">
        <v>176</v>
      </c>
      <c r="E156" s="23" t="s">
        <v>235</v>
      </c>
      <c r="F156" s="23" t="s">
        <v>225</v>
      </c>
      <c r="G156" s="23" t="s">
        <v>441</v>
      </c>
    </row>
    <row r="157" spans="1:7" ht="28.8" x14ac:dyDescent="0.3">
      <c r="A157" s="25">
        <v>7</v>
      </c>
      <c r="B157" s="23" t="s">
        <v>186</v>
      </c>
      <c r="C157" s="25" t="s">
        <v>243</v>
      </c>
      <c r="D157" s="23" t="s">
        <v>177</v>
      </c>
      <c r="E157" s="23" t="s">
        <v>229</v>
      </c>
      <c r="F157" s="23" t="s">
        <v>225</v>
      </c>
      <c r="G157" s="23" t="s">
        <v>443</v>
      </c>
    </row>
    <row r="158" spans="1:7" ht="28.8" x14ac:dyDescent="0.3">
      <c r="A158" s="25">
        <v>7</v>
      </c>
      <c r="B158" s="23" t="s">
        <v>186</v>
      </c>
      <c r="C158" s="25" t="s">
        <v>244</v>
      </c>
      <c r="D158" s="23" t="s">
        <v>178</v>
      </c>
      <c r="E158" s="23" t="s">
        <v>485</v>
      </c>
      <c r="F158" s="23" t="s">
        <v>225</v>
      </c>
      <c r="G158" s="23" t="s">
        <v>442</v>
      </c>
    </row>
    <row r="159" spans="1:7" ht="28.8" x14ac:dyDescent="0.3">
      <c r="A159" s="25">
        <v>7</v>
      </c>
      <c r="B159" s="23" t="s">
        <v>186</v>
      </c>
      <c r="C159" s="25" t="s">
        <v>245</v>
      </c>
      <c r="D159" s="23" t="s">
        <v>179</v>
      </c>
      <c r="E159" s="23" t="s">
        <v>229</v>
      </c>
      <c r="F159" s="23" t="s">
        <v>225</v>
      </c>
      <c r="G159" s="23" t="s">
        <v>450</v>
      </c>
    </row>
    <row r="160" spans="1:7" ht="43.2" x14ac:dyDescent="0.3">
      <c r="A160" s="25">
        <v>7</v>
      </c>
      <c r="B160" s="23" t="s">
        <v>186</v>
      </c>
      <c r="C160" s="25" t="s">
        <v>246</v>
      </c>
      <c r="D160" s="23" t="s">
        <v>180</v>
      </c>
      <c r="E160" s="23" t="s">
        <v>229</v>
      </c>
      <c r="F160" s="23" t="s">
        <v>225</v>
      </c>
      <c r="G160" s="23" t="s">
        <v>449</v>
      </c>
    </row>
    <row r="161" spans="1:7" ht="28.8" x14ac:dyDescent="0.3">
      <c r="A161" s="25">
        <v>7</v>
      </c>
      <c r="B161" s="23" t="s">
        <v>186</v>
      </c>
      <c r="C161" s="25" t="s">
        <v>247</v>
      </c>
      <c r="D161" s="23" t="s">
        <v>181</v>
      </c>
      <c r="E161" s="23" t="s">
        <v>236</v>
      </c>
      <c r="F161" s="23" t="s">
        <v>225</v>
      </c>
      <c r="G161" s="23" t="s">
        <v>448</v>
      </c>
    </row>
    <row r="162" spans="1:7" ht="28.8" x14ac:dyDescent="0.3">
      <c r="A162" s="25">
        <v>7</v>
      </c>
      <c r="B162" s="23" t="s">
        <v>186</v>
      </c>
      <c r="C162" s="25" t="s">
        <v>248</v>
      </c>
      <c r="D162" s="23" t="s">
        <v>182</v>
      </c>
      <c r="E162" s="23" t="s">
        <v>237</v>
      </c>
      <c r="F162" s="23" t="s">
        <v>225</v>
      </c>
      <c r="G162" s="23" t="s">
        <v>444</v>
      </c>
    </row>
    <row r="163" spans="1:7" ht="28.8" x14ac:dyDescent="0.3">
      <c r="A163" s="25">
        <v>7</v>
      </c>
      <c r="B163" s="23" t="s">
        <v>186</v>
      </c>
      <c r="C163" s="25" t="s">
        <v>249</v>
      </c>
      <c r="D163" s="23" t="s">
        <v>183</v>
      </c>
      <c r="E163" s="23" t="s">
        <v>237</v>
      </c>
      <c r="F163" s="23" t="s">
        <v>225</v>
      </c>
      <c r="G163" s="23" t="s">
        <v>445</v>
      </c>
    </row>
    <row r="164" spans="1:7" ht="28.8" x14ac:dyDescent="0.3">
      <c r="A164" s="25">
        <v>7</v>
      </c>
      <c r="B164" s="23" t="s">
        <v>186</v>
      </c>
      <c r="C164" s="25" t="s">
        <v>250</v>
      </c>
      <c r="D164" s="23" t="s">
        <v>184</v>
      </c>
      <c r="E164" s="23" t="s">
        <v>238</v>
      </c>
      <c r="F164" s="23" t="s">
        <v>225</v>
      </c>
      <c r="G164" s="23" t="s">
        <v>446</v>
      </c>
    </row>
    <row r="165" spans="1:7" ht="28.8" x14ac:dyDescent="0.3">
      <c r="A165" s="25">
        <v>7</v>
      </c>
      <c r="B165" s="23" t="s">
        <v>186</v>
      </c>
      <c r="C165" s="25" t="s">
        <v>251</v>
      </c>
      <c r="D165" s="23" t="s">
        <v>185</v>
      </c>
      <c r="E165" s="23" t="s">
        <v>238</v>
      </c>
      <c r="F165" s="23" t="s">
        <v>225</v>
      </c>
      <c r="G165" s="23" t="s">
        <v>447</v>
      </c>
    </row>
    <row r="166" spans="1:7" ht="288" x14ac:dyDescent="0.3">
      <c r="A166" s="25">
        <v>8</v>
      </c>
      <c r="B166" s="23" t="s">
        <v>165</v>
      </c>
      <c r="C166" s="25" t="s">
        <v>187</v>
      </c>
      <c r="D166" s="23" t="s">
        <v>147</v>
      </c>
      <c r="E166" s="23" t="s">
        <v>229</v>
      </c>
      <c r="F166" s="23" t="s">
        <v>231</v>
      </c>
      <c r="G166" s="23" t="s">
        <v>463</v>
      </c>
    </row>
    <row r="167" spans="1:7" ht="129.6" x14ac:dyDescent="0.3">
      <c r="A167" s="25">
        <v>8</v>
      </c>
      <c r="B167" s="23" t="s">
        <v>165</v>
      </c>
      <c r="C167" s="25" t="s">
        <v>188</v>
      </c>
      <c r="D167" s="23" t="s">
        <v>148</v>
      </c>
      <c r="E167" s="23" t="s">
        <v>229</v>
      </c>
      <c r="F167" s="23" t="s">
        <v>231</v>
      </c>
      <c r="G167" s="23" t="s">
        <v>464</v>
      </c>
    </row>
    <row r="168" spans="1:7" ht="86.4" x14ac:dyDescent="0.3">
      <c r="A168" s="25">
        <v>8</v>
      </c>
      <c r="B168" s="23" t="s">
        <v>165</v>
      </c>
      <c r="C168" s="25" t="s">
        <v>189</v>
      </c>
      <c r="D168" s="23" t="s">
        <v>149</v>
      </c>
      <c r="E168" s="23" t="s">
        <v>229</v>
      </c>
      <c r="F168" s="23" t="s">
        <v>231</v>
      </c>
      <c r="G168" s="23" t="s">
        <v>465</v>
      </c>
    </row>
    <row r="169" spans="1:7" ht="115.2" x14ac:dyDescent="0.3">
      <c r="A169" s="25">
        <v>8</v>
      </c>
      <c r="B169" s="23" t="s">
        <v>165</v>
      </c>
      <c r="C169" s="25" t="s">
        <v>190</v>
      </c>
      <c r="D169" s="23" t="s">
        <v>150</v>
      </c>
      <c r="E169" s="23" t="s">
        <v>229</v>
      </c>
      <c r="F169" s="23" t="s">
        <v>231</v>
      </c>
      <c r="G169" s="23" t="s">
        <v>466</v>
      </c>
    </row>
    <row r="170" spans="1:7" ht="115.2" x14ac:dyDescent="0.3">
      <c r="A170" s="25">
        <v>8</v>
      </c>
      <c r="B170" s="23" t="s">
        <v>165</v>
      </c>
      <c r="C170" s="25" t="s">
        <v>304</v>
      </c>
      <c r="D170" s="23" t="s">
        <v>158</v>
      </c>
      <c r="E170" s="23" t="s">
        <v>229</v>
      </c>
      <c r="F170" s="23" t="s">
        <v>231</v>
      </c>
      <c r="G170" s="23" t="s">
        <v>467</v>
      </c>
    </row>
    <row r="171" spans="1:7" ht="28.8" x14ac:dyDescent="0.3">
      <c r="A171" s="25">
        <v>8</v>
      </c>
      <c r="B171" s="23" t="s">
        <v>165</v>
      </c>
      <c r="C171" s="25" t="s">
        <v>191</v>
      </c>
      <c r="D171" s="23" t="s">
        <v>151</v>
      </c>
      <c r="E171" s="23" t="s">
        <v>221</v>
      </c>
      <c r="F171" s="23" t="s">
        <v>225</v>
      </c>
      <c r="G171" s="23" t="s">
        <v>468</v>
      </c>
    </row>
    <row r="172" spans="1:7" ht="28.8" x14ac:dyDescent="0.3">
      <c r="A172" s="25">
        <v>8</v>
      </c>
      <c r="B172" s="23" t="s">
        <v>165</v>
      </c>
      <c r="C172" s="25" t="s">
        <v>192</v>
      </c>
      <c r="D172" s="23" t="s">
        <v>152</v>
      </c>
      <c r="E172" s="23" t="s">
        <v>221</v>
      </c>
      <c r="F172" s="23" t="s">
        <v>225</v>
      </c>
      <c r="G172" s="23" t="s">
        <v>469</v>
      </c>
    </row>
    <row r="173" spans="1:7" ht="43.2" x14ac:dyDescent="0.3">
      <c r="A173" s="25">
        <v>8</v>
      </c>
      <c r="B173" s="23" t="s">
        <v>165</v>
      </c>
      <c r="C173" s="25" t="s">
        <v>193</v>
      </c>
      <c r="D173" s="23" t="s">
        <v>153</v>
      </c>
      <c r="E173" s="23" t="s">
        <v>221</v>
      </c>
      <c r="F173" s="23" t="s">
        <v>225</v>
      </c>
      <c r="G173" s="23" t="s">
        <v>470</v>
      </c>
    </row>
    <row r="174" spans="1:7" ht="28.8" x14ac:dyDescent="0.3">
      <c r="A174" s="25">
        <v>8</v>
      </c>
      <c r="B174" s="23" t="s">
        <v>165</v>
      </c>
      <c r="C174" s="25" t="s">
        <v>194</v>
      </c>
      <c r="D174" s="23" t="s">
        <v>154</v>
      </c>
      <c r="E174" s="23" t="s">
        <v>221</v>
      </c>
      <c r="F174" s="23" t="s">
        <v>225</v>
      </c>
      <c r="G174" s="23" t="s">
        <v>471</v>
      </c>
    </row>
    <row r="175" spans="1:7" ht="72" x14ac:dyDescent="0.3">
      <c r="A175" s="25">
        <v>8</v>
      </c>
      <c r="B175" s="23" t="s">
        <v>165</v>
      </c>
      <c r="C175" s="25" t="s">
        <v>195</v>
      </c>
      <c r="D175" s="23" t="s">
        <v>155</v>
      </c>
      <c r="E175" s="23" t="s">
        <v>221</v>
      </c>
      <c r="F175" s="23" t="s">
        <v>225</v>
      </c>
      <c r="G175" s="23" t="s">
        <v>472</v>
      </c>
    </row>
    <row r="176" spans="1:7" ht="28.8" x14ac:dyDescent="0.3">
      <c r="A176" s="25">
        <v>8</v>
      </c>
      <c r="B176" s="23" t="s">
        <v>165</v>
      </c>
      <c r="C176" s="25" t="s">
        <v>305</v>
      </c>
      <c r="D176" s="23" t="s">
        <v>156</v>
      </c>
      <c r="E176" s="23" t="s">
        <v>221</v>
      </c>
      <c r="F176" s="23" t="s">
        <v>225</v>
      </c>
      <c r="G176" s="23" t="s">
        <v>491</v>
      </c>
    </row>
    <row r="177" spans="1:7" ht="28.8" x14ac:dyDescent="0.3">
      <c r="A177" s="25">
        <v>8</v>
      </c>
      <c r="B177" s="23" t="s">
        <v>165</v>
      </c>
      <c r="C177" s="25" t="s">
        <v>306</v>
      </c>
      <c r="D177" s="23" t="s">
        <v>157</v>
      </c>
      <c r="E177" s="23" t="s">
        <v>221</v>
      </c>
      <c r="F177" s="23" t="s">
        <v>225</v>
      </c>
      <c r="G177" s="23" t="s">
        <v>473</v>
      </c>
    </row>
    <row r="178" spans="1:7" ht="28.8" x14ac:dyDescent="0.3">
      <c r="A178" s="25">
        <v>8</v>
      </c>
      <c r="B178" s="23" t="s">
        <v>165</v>
      </c>
      <c r="C178" s="25" t="s">
        <v>307</v>
      </c>
      <c r="D178" s="23" t="s">
        <v>159</v>
      </c>
      <c r="E178" s="23" t="s">
        <v>221</v>
      </c>
      <c r="F178" s="23" t="s">
        <v>225</v>
      </c>
      <c r="G178" s="23" t="s">
        <v>474</v>
      </c>
    </row>
    <row r="179" spans="1:7" ht="43.2" x14ac:dyDescent="0.3">
      <c r="A179" s="25">
        <v>8</v>
      </c>
      <c r="B179" s="23" t="s">
        <v>165</v>
      </c>
      <c r="C179" s="25" t="s">
        <v>308</v>
      </c>
      <c r="D179" s="23" t="s">
        <v>160</v>
      </c>
      <c r="E179" s="23" t="s">
        <v>221</v>
      </c>
      <c r="F179" s="23" t="s">
        <v>225</v>
      </c>
      <c r="G179" s="23" t="s">
        <v>475</v>
      </c>
    </row>
    <row r="180" spans="1:7" ht="28.8" x14ac:dyDescent="0.3">
      <c r="A180" s="25">
        <v>8</v>
      </c>
      <c r="B180" s="23" t="s">
        <v>165</v>
      </c>
      <c r="C180" s="25" t="s">
        <v>309</v>
      </c>
      <c r="D180" s="23" t="s">
        <v>161</v>
      </c>
      <c r="E180" s="23" t="s">
        <v>221</v>
      </c>
      <c r="F180" s="23" t="s">
        <v>225</v>
      </c>
      <c r="G180" s="23" t="s">
        <v>476</v>
      </c>
    </row>
    <row r="181" spans="1:7" ht="28.8" x14ac:dyDescent="0.3">
      <c r="A181" s="25">
        <v>8</v>
      </c>
      <c r="B181" s="23" t="s">
        <v>165</v>
      </c>
      <c r="C181" s="25" t="s">
        <v>310</v>
      </c>
      <c r="D181" s="23" t="s">
        <v>162</v>
      </c>
      <c r="E181" s="23" t="s">
        <v>221</v>
      </c>
      <c r="F181" s="23" t="s">
        <v>225</v>
      </c>
      <c r="G181" s="23" t="s">
        <v>477</v>
      </c>
    </row>
    <row r="182" spans="1:7" ht="57.6" x14ac:dyDescent="0.3">
      <c r="A182" s="25">
        <v>8</v>
      </c>
      <c r="B182" s="23" t="s">
        <v>165</v>
      </c>
      <c r="C182" s="25" t="s">
        <v>311</v>
      </c>
      <c r="D182" s="23" t="s">
        <v>163</v>
      </c>
      <c r="E182" s="23" t="s">
        <v>232</v>
      </c>
      <c r="F182" s="23" t="s">
        <v>225</v>
      </c>
      <c r="G182" s="23" t="s">
        <v>519</v>
      </c>
    </row>
    <row r="183" spans="1:7" ht="57.6" x14ac:dyDescent="0.3">
      <c r="A183" s="25">
        <v>8</v>
      </c>
      <c r="B183" s="23" t="s">
        <v>165</v>
      </c>
      <c r="C183" s="25" t="s">
        <v>312</v>
      </c>
      <c r="D183" s="23" t="s">
        <v>164</v>
      </c>
      <c r="E183" s="23" t="s">
        <v>232</v>
      </c>
      <c r="F183" s="23" t="s">
        <v>225</v>
      </c>
      <c r="G183" s="23" t="s">
        <v>520</v>
      </c>
    </row>
    <row r="184" spans="1:7" ht="15" customHeight="1" x14ac:dyDescent="0.3">
      <c r="A184" s="25">
        <v>8</v>
      </c>
      <c r="B184" s="23" t="s">
        <v>165</v>
      </c>
      <c r="C184" s="25" t="s">
        <v>313</v>
      </c>
      <c r="D184" s="23" t="s">
        <v>478</v>
      </c>
      <c r="E184" s="23" t="s">
        <v>229</v>
      </c>
      <c r="F184" s="23" t="s">
        <v>225</v>
      </c>
      <c r="G184" s="23" t="s">
        <v>488</v>
      </c>
    </row>
    <row r="185" spans="1:7" ht="15" customHeight="1" x14ac:dyDescent="0.3">
      <c r="A185" s="25">
        <v>8</v>
      </c>
      <c r="B185" s="23" t="s">
        <v>165</v>
      </c>
      <c r="C185" s="25" t="s">
        <v>563</v>
      </c>
      <c r="D185" s="22" t="s">
        <v>564</v>
      </c>
      <c r="E185" s="23" t="s">
        <v>229</v>
      </c>
      <c r="F185" s="23" t="s">
        <v>225</v>
      </c>
      <c r="G185" s="22" t="s">
        <v>565</v>
      </c>
    </row>
    <row r="186" spans="1:7" ht="43.2" x14ac:dyDescent="0.3">
      <c r="A186" s="25">
        <v>9</v>
      </c>
      <c r="B186" s="23" t="s">
        <v>172</v>
      </c>
      <c r="C186" s="25" t="s">
        <v>174</v>
      </c>
      <c r="D186" s="23" t="s">
        <v>173</v>
      </c>
      <c r="E186" s="23" t="s">
        <v>239</v>
      </c>
      <c r="F186" s="23" t="s">
        <v>240</v>
      </c>
      <c r="G186" s="22" t="s">
        <v>555</v>
      </c>
    </row>
  </sheetData>
  <sortState xmlns:xlrd2="http://schemas.microsoft.com/office/spreadsheetml/2017/richdata2" ref="A15:G184">
    <sortCondition ref="A15:A184"/>
  </sortState>
  <pageMargins left="0.7" right="0.7" top="0.75" bottom="0.75" header="0.3" footer="0.3"/>
  <pageSetup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00FBF7-0F2D-46A0-B703-E131FFF5E775}">
  <dimension ref="C3:F62"/>
  <sheetViews>
    <sheetView topLeftCell="A35" workbookViewId="0">
      <selection activeCell="F52" sqref="F52:F62"/>
    </sheetView>
  </sheetViews>
  <sheetFormatPr baseColWidth="10" defaultRowHeight="14.4" x14ac:dyDescent="0.3"/>
  <cols>
    <col min="3" max="3" width="34.44140625" bestFit="1" customWidth="1"/>
    <col min="4" max="4" width="29.88671875" bestFit="1" customWidth="1"/>
    <col min="5" max="5" width="29.44140625" bestFit="1" customWidth="1"/>
    <col min="6" max="6" width="21.33203125" bestFit="1" customWidth="1"/>
  </cols>
  <sheetData>
    <row r="3" spans="3:6" x14ac:dyDescent="0.3">
      <c r="C3" t="s">
        <v>135</v>
      </c>
      <c r="D3" t="str">
        <f>+PROPER(C3)</f>
        <v>Desembarque Artesanal</v>
      </c>
      <c r="E3" t="s">
        <v>608</v>
      </c>
      <c r="F3" t="s">
        <v>608</v>
      </c>
    </row>
    <row r="4" spans="3:6" x14ac:dyDescent="0.3">
      <c r="C4" t="s">
        <v>90</v>
      </c>
      <c r="D4" t="str">
        <f t="shared" ref="D4:D62" si="0">+PROPER(C4)</f>
        <v>Artesanal Cochayuyo</v>
      </c>
      <c r="E4" t="s">
        <v>609</v>
      </c>
      <c r="F4" t="str">
        <f>+MID(E4,11,50)</f>
        <v>Cochayuyo</v>
      </c>
    </row>
    <row r="5" spans="3:6" x14ac:dyDescent="0.3">
      <c r="C5" t="s">
        <v>92</v>
      </c>
      <c r="D5" t="str">
        <f t="shared" si="0"/>
        <v>Artesanal Huiro</v>
      </c>
      <c r="E5" t="s">
        <v>610</v>
      </c>
      <c r="F5" t="str">
        <f t="shared" ref="F5:F34" si="1">+MID(E5,11,50)</f>
        <v>Huiro</v>
      </c>
    </row>
    <row r="6" spans="3:6" x14ac:dyDescent="0.3">
      <c r="C6" t="s">
        <v>97</v>
      </c>
      <c r="D6" t="str">
        <f t="shared" si="0"/>
        <v>Artesanal Luga Negra O Crespa</v>
      </c>
      <c r="E6" t="s">
        <v>639</v>
      </c>
      <c r="F6" t="str">
        <f t="shared" si="1"/>
        <v>Luga Negra o Crespa</v>
      </c>
    </row>
    <row r="7" spans="3:6" x14ac:dyDescent="0.3">
      <c r="C7" t="s">
        <v>98</v>
      </c>
      <c r="D7" t="str">
        <f t="shared" si="0"/>
        <v>Artesanal Luga-Roja</v>
      </c>
      <c r="E7" t="s">
        <v>611</v>
      </c>
      <c r="F7" t="str">
        <f t="shared" si="1"/>
        <v>Luga-Roja</v>
      </c>
    </row>
    <row r="8" spans="3:6" x14ac:dyDescent="0.3">
      <c r="C8" t="s">
        <v>102</v>
      </c>
      <c r="D8" t="str">
        <f t="shared" si="0"/>
        <v>Artesanal Pelillo</v>
      </c>
      <c r="E8" t="s">
        <v>612</v>
      </c>
      <c r="F8" t="str">
        <f t="shared" si="1"/>
        <v>Pelillo</v>
      </c>
    </row>
    <row r="9" spans="3:6" x14ac:dyDescent="0.3">
      <c r="C9" t="s">
        <v>83</v>
      </c>
      <c r="D9" t="str">
        <f t="shared" si="0"/>
        <v>Artesanal Anchoveta</v>
      </c>
      <c r="E9" t="s">
        <v>613</v>
      </c>
      <c r="F9" t="str">
        <f t="shared" si="1"/>
        <v>Anchoveta</v>
      </c>
    </row>
    <row r="10" spans="3:6" x14ac:dyDescent="0.3">
      <c r="C10" t="s">
        <v>84</v>
      </c>
      <c r="D10" t="str">
        <f t="shared" si="0"/>
        <v>Artesanal Bacaladillo O Mote</v>
      </c>
      <c r="E10" t="s">
        <v>638</v>
      </c>
      <c r="F10" t="str">
        <f t="shared" si="1"/>
        <v>Bacaladillo o Mote</v>
      </c>
    </row>
    <row r="11" spans="3:6" x14ac:dyDescent="0.3">
      <c r="C11" t="s">
        <v>96</v>
      </c>
      <c r="D11" t="str">
        <f t="shared" si="0"/>
        <v>Artesanal Jurel</v>
      </c>
      <c r="E11" t="s">
        <v>614</v>
      </c>
      <c r="F11" t="str">
        <f t="shared" si="1"/>
        <v>Jurel</v>
      </c>
    </row>
    <row r="12" spans="3:6" x14ac:dyDescent="0.3">
      <c r="C12" t="s">
        <v>99</v>
      </c>
      <c r="D12" t="str">
        <f t="shared" si="0"/>
        <v>Artesanal Machuelo O Tritre</v>
      </c>
      <c r="E12" t="s">
        <v>637</v>
      </c>
      <c r="F12" t="str">
        <f t="shared" si="1"/>
        <v>Machuelo o Tritre</v>
      </c>
    </row>
    <row r="13" spans="3:6" x14ac:dyDescent="0.3">
      <c r="C13" t="s">
        <v>100</v>
      </c>
      <c r="D13" t="str">
        <f t="shared" si="0"/>
        <v>Artesanal Merluza Del Sur O Austral</v>
      </c>
      <c r="E13" t="s">
        <v>636</v>
      </c>
      <c r="F13" t="str">
        <f t="shared" si="1"/>
        <v>Merluza del Sur o Austral</v>
      </c>
    </row>
    <row r="14" spans="3:6" x14ac:dyDescent="0.3">
      <c r="C14" t="s">
        <v>101</v>
      </c>
      <c r="D14" t="str">
        <f t="shared" si="0"/>
        <v>Artesanal Pampanito</v>
      </c>
      <c r="E14" t="s">
        <v>615</v>
      </c>
      <c r="F14" t="str">
        <f t="shared" si="1"/>
        <v>Pampanito</v>
      </c>
    </row>
    <row r="15" spans="3:6" x14ac:dyDescent="0.3">
      <c r="C15" t="s">
        <v>103</v>
      </c>
      <c r="D15" t="str">
        <f t="shared" si="0"/>
        <v>Artesanal Reineta</v>
      </c>
      <c r="E15" t="s">
        <v>616</v>
      </c>
      <c r="F15" t="str">
        <f t="shared" si="1"/>
        <v>Reineta</v>
      </c>
    </row>
    <row r="16" spans="3:6" x14ac:dyDescent="0.3">
      <c r="C16" t="s">
        <v>104</v>
      </c>
      <c r="D16" t="str">
        <f t="shared" si="0"/>
        <v>Artesanal Sardina Austral</v>
      </c>
      <c r="E16" t="s">
        <v>617</v>
      </c>
      <c r="F16" t="str">
        <f t="shared" si="1"/>
        <v>Sardina Austral</v>
      </c>
    </row>
    <row r="17" spans="3:6" x14ac:dyDescent="0.3">
      <c r="C17" t="s">
        <v>105</v>
      </c>
      <c r="D17" t="str">
        <f t="shared" si="0"/>
        <v>Artesanal Sardina Comun</v>
      </c>
      <c r="E17" t="s">
        <v>635</v>
      </c>
      <c r="F17" t="str">
        <f t="shared" si="1"/>
        <v>Sardina Común</v>
      </c>
    </row>
    <row r="18" spans="3:6" x14ac:dyDescent="0.3">
      <c r="C18" t="s">
        <v>106</v>
      </c>
      <c r="D18" t="str">
        <f t="shared" si="0"/>
        <v>Artesanal Sierra</v>
      </c>
      <c r="E18" t="s">
        <v>618</v>
      </c>
      <c r="F18" t="str">
        <f t="shared" si="1"/>
        <v>Sierra</v>
      </c>
    </row>
    <row r="19" spans="3:6" x14ac:dyDescent="0.3">
      <c r="C19" t="s">
        <v>82</v>
      </c>
      <c r="D19" t="str">
        <f t="shared" si="0"/>
        <v>Artesanal Almeja</v>
      </c>
      <c r="E19" t="s">
        <v>619</v>
      </c>
      <c r="F19" t="str">
        <f t="shared" si="1"/>
        <v>Almeja</v>
      </c>
    </row>
    <row r="20" spans="3:6" x14ac:dyDescent="0.3">
      <c r="C20" t="s">
        <v>87</v>
      </c>
      <c r="D20" t="str">
        <f t="shared" si="0"/>
        <v>Artesanal Cholga</v>
      </c>
      <c r="E20" t="s">
        <v>620</v>
      </c>
      <c r="F20" t="str">
        <f t="shared" si="1"/>
        <v>Cholga</v>
      </c>
    </row>
    <row r="21" spans="3:6" x14ac:dyDescent="0.3">
      <c r="C21" t="s">
        <v>88</v>
      </c>
      <c r="D21" t="str">
        <f t="shared" si="0"/>
        <v>Artesanal Chorito</v>
      </c>
      <c r="E21" t="s">
        <v>621</v>
      </c>
      <c r="F21" t="str">
        <f t="shared" si="1"/>
        <v>Chorito</v>
      </c>
    </row>
    <row r="22" spans="3:6" x14ac:dyDescent="0.3">
      <c r="C22" t="s">
        <v>89</v>
      </c>
      <c r="D22" t="str">
        <f t="shared" si="0"/>
        <v>Artesanal Choro</v>
      </c>
      <c r="E22" t="s">
        <v>622</v>
      </c>
      <c r="F22" t="str">
        <f t="shared" si="1"/>
        <v>Choro</v>
      </c>
    </row>
    <row r="23" spans="3:6" x14ac:dyDescent="0.3">
      <c r="C23" t="s">
        <v>94</v>
      </c>
      <c r="D23" t="str">
        <f t="shared" si="0"/>
        <v>Artesanal Jibia O Calamar Rojo</v>
      </c>
      <c r="E23" t="s">
        <v>634</v>
      </c>
      <c r="F23" t="str">
        <f t="shared" si="1"/>
        <v>Jibia o Calamar Rojo</v>
      </c>
    </row>
    <row r="24" spans="3:6" x14ac:dyDescent="0.3">
      <c r="C24" t="s">
        <v>95</v>
      </c>
      <c r="D24" t="str">
        <f t="shared" si="0"/>
        <v>Artesanal Juliana O Tawera</v>
      </c>
      <c r="E24" t="s">
        <v>633</v>
      </c>
      <c r="F24" t="str">
        <f t="shared" si="1"/>
        <v>Juliana o Tawera</v>
      </c>
    </row>
    <row r="25" spans="3:6" x14ac:dyDescent="0.3">
      <c r="C25" t="s">
        <v>85</v>
      </c>
      <c r="D25" t="str">
        <f t="shared" si="0"/>
        <v>Artesanal Centolla</v>
      </c>
      <c r="E25" t="s">
        <v>623</v>
      </c>
      <c r="F25" t="str">
        <f t="shared" si="1"/>
        <v>Centolla</v>
      </c>
    </row>
    <row r="26" spans="3:6" x14ac:dyDescent="0.3">
      <c r="C26" t="s">
        <v>86</v>
      </c>
      <c r="D26" t="str">
        <f t="shared" si="0"/>
        <v>Artesanal Centollon</v>
      </c>
      <c r="E26" t="s">
        <v>640</v>
      </c>
      <c r="F26" t="str">
        <f t="shared" si="1"/>
        <v>Centollón</v>
      </c>
    </row>
    <row r="27" spans="3:6" x14ac:dyDescent="0.3">
      <c r="C27" t="s">
        <v>93</v>
      </c>
      <c r="D27" t="str">
        <f t="shared" si="0"/>
        <v>Artesanal Jaiba Marmola</v>
      </c>
      <c r="E27" t="s">
        <v>624</v>
      </c>
      <c r="F27" t="str">
        <f t="shared" si="1"/>
        <v>Jaiba Marmola</v>
      </c>
    </row>
    <row r="28" spans="3:6" x14ac:dyDescent="0.3">
      <c r="C28" t="s">
        <v>91</v>
      </c>
      <c r="D28" t="str">
        <f t="shared" si="0"/>
        <v>Artesanal Erizo</v>
      </c>
      <c r="E28" t="s">
        <v>625</v>
      </c>
      <c r="F28" t="str">
        <f t="shared" si="1"/>
        <v>Erizo</v>
      </c>
    </row>
    <row r="29" spans="3:6" x14ac:dyDescent="0.3">
      <c r="C29" t="s">
        <v>107</v>
      </c>
      <c r="D29" t="str">
        <f t="shared" si="0"/>
        <v>Artesanal Resto</v>
      </c>
      <c r="E29" t="s">
        <v>107</v>
      </c>
      <c r="F29" t="str">
        <f t="shared" si="1"/>
        <v>Resto</v>
      </c>
    </row>
    <row r="30" spans="3:6" x14ac:dyDescent="0.3">
      <c r="C30" t="s">
        <v>125</v>
      </c>
      <c r="D30" t="str">
        <f t="shared" si="0"/>
        <v>Artesanal Algas</v>
      </c>
      <c r="E30" t="s">
        <v>125</v>
      </c>
      <c r="F30" t="str">
        <f t="shared" si="1"/>
        <v>Algas</v>
      </c>
    </row>
    <row r="31" spans="3:6" x14ac:dyDescent="0.3">
      <c r="C31" t="s">
        <v>126</v>
      </c>
      <c r="D31" t="str">
        <f t="shared" si="0"/>
        <v>Artesanal Peces</v>
      </c>
      <c r="E31" t="s">
        <v>126</v>
      </c>
      <c r="F31" t="str">
        <f t="shared" si="1"/>
        <v>Peces</v>
      </c>
    </row>
    <row r="32" spans="3:6" x14ac:dyDescent="0.3">
      <c r="C32" t="s">
        <v>127</v>
      </c>
      <c r="D32" t="str">
        <f t="shared" si="0"/>
        <v>Artesanal Moluscos</v>
      </c>
      <c r="E32" t="s">
        <v>127</v>
      </c>
      <c r="F32" t="str">
        <f t="shared" si="1"/>
        <v>Moluscos</v>
      </c>
    </row>
    <row r="33" spans="3:6" x14ac:dyDescent="0.3">
      <c r="C33" t="s">
        <v>128</v>
      </c>
      <c r="D33" t="str">
        <f t="shared" si="0"/>
        <v>Artesanal Crustáceos</v>
      </c>
      <c r="E33" t="s">
        <v>128</v>
      </c>
      <c r="F33" t="str">
        <f t="shared" si="1"/>
        <v>Crustáceos</v>
      </c>
    </row>
    <row r="34" spans="3:6" x14ac:dyDescent="0.3">
      <c r="C34" t="s">
        <v>374</v>
      </c>
      <c r="D34" t="str">
        <f t="shared" si="0"/>
        <v>Artesanal Otros</v>
      </c>
      <c r="E34" t="s">
        <v>374</v>
      </c>
      <c r="F34" t="str">
        <f t="shared" si="1"/>
        <v>Otros</v>
      </c>
    </row>
    <row r="35" spans="3:6" x14ac:dyDescent="0.3">
      <c r="C35" t="s">
        <v>136</v>
      </c>
      <c r="D35" t="str">
        <f t="shared" si="0"/>
        <v>Desembarque Industrial</v>
      </c>
      <c r="E35" t="s">
        <v>626</v>
      </c>
      <c r="F35" t="s">
        <v>626</v>
      </c>
    </row>
    <row r="36" spans="3:6" x14ac:dyDescent="0.3">
      <c r="C36" t="s">
        <v>108</v>
      </c>
      <c r="D36" t="str">
        <f t="shared" si="0"/>
        <v>Industrial Anchoveta</v>
      </c>
      <c r="E36" t="s">
        <v>599</v>
      </c>
      <c r="F36" t="str">
        <f t="shared" ref="F36:F51" si="2">+MID(E36,12,50)</f>
        <v>Anchoveta</v>
      </c>
    </row>
    <row r="37" spans="3:6" x14ac:dyDescent="0.3">
      <c r="C37" t="s">
        <v>109</v>
      </c>
      <c r="D37" t="str">
        <f t="shared" si="0"/>
        <v>Industrial Bacaladillo O Mote</v>
      </c>
      <c r="E37" t="s">
        <v>603</v>
      </c>
      <c r="F37" t="str">
        <f t="shared" si="2"/>
        <v>Bacaladillo o Mote</v>
      </c>
    </row>
    <row r="38" spans="3:6" x14ac:dyDescent="0.3">
      <c r="C38" t="s">
        <v>110</v>
      </c>
      <c r="D38" t="str">
        <f t="shared" si="0"/>
        <v>Industrial Caballa</v>
      </c>
      <c r="E38" t="s">
        <v>600</v>
      </c>
      <c r="F38" t="str">
        <f t="shared" si="2"/>
        <v>Caballa</v>
      </c>
    </row>
    <row r="39" spans="3:6" x14ac:dyDescent="0.3">
      <c r="C39" t="s">
        <v>112</v>
      </c>
      <c r="D39" t="str">
        <f t="shared" si="0"/>
        <v>Industrial Jurel</v>
      </c>
      <c r="E39" t="s">
        <v>601</v>
      </c>
      <c r="F39" t="str">
        <f t="shared" si="2"/>
        <v>Jurel</v>
      </c>
    </row>
    <row r="40" spans="3:6" x14ac:dyDescent="0.3">
      <c r="C40" t="s">
        <v>113</v>
      </c>
      <c r="D40" t="str">
        <f t="shared" si="0"/>
        <v>Industrial Merluza Comun</v>
      </c>
      <c r="E40" t="s">
        <v>630</v>
      </c>
      <c r="F40" t="str">
        <f t="shared" si="2"/>
        <v>Merluza Común</v>
      </c>
    </row>
    <row r="41" spans="3:6" x14ac:dyDescent="0.3">
      <c r="C41" t="s">
        <v>114</v>
      </c>
      <c r="D41" t="str">
        <f t="shared" si="0"/>
        <v>Industrial Merluza De Cola</v>
      </c>
      <c r="E41" t="s">
        <v>605</v>
      </c>
      <c r="F41" t="str">
        <f t="shared" si="2"/>
        <v>Merluza de Cola</v>
      </c>
    </row>
    <row r="42" spans="3:6" x14ac:dyDescent="0.3">
      <c r="C42" t="s">
        <v>115</v>
      </c>
      <c r="D42" t="str">
        <f t="shared" si="0"/>
        <v>Industrial Merluza Del Sur O Austral</v>
      </c>
      <c r="E42" t="s">
        <v>606</v>
      </c>
      <c r="F42" t="str">
        <f t="shared" si="2"/>
        <v>Merluza del Sur o Austral</v>
      </c>
    </row>
    <row r="43" spans="3:6" x14ac:dyDescent="0.3">
      <c r="C43" t="s">
        <v>116</v>
      </c>
      <c r="D43" t="str">
        <f t="shared" si="0"/>
        <v>Industrial Reineta</v>
      </c>
      <c r="E43" t="s">
        <v>602</v>
      </c>
      <c r="F43" t="str">
        <f t="shared" si="2"/>
        <v>Reineta</v>
      </c>
    </row>
    <row r="44" spans="3:6" x14ac:dyDescent="0.3">
      <c r="C44" t="s">
        <v>117</v>
      </c>
      <c r="D44" t="str">
        <f t="shared" si="0"/>
        <v>Industrial Sardina Comun</v>
      </c>
      <c r="E44" t="s">
        <v>607</v>
      </c>
      <c r="F44" t="str">
        <f t="shared" si="2"/>
        <v>Sardina Común</v>
      </c>
    </row>
    <row r="45" spans="3:6" x14ac:dyDescent="0.3">
      <c r="C45" t="s">
        <v>111</v>
      </c>
      <c r="D45" t="str">
        <f t="shared" si="0"/>
        <v>Industrial Jibia O Calamar Rojo</v>
      </c>
      <c r="E45" t="s">
        <v>604</v>
      </c>
      <c r="F45" t="str">
        <f t="shared" si="2"/>
        <v>Jibia o Calamar Rojo</v>
      </c>
    </row>
    <row r="46" spans="3:6" x14ac:dyDescent="0.3">
      <c r="C46" t="s">
        <v>118</v>
      </c>
      <c r="D46" t="str">
        <f t="shared" si="0"/>
        <v>Industrial Resto</v>
      </c>
      <c r="E46" t="s">
        <v>118</v>
      </c>
      <c r="F46" t="str">
        <f t="shared" si="2"/>
        <v>Resto</v>
      </c>
    </row>
    <row r="47" spans="3:6" x14ac:dyDescent="0.3">
      <c r="C47" t="s">
        <v>375</v>
      </c>
      <c r="D47" t="str">
        <f t="shared" si="0"/>
        <v>Industrial Algas</v>
      </c>
      <c r="E47" t="s">
        <v>375</v>
      </c>
      <c r="F47" t="str">
        <f t="shared" si="2"/>
        <v>Algas</v>
      </c>
    </row>
    <row r="48" spans="3:6" x14ac:dyDescent="0.3">
      <c r="C48" t="s">
        <v>130</v>
      </c>
      <c r="D48" t="str">
        <f t="shared" si="0"/>
        <v>Industrial Peces</v>
      </c>
      <c r="E48" t="s">
        <v>130</v>
      </c>
      <c r="F48" t="str">
        <f t="shared" si="2"/>
        <v>Peces</v>
      </c>
    </row>
    <row r="49" spans="3:6" x14ac:dyDescent="0.3">
      <c r="C49" t="s">
        <v>131</v>
      </c>
      <c r="D49" t="str">
        <f t="shared" si="0"/>
        <v>Industrial Moluscos</v>
      </c>
      <c r="E49" t="s">
        <v>131</v>
      </c>
      <c r="F49" t="str">
        <f t="shared" si="2"/>
        <v>Moluscos</v>
      </c>
    </row>
    <row r="50" spans="3:6" x14ac:dyDescent="0.3">
      <c r="C50" t="s">
        <v>376</v>
      </c>
      <c r="D50" t="str">
        <f t="shared" si="0"/>
        <v>Industrial Crustáceos</v>
      </c>
      <c r="E50" t="s">
        <v>376</v>
      </c>
      <c r="F50" t="str">
        <f t="shared" si="2"/>
        <v>Crustáceos</v>
      </c>
    </row>
    <row r="51" spans="3:6" x14ac:dyDescent="0.3">
      <c r="C51" t="s">
        <v>377</v>
      </c>
      <c r="D51" t="str">
        <f t="shared" si="0"/>
        <v>Industrial Otros</v>
      </c>
      <c r="E51" t="s">
        <v>377</v>
      </c>
      <c r="F51" t="str">
        <f t="shared" si="2"/>
        <v>Otros</v>
      </c>
    </row>
    <row r="52" spans="3:6" x14ac:dyDescent="0.3">
      <c r="C52" t="s">
        <v>137</v>
      </c>
      <c r="D52" t="str">
        <f t="shared" si="0"/>
        <v>Cosechas Acuícolas</v>
      </c>
      <c r="E52" t="s">
        <v>627</v>
      </c>
      <c r="F52" t="s">
        <v>627</v>
      </c>
    </row>
    <row r="53" spans="3:6" x14ac:dyDescent="0.3">
      <c r="C53" t="s">
        <v>119</v>
      </c>
      <c r="D53" t="str">
        <f t="shared" si="0"/>
        <v>Acuicultura Chorito</v>
      </c>
      <c r="E53" t="s">
        <v>628</v>
      </c>
      <c r="F53" t="str">
        <f>+MID(E53,13,50)</f>
        <v>Chorito</v>
      </c>
    </row>
    <row r="54" spans="3:6" x14ac:dyDescent="0.3">
      <c r="C54" t="s">
        <v>120</v>
      </c>
      <c r="D54" t="str">
        <f t="shared" si="0"/>
        <v>Acuicultura Salmon Del Atlantico</v>
      </c>
      <c r="E54" t="s">
        <v>631</v>
      </c>
      <c r="F54" t="str">
        <f t="shared" ref="F54:F62" si="3">+MID(E54,13,50)</f>
        <v>Salmón del Atlántico</v>
      </c>
    </row>
    <row r="55" spans="3:6" x14ac:dyDescent="0.3">
      <c r="C55" t="s">
        <v>121</v>
      </c>
      <c r="D55" t="str">
        <f t="shared" si="0"/>
        <v>Acuicultura Salmon Plateado O Coho</v>
      </c>
      <c r="E55" t="s">
        <v>632</v>
      </c>
      <c r="F55" t="str">
        <f t="shared" si="3"/>
        <v>Salmón Plateado o Coho</v>
      </c>
    </row>
    <row r="56" spans="3:6" x14ac:dyDescent="0.3">
      <c r="C56" t="s">
        <v>122</v>
      </c>
      <c r="D56" t="str">
        <f t="shared" si="0"/>
        <v>Acuicultura Trucha Arcoiris</v>
      </c>
      <c r="E56" t="s">
        <v>629</v>
      </c>
      <c r="F56" t="str">
        <f t="shared" si="3"/>
        <v>Trucha Arcoiris</v>
      </c>
    </row>
    <row r="57" spans="3:6" x14ac:dyDescent="0.3">
      <c r="C57" t="s">
        <v>123</v>
      </c>
      <c r="D57" t="str">
        <f t="shared" si="0"/>
        <v>Acuicultura Resto</v>
      </c>
      <c r="E57" t="s">
        <v>123</v>
      </c>
      <c r="F57" t="str">
        <f t="shared" si="3"/>
        <v>Resto</v>
      </c>
    </row>
    <row r="58" spans="3:6" x14ac:dyDescent="0.3">
      <c r="C58" t="s">
        <v>378</v>
      </c>
      <c r="D58" t="str">
        <f t="shared" si="0"/>
        <v>Acuicultura Algas</v>
      </c>
      <c r="E58" t="s">
        <v>378</v>
      </c>
      <c r="F58" t="str">
        <f t="shared" si="3"/>
        <v>Algas</v>
      </c>
    </row>
    <row r="59" spans="3:6" x14ac:dyDescent="0.3">
      <c r="C59" t="s">
        <v>132</v>
      </c>
      <c r="D59" t="str">
        <f t="shared" si="0"/>
        <v>Acuicultura Peces</v>
      </c>
      <c r="E59" t="s">
        <v>132</v>
      </c>
      <c r="F59" t="str">
        <f t="shared" si="3"/>
        <v>Peces</v>
      </c>
    </row>
    <row r="60" spans="3:6" x14ac:dyDescent="0.3">
      <c r="C60" t="s">
        <v>138</v>
      </c>
      <c r="D60" t="str">
        <f t="shared" si="0"/>
        <v>Acuicultura Moluscos</v>
      </c>
      <c r="E60" t="s">
        <v>138</v>
      </c>
      <c r="F60" t="str">
        <f t="shared" si="3"/>
        <v>Moluscos</v>
      </c>
    </row>
    <row r="61" spans="3:6" x14ac:dyDescent="0.3">
      <c r="C61" t="s">
        <v>379</v>
      </c>
      <c r="D61" t="str">
        <f t="shared" si="0"/>
        <v>Acuicultura Crustáceos</v>
      </c>
      <c r="E61" t="s">
        <v>379</v>
      </c>
      <c r="F61" t="str">
        <f t="shared" si="3"/>
        <v>Crustáceos</v>
      </c>
    </row>
    <row r="62" spans="3:6" x14ac:dyDescent="0.3">
      <c r="C62" t="s">
        <v>380</v>
      </c>
      <c r="D62" t="str">
        <f t="shared" si="0"/>
        <v>Acuicultura Otros</v>
      </c>
      <c r="E62" t="s">
        <v>380</v>
      </c>
      <c r="F62" t="str">
        <f t="shared" si="3"/>
        <v>Otros</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D41DDE-5E18-48DB-8A2B-C532BC661F21}">
  <dimension ref="A2:H174"/>
  <sheetViews>
    <sheetView topLeftCell="A65" workbookViewId="0">
      <selection activeCell="H73" sqref="H73"/>
    </sheetView>
  </sheetViews>
  <sheetFormatPr baseColWidth="10" defaultRowHeight="14.4" x14ac:dyDescent="0.3"/>
  <cols>
    <col min="1" max="1" width="18.5546875" bestFit="1" customWidth="1"/>
    <col min="2" max="2" width="23.44140625" customWidth="1"/>
    <col min="3" max="3" width="7.33203125" bestFit="1" customWidth="1"/>
    <col min="4" max="4" width="15.5546875" bestFit="1" customWidth="1"/>
    <col min="5" max="5" width="52.5546875" customWidth="1"/>
    <col min="8" max="8" width="32.5546875" customWidth="1"/>
  </cols>
  <sheetData>
    <row r="2" spans="1:8" x14ac:dyDescent="0.3">
      <c r="F2" t="s">
        <v>595</v>
      </c>
    </row>
    <row r="3" spans="1:8" ht="24" x14ac:dyDescent="0.3">
      <c r="A3" s="28" t="s">
        <v>168</v>
      </c>
      <c r="B3" s="28" t="s">
        <v>166</v>
      </c>
      <c r="C3" s="28" t="s">
        <v>221</v>
      </c>
      <c r="D3" s="28" t="s">
        <v>526</v>
      </c>
      <c r="E3" s="28" t="s">
        <v>457</v>
      </c>
      <c r="H3" s="29"/>
    </row>
    <row r="4" spans="1:8" ht="24" x14ac:dyDescent="0.3">
      <c r="A4" s="28" t="s">
        <v>168</v>
      </c>
      <c r="B4" s="28" t="s">
        <v>451</v>
      </c>
      <c r="C4" s="28" t="s">
        <v>221</v>
      </c>
      <c r="D4" s="28" t="s">
        <v>225</v>
      </c>
      <c r="E4" s="28" t="s">
        <v>458</v>
      </c>
      <c r="H4" s="29"/>
    </row>
    <row r="5" spans="1:8" ht="24" x14ac:dyDescent="0.3">
      <c r="A5" s="28" t="s">
        <v>168</v>
      </c>
      <c r="B5" s="28" t="s">
        <v>452</v>
      </c>
      <c r="C5" s="28" t="s">
        <v>221</v>
      </c>
      <c r="D5" s="28" t="s">
        <v>225</v>
      </c>
      <c r="E5" s="28" t="s">
        <v>459</v>
      </c>
      <c r="H5" s="29"/>
    </row>
    <row r="6" spans="1:8" ht="24" x14ac:dyDescent="0.3">
      <c r="A6" s="28" t="s">
        <v>168</v>
      </c>
      <c r="B6" s="28" t="s">
        <v>167</v>
      </c>
      <c r="C6" s="28" t="s">
        <v>586</v>
      </c>
      <c r="D6" s="28" t="s">
        <v>225</v>
      </c>
      <c r="E6" s="28" t="s">
        <v>587</v>
      </c>
      <c r="H6" s="29"/>
    </row>
    <row r="7" spans="1:8" ht="24" x14ac:dyDescent="0.3">
      <c r="A7" s="28" t="s">
        <v>168</v>
      </c>
      <c r="B7" s="28" t="s">
        <v>171</v>
      </c>
      <c r="C7" s="28" t="s">
        <v>495</v>
      </c>
      <c r="D7" s="28" t="s">
        <v>225</v>
      </c>
      <c r="E7" s="28" t="s">
        <v>460</v>
      </c>
      <c r="H7" s="29"/>
    </row>
    <row r="8" spans="1:8" ht="24" x14ac:dyDescent="0.3">
      <c r="A8" s="28" t="s">
        <v>168</v>
      </c>
      <c r="B8" s="28" t="s">
        <v>169</v>
      </c>
      <c r="C8" s="28" t="s">
        <v>495</v>
      </c>
      <c r="D8" s="28" t="s">
        <v>234</v>
      </c>
      <c r="E8" s="28" t="s">
        <v>461</v>
      </c>
      <c r="H8" s="29"/>
    </row>
    <row r="9" spans="1:8" ht="24" x14ac:dyDescent="0.3">
      <c r="A9" s="28" t="s">
        <v>168</v>
      </c>
      <c r="B9" s="28" t="s">
        <v>170</v>
      </c>
      <c r="C9" s="28" t="s">
        <v>495</v>
      </c>
      <c r="D9" s="28" t="s">
        <v>225</v>
      </c>
      <c r="E9" s="28" t="s">
        <v>462</v>
      </c>
      <c r="H9" s="29"/>
    </row>
    <row r="10" spans="1:8" x14ac:dyDescent="0.3">
      <c r="A10" s="28" t="s">
        <v>124</v>
      </c>
      <c r="B10" s="28" t="s">
        <v>135</v>
      </c>
      <c r="C10" s="28" t="s">
        <v>221</v>
      </c>
      <c r="D10" s="28" t="s">
        <v>233</v>
      </c>
      <c r="E10" s="28" t="s">
        <v>381</v>
      </c>
      <c r="H10" s="29"/>
    </row>
    <row r="11" spans="1:8" x14ac:dyDescent="0.3">
      <c r="A11" s="28" t="s">
        <v>124</v>
      </c>
      <c r="B11" s="28" t="s">
        <v>90</v>
      </c>
      <c r="C11" s="28" t="s">
        <v>221</v>
      </c>
      <c r="D11" s="28" t="s">
        <v>233</v>
      </c>
      <c r="E11" s="28" t="s">
        <v>387</v>
      </c>
      <c r="H11" s="29"/>
    </row>
    <row r="12" spans="1:8" x14ac:dyDescent="0.3">
      <c r="A12" s="28" t="s">
        <v>124</v>
      </c>
      <c r="B12" s="28" t="s">
        <v>92</v>
      </c>
      <c r="C12" s="28" t="s">
        <v>221</v>
      </c>
      <c r="D12" s="28" t="s">
        <v>233</v>
      </c>
      <c r="E12" s="28" t="s">
        <v>388</v>
      </c>
      <c r="H12" s="29"/>
    </row>
    <row r="13" spans="1:8" ht="24" x14ac:dyDescent="0.3">
      <c r="A13" s="28" t="s">
        <v>124</v>
      </c>
      <c r="B13" s="28" t="s">
        <v>97</v>
      </c>
      <c r="C13" s="28" t="s">
        <v>221</v>
      </c>
      <c r="D13" s="28" t="s">
        <v>233</v>
      </c>
      <c r="E13" s="28" t="s">
        <v>389</v>
      </c>
      <c r="H13" s="29"/>
    </row>
    <row r="14" spans="1:8" x14ac:dyDescent="0.3">
      <c r="A14" s="28" t="s">
        <v>124</v>
      </c>
      <c r="B14" s="28" t="s">
        <v>98</v>
      </c>
      <c r="C14" s="28" t="s">
        <v>221</v>
      </c>
      <c r="D14" s="28" t="s">
        <v>233</v>
      </c>
      <c r="E14" s="28" t="s">
        <v>390</v>
      </c>
      <c r="H14" s="29"/>
    </row>
    <row r="15" spans="1:8" x14ac:dyDescent="0.3">
      <c r="A15" s="28" t="s">
        <v>124</v>
      </c>
      <c r="B15" s="28" t="s">
        <v>102</v>
      </c>
      <c r="C15" s="28" t="s">
        <v>221</v>
      </c>
      <c r="D15" s="28" t="s">
        <v>233</v>
      </c>
      <c r="E15" s="28" t="s">
        <v>391</v>
      </c>
      <c r="H15" s="29"/>
    </row>
    <row r="16" spans="1:8" x14ac:dyDescent="0.3">
      <c r="A16" s="28" t="s">
        <v>124</v>
      </c>
      <c r="B16" s="28" t="s">
        <v>83</v>
      </c>
      <c r="C16" s="28" t="s">
        <v>221</v>
      </c>
      <c r="D16" s="28" t="s">
        <v>233</v>
      </c>
      <c r="E16" s="28" t="s">
        <v>392</v>
      </c>
      <c r="H16" s="29"/>
    </row>
    <row r="17" spans="1:8" ht="24" x14ac:dyDescent="0.3">
      <c r="A17" s="28" t="s">
        <v>124</v>
      </c>
      <c r="B17" s="28" t="s">
        <v>84</v>
      </c>
      <c r="C17" s="28" t="s">
        <v>221</v>
      </c>
      <c r="D17" s="28" t="s">
        <v>233</v>
      </c>
      <c r="E17" s="28" t="s">
        <v>393</v>
      </c>
      <c r="H17" s="29"/>
    </row>
    <row r="18" spans="1:8" x14ac:dyDescent="0.3">
      <c r="A18" s="28" t="s">
        <v>124</v>
      </c>
      <c r="B18" s="28" t="s">
        <v>96</v>
      </c>
      <c r="C18" s="28" t="s">
        <v>221</v>
      </c>
      <c r="D18" s="28" t="s">
        <v>233</v>
      </c>
      <c r="E18" s="28" t="s">
        <v>394</v>
      </c>
      <c r="H18" s="29"/>
    </row>
    <row r="19" spans="1:8" ht="24" x14ac:dyDescent="0.3">
      <c r="A19" s="28" t="s">
        <v>124</v>
      </c>
      <c r="B19" s="28" t="s">
        <v>99</v>
      </c>
      <c r="C19" s="28" t="s">
        <v>221</v>
      </c>
      <c r="D19" s="28" t="s">
        <v>233</v>
      </c>
      <c r="E19" s="28" t="s">
        <v>395</v>
      </c>
      <c r="H19" s="29"/>
    </row>
    <row r="20" spans="1:8" ht="24" x14ac:dyDescent="0.3">
      <c r="A20" s="28" t="s">
        <v>124</v>
      </c>
      <c r="B20" s="28" t="s">
        <v>100</v>
      </c>
      <c r="C20" s="28" t="s">
        <v>221</v>
      </c>
      <c r="D20" s="28" t="s">
        <v>233</v>
      </c>
      <c r="E20" s="28" t="s">
        <v>396</v>
      </c>
      <c r="H20" s="29"/>
    </row>
    <row r="21" spans="1:8" x14ac:dyDescent="0.3">
      <c r="A21" s="28" t="s">
        <v>124</v>
      </c>
      <c r="B21" s="28" t="s">
        <v>101</v>
      </c>
      <c r="C21" s="28" t="s">
        <v>221</v>
      </c>
      <c r="D21" s="28" t="s">
        <v>233</v>
      </c>
      <c r="E21" s="28" t="s">
        <v>397</v>
      </c>
      <c r="H21" s="29"/>
    </row>
    <row r="22" spans="1:8" x14ac:dyDescent="0.3">
      <c r="A22" s="28" t="s">
        <v>124</v>
      </c>
      <c r="B22" s="28" t="s">
        <v>103</v>
      </c>
      <c r="C22" s="28" t="s">
        <v>221</v>
      </c>
      <c r="D22" s="28" t="s">
        <v>233</v>
      </c>
      <c r="E22" s="28" t="s">
        <v>398</v>
      </c>
      <c r="H22" s="29"/>
    </row>
    <row r="23" spans="1:8" ht="24" x14ac:dyDescent="0.3">
      <c r="A23" s="28" t="s">
        <v>124</v>
      </c>
      <c r="B23" s="28" t="s">
        <v>104</v>
      </c>
      <c r="C23" s="28" t="s">
        <v>221</v>
      </c>
      <c r="D23" s="28" t="s">
        <v>233</v>
      </c>
      <c r="E23" s="28" t="s">
        <v>399</v>
      </c>
      <c r="H23" s="29"/>
    </row>
    <row r="24" spans="1:8" ht="24" x14ac:dyDescent="0.3">
      <c r="A24" s="28" t="s">
        <v>124</v>
      </c>
      <c r="B24" s="28" t="s">
        <v>105</v>
      </c>
      <c r="C24" s="28" t="s">
        <v>221</v>
      </c>
      <c r="D24" s="28" t="s">
        <v>233</v>
      </c>
      <c r="E24" s="28" t="s">
        <v>400</v>
      </c>
      <c r="H24" s="29"/>
    </row>
    <row r="25" spans="1:8" x14ac:dyDescent="0.3">
      <c r="A25" s="28" t="s">
        <v>124</v>
      </c>
      <c r="B25" s="28" t="s">
        <v>106</v>
      </c>
      <c r="C25" s="28" t="s">
        <v>221</v>
      </c>
      <c r="D25" s="28" t="s">
        <v>233</v>
      </c>
      <c r="E25" s="28" t="s">
        <v>401</v>
      </c>
      <c r="H25" s="29"/>
    </row>
    <row r="26" spans="1:8" x14ac:dyDescent="0.3">
      <c r="A26" s="28" t="s">
        <v>124</v>
      </c>
      <c r="B26" s="28" t="s">
        <v>82</v>
      </c>
      <c r="C26" s="28" t="s">
        <v>221</v>
      </c>
      <c r="D26" s="28" t="s">
        <v>233</v>
      </c>
      <c r="E26" s="28" t="s">
        <v>402</v>
      </c>
      <c r="H26" s="29"/>
    </row>
    <row r="27" spans="1:8" x14ac:dyDescent="0.3">
      <c r="A27" s="28" t="s">
        <v>124</v>
      </c>
      <c r="B27" s="28" t="s">
        <v>87</v>
      </c>
      <c r="C27" s="28" t="s">
        <v>221</v>
      </c>
      <c r="D27" s="28" t="s">
        <v>233</v>
      </c>
      <c r="E27" s="28" t="s">
        <v>403</v>
      </c>
      <c r="H27" s="29"/>
    </row>
    <row r="28" spans="1:8" x14ac:dyDescent="0.3">
      <c r="A28" s="28" t="s">
        <v>124</v>
      </c>
      <c r="B28" s="28" t="s">
        <v>88</v>
      </c>
      <c r="C28" s="28" t="s">
        <v>221</v>
      </c>
      <c r="D28" s="28" t="s">
        <v>233</v>
      </c>
      <c r="E28" s="28" t="s">
        <v>404</v>
      </c>
      <c r="H28" s="29"/>
    </row>
    <row r="29" spans="1:8" x14ac:dyDescent="0.3">
      <c r="A29" s="28" t="s">
        <v>124</v>
      </c>
      <c r="B29" s="28" t="s">
        <v>89</v>
      </c>
      <c r="C29" s="28" t="s">
        <v>221</v>
      </c>
      <c r="D29" s="28" t="s">
        <v>233</v>
      </c>
      <c r="E29" s="28" t="s">
        <v>405</v>
      </c>
      <c r="H29" s="29"/>
    </row>
    <row r="30" spans="1:8" ht="24" x14ac:dyDescent="0.3">
      <c r="A30" s="28" t="s">
        <v>124</v>
      </c>
      <c r="B30" s="28" t="s">
        <v>94</v>
      </c>
      <c r="C30" s="28" t="s">
        <v>221</v>
      </c>
      <c r="D30" s="28" t="s">
        <v>233</v>
      </c>
      <c r="E30" s="28" t="s">
        <v>406</v>
      </c>
      <c r="H30" s="29"/>
    </row>
    <row r="31" spans="1:8" ht="24" x14ac:dyDescent="0.3">
      <c r="A31" s="28" t="s">
        <v>124</v>
      </c>
      <c r="B31" s="28" t="s">
        <v>95</v>
      </c>
      <c r="C31" s="28" t="s">
        <v>221</v>
      </c>
      <c r="D31" s="28" t="s">
        <v>233</v>
      </c>
      <c r="E31" s="28" t="s">
        <v>407</v>
      </c>
      <c r="H31" s="29"/>
    </row>
    <row r="32" spans="1:8" x14ac:dyDescent="0.3">
      <c r="A32" s="28" t="s">
        <v>124</v>
      </c>
      <c r="B32" s="28" t="s">
        <v>85</v>
      </c>
      <c r="C32" s="28" t="s">
        <v>221</v>
      </c>
      <c r="D32" s="28" t="s">
        <v>233</v>
      </c>
      <c r="E32" s="28" t="s">
        <v>408</v>
      </c>
      <c r="H32" s="29"/>
    </row>
    <row r="33" spans="1:8" x14ac:dyDescent="0.3">
      <c r="A33" s="28" t="s">
        <v>124</v>
      </c>
      <c r="B33" s="28" t="s">
        <v>86</v>
      </c>
      <c r="C33" s="28" t="s">
        <v>221</v>
      </c>
      <c r="D33" s="28" t="s">
        <v>233</v>
      </c>
      <c r="E33" s="28" t="s">
        <v>409</v>
      </c>
      <c r="H33" s="29"/>
    </row>
    <row r="34" spans="1:8" ht="24" x14ac:dyDescent="0.3">
      <c r="A34" s="28" t="s">
        <v>124</v>
      </c>
      <c r="B34" s="28" t="s">
        <v>93</v>
      </c>
      <c r="C34" s="28" t="s">
        <v>221</v>
      </c>
      <c r="D34" s="28" t="s">
        <v>233</v>
      </c>
      <c r="E34" s="28" t="s">
        <v>410</v>
      </c>
      <c r="H34" s="29"/>
    </row>
    <row r="35" spans="1:8" x14ac:dyDescent="0.3">
      <c r="A35" s="28" t="s">
        <v>124</v>
      </c>
      <c r="B35" s="28" t="s">
        <v>91</v>
      </c>
      <c r="C35" s="28" t="s">
        <v>221</v>
      </c>
      <c r="D35" s="28" t="s">
        <v>233</v>
      </c>
      <c r="E35" s="28" t="s">
        <v>411</v>
      </c>
      <c r="H35" s="29"/>
    </row>
    <row r="36" spans="1:8" x14ac:dyDescent="0.3">
      <c r="A36" s="28" t="s">
        <v>124</v>
      </c>
      <c r="B36" s="28" t="s">
        <v>107</v>
      </c>
      <c r="C36" s="28" t="s">
        <v>221</v>
      </c>
      <c r="D36" s="28" t="s">
        <v>233</v>
      </c>
      <c r="E36" s="28" t="s">
        <v>412</v>
      </c>
      <c r="H36" s="29"/>
    </row>
    <row r="37" spans="1:8" x14ac:dyDescent="0.3">
      <c r="A37" s="28" t="s">
        <v>124</v>
      </c>
      <c r="B37" s="28" t="s">
        <v>125</v>
      </c>
      <c r="C37" s="28" t="s">
        <v>221</v>
      </c>
      <c r="D37" s="28" t="s">
        <v>233</v>
      </c>
      <c r="E37" s="28" t="s">
        <v>382</v>
      </c>
      <c r="H37" s="29"/>
    </row>
    <row r="38" spans="1:8" x14ac:dyDescent="0.3">
      <c r="A38" s="28" t="s">
        <v>124</v>
      </c>
      <c r="B38" s="28" t="s">
        <v>126</v>
      </c>
      <c r="C38" s="28" t="s">
        <v>221</v>
      </c>
      <c r="D38" s="28" t="s">
        <v>233</v>
      </c>
      <c r="E38" s="28" t="s">
        <v>383</v>
      </c>
      <c r="H38" s="29"/>
    </row>
    <row r="39" spans="1:8" x14ac:dyDescent="0.3">
      <c r="A39" s="28" t="s">
        <v>124</v>
      </c>
      <c r="B39" s="28" t="s">
        <v>127</v>
      </c>
      <c r="C39" s="28" t="s">
        <v>221</v>
      </c>
      <c r="D39" s="28" t="s">
        <v>233</v>
      </c>
      <c r="E39" s="28" t="s">
        <v>384</v>
      </c>
      <c r="H39" s="29"/>
    </row>
    <row r="40" spans="1:8" x14ac:dyDescent="0.3">
      <c r="A40" s="28" t="s">
        <v>124</v>
      </c>
      <c r="B40" s="28" t="s">
        <v>128</v>
      </c>
      <c r="C40" s="28" t="s">
        <v>221</v>
      </c>
      <c r="D40" s="28" t="s">
        <v>233</v>
      </c>
      <c r="E40" s="28" t="s">
        <v>385</v>
      </c>
      <c r="H40" s="29"/>
    </row>
    <row r="41" spans="1:8" x14ac:dyDescent="0.3">
      <c r="A41" s="28" t="s">
        <v>124</v>
      </c>
      <c r="B41" s="28" t="s">
        <v>374</v>
      </c>
      <c r="C41" s="28" t="s">
        <v>221</v>
      </c>
      <c r="D41" s="28" t="s">
        <v>233</v>
      </c>
      <c r="E41" s="28" t="s">
        <v>386</v>
      </c>
      <c r="H41" s="29"/>
    </row>
    <row r="42" spans="1:8" x14ac:dyDescent="0.3">
      <c r="A42" s="28" t="s">
        <v>124</v>
      </c>
      <c r="B42" s="28" t="s">
        <v>136</v>
      </c>
      <c r="C42" s="28" t="s">
        <v>221</v>
      </c>
      <c r="D42" s="28" t="s">
        <v>233</v>
      </c>
      <c r="E42" s="28" t="s">
        <v>413</v>
      </c>
      <c r="H42" s="29"/>
    </row>
    <row r="43" spans="1:8" x14ac:dyDescent="0.3">
      <c r="A43" s="28" t="s">
        <v>124</v>
      </c>
      <c r="B43" s="28" t="s">
        <v>108</v>
      </c>
      <c r="C43" s="28" t="s">
        <v>221</v>
      </c>
      <c r="D43" s="28" t="s">
        <v>233</v>
      </c>
      <c r="E43" s="28" t="s">
        <v>419</v>
      </c>
      <c r="H43" s="29"/>
    </row>
    <row r="44" spans="1:8" ht="24" x14ac:dyDescent="0.3">
      <c r="A44" s="28" t="s">
        <v>124</v>
      </c>
      <c r="B44" s="28" t="s">
        <v>109</v>
      </c>
      <c r="C44" s="28" t="s">
        <v>221</v>
      </c>
      <c r="D44" s="28" t="s">
        <v>233</v>
      </c>
      <c r="E44" s="28" t="s">
        <v>420</v>
      </c>
      <c r="H44" s="29"/>
    </row>
    <row r="45" spans="1:8" x14ac:dyDescent="0.3">
      <c r="A45" s="28" t="s">
        <v>124</v>
      </c>
      <c r="B45" s="28" t="s">
        <v>110</v>
      </c>
      <c r="C45" s="28" t="s">
        <v>221</v>
      </c>
      <c r="D45" s="28" t="s">
        <v>233</v>
      </c>
      <c r="E45" s="28" t="s">
        <v>421</v>
      </c>
      <c r="H45" s="29"/>
    </row>
    <row r="46" spans="1:8" x14ac:dyDescent="0.3">
      <c r="A46" s="28" t="s">
        <v>124</v>
      </c>
      <c r="B46" s="28" t="s">
        <v>112</v>
      </c>
      <c r="C46" s="28" t="s">
        <v>221</v>
      </c>
      <c r="D46" s="28" t="s">
        <v>233</v>
      </c>
      <c r="E46" s="28" t="s">
        <v>422</v>
      </c>
      <c r="H46" s="29"/>
    </row>
    <row r="47" spans="1:8" ht="24" x14ac:dyDescent="0.3">
      <c r="A47" s="28" t="s">
        <v>124</v>
      </c>
      <c r="B47" s="28" t="s">
        <v>113</v>
      </c>
      <c r="C47" s="28" t="s">
        <v>221</v>
      </c>
      <c r="D47" s="28" t="s">
        <v>233</v>
      </c>
      <c r="E47" s="28" t="s">
        <v>423</v>
      </c>
      <c r="H47" s="29"/>
    </row>
    <row r="48" spans="1:8" ht="24" x14ac:dyDescent="0.3">
      <c r="A48" s="28" t="s">
        <v>124</v>
      </c>
      <c r="B48" s="28" t="s">
        <v>114</v>
      </c>
      <c r="C48" s="28" t="s">
        <v>221</v>
      </c>
      <c r="D48" s="28" t="s">
        <v>233</v>
      </c>
      <c r="E48" s="28" t="s">
        <v>424</v>
      </c>
      <c r="H48" s="29"/>
    </row>
    <row r="49" spans="1:8" ht="24" x14ac:dyDescent="0.3">
      <c r="A49" s="28" t="s">
        <v>124</v>
      </c>
      <c r="B49" s="28" t="s">
        <v>115</v>
      </c>
      <c r="C49" s="28" t="s">
        <v>221</v>
      </c>
      <c r="D49" s="28" t="s">
        <v>233</v>
      </c>
      <c r="E49" s="28" t="s">
        <v>425</v>
      </c>
      <c r="H49" s="29"/>
    </row>
    <row r="50" spans="1:8" x14ac:dyDescent="0.3">
      <c r="A50" s="28" t="s">
        <v>124</v>
      </c>
      <c r="B50" s="28" t="s">
        <v>116</v>
      </c>
      <c r="C50" s="28" t="s">
        <v>221</v>
      </c>
      <c r="D50" s="28" t="s">
        <v>233</v>
      </c>
      <c r="E50" s="28" t="s">
        <v>426</v>
      </c>
      <c r="H50" s="29"/>
    </row>
    <row r="51" spans="1:8" ht="24" x14ac:dyDescent="0.3">
      <c r="A51" s="28" t="s">
        <v>124</v>
      </c>
      <c r="B51" s="28" t="s">
        <v>117</v>
      </c>
      <c r="C51" s="28" t="s">
        <v>221</v>
      </c>
      <c r="D51" s="28" t="s">
        <v>233</v>
      </c>
      <c r="E51" s="28" t="s">
        <v>427</v>
      </c>
      <c r="H51" s="29"/>
    </row>
    <row r="52" spans="1:8" ht="24" x14ac:dyDescent="0.3">
      <c r="A52" s="28" t="s">
        <v>124</v>
      </c>
      <c r="B52" s="28" t="s">
        <v>111</v>
      </c>
      <c r="C52" s="28" t="s">
        <v>221</v>
      </c>
      <c r="D52" s="28" t="s">
        <v>233</v>
      </c>
      <c r="E52" s="28" t="s">
        <v>428</v>
      </c>
      <c r="H52" s="29"/>
    </row>
    <row r="53" spans="1:8" x14ac:dyDescent="0.3">
      <c r="A53" s="28" t="s">
        <v>124</v>
      </c>
      <c r="B53" s="28" t="s">
        <v>118</v>
      </c>
      <c r="C53" s="28" t="s">
        <v>221</v>
      </c>
      <c r="D53" s="28" t="s">
        <v>233</v>
      </c>
      <c r="E53" s="28" t="s">
        <v>429</v>
      </c>
      <c r="H53" s="29"/>
    </row>
    <row r="54" spans="1:8" x14ac:dyDescent="0.3">
      <c r="A54" s="28" t="s">
        <v>124</v>
      </c>
      <c r="B54" s="28" t="s">
        <v>375</v>
      </c>
      <c r="C54" s="28" t="s">
        <v>221</v>
      </c>
      <c r="D54" s="28" t="s">
        <v>233</v>
      </c>
      <c r="E54" s="28" t="s">
        <v>414</v>
      </c>
      <c r="H54" s="29"/>
    </row>
    <row r="55" spans="1:8" x14ac:dyDescent="0.3">
      <c r="A55" s="28" t="s">
        <v>124</v>
      </c>
      <c r="B55" s="28" t="s">
        <v>130</v>
      </c>
      <c r="C55" s="28" t="s">
        <v>221</v>
      </c>
      <c r="D55" s="28" t="s">
        <v>233</v>
      </c>
      <c r="E55" s="28" t="s">
        <v>415</v>
      </c>
      <c r="H55" s="29"/>
    </row>
    <row r="56" spans="1:8" x14ac:dyDescent="0.3">
      <c r="A56" s="28" t="s">
        <v>124</v>
      </c>
      <c r="B56" s="28" t="s">
        <v>131</v>
      </c>
      <c r="C56" s="28" t="s">
        <v>221</v>
      </c>
      <c r="D56" s="28" t="s">
        <v>233</v>
      </c>
      <c r="E56" s="28" t="s">
        <v>416</v>
      </c>
      <c r="H56" s="29"/>
    </row>
    <row r="57" spans="1:8" x14ac:dyDescent="0.3">
      <c r="A57" s="28" t="s">
        <v>124</v>
      </c>
      <c r="B57" s="28" t="s">
        <v>376</v>
      </c>
      <c r="C57" s="28" t="s">
        <v>221</v>
      </c>
      <c r="D57" s="28" t="s">
        <v>233</v>
      </c>
      <c r="E57" s="28" t="s">
        <v>417</v>
      </c>
      <c r="H57" s="29"/>
    </row>
    <row r="58" spans="1:8" x14ac:dyDescent="0.3">
      <c r="A58" s="28" t="s">
        <v>124</v>
      </c>
      <c r="B58" s="28" t="s">
        <v>377</v>
      </c>
      <c r="C58" s="28" t="s">
        <v>221</v>
      </c>
      <c r="D58" s="28" t="s">
        <v>233</v>
      </c>
      <c r="E58" s="28" t="s">
        <v>418</v>
      </c>
      <c r="H58" s="29"/>
    </row>
    <row r="59" spans="1:8" x14ac:dyDescent="0.3">
      <c r="A59" s="28" t="s">
        <v>124</v>
      </c>
      <c r="B59" s="28" t="s">
        <v>137</v>
      </c>
      <c r="C59" s="28" t="s">
        <v>221</v>
      </c>
      <c r="D59" s="28" t="s">
        <v>233</v>
      </c>
      <c r="E59" s="28" t="s">
        <v>430</v>
      </c>
      <c r="H59" s="29"/>
    </row>
    <row r="60" spans="1:8" x14ac:dyDescent="0.3">
      <c r="A60" s="28" t="s">
        <v>124</v>
      </c>
      <c r="B60" s="28" t="s">
        <v>119</v>
      </c>
      <c r="C60" s="28" t="s">
        <v>221</v>
      </c>
      <c r="D60" s="28" t="s">
        <v>233</v>
      </c>
      <c r="E60" s="28" t="s">
        <v>436</v>
      </c>
      <c r="H60" s="29"/>
    </row>
    <row r="61" spans="1:8" ht="24" x14ac:dyDescent="0.3">
      <c r="A61" s="28" t="s">
        <v>124</v>
      </c>
      <c r="B61" s="28" t="s">
        <v>120</v>
      </c>
      <c r="C61" s="28" t="s">
        <v>221</v>
      </c>
      <c r="D61" s="28" t="s">
        <v>233</v>
      </c>
      <c r="E61" s="28" t="s">
        <v>437</v>
      </c>
      <c r="H61" s="29"/>
    </row>
    <row r="62" spans="1:8" ht="24" x14ac:dyDescent="0.3">
      <c r="A62" s="28" t="s">
        <v>124</v>
      </c>
      <c r="B62" s="28" t="s">
        <v>121</v>
      </c>
      <c r="C62" s="28" t="s">
        <v>221</v>
      </c>
      <c r="D62" s="28" t="s">
        <v>233</v>
      </c>
      <c r="E62" s="28" t="s">
        <v>438</v>
      </c>
      <c r="H62" s="29"/>
    </row>
    <row r="63" spans="1:8" x14ac:dyDescent="0.3">
      <c r="A63" s="28" t="s">
        <v>124</v>
      </c>
      <c r="B63" s="28" t="s">
        <v>122</v>
      </c>
      <c r="C63" s="28" t="s">
        <v>221</v>
      </c>
      <c r="D63" s="28" t="s">
        <v>233</v>
      </c>
      <c r="E63" s="28" t="s">
        <v>439</v>
      </c>
      <c r="H63" s="29"/>
    </row>
    <row r="64" spans="1:8" x14ac:dyDescent="0.3">
      <c r="A64" s="28" t="s">
        <v>124</v>
      </c>
      <c r="B64" s="28" t="s">
        <v>123</v>
      </c>
      <c r="C64" s="28" t="s">
        <v>221</v>
      </c>
      <c r="D64" s="28" t="s">
        <v>233</v>
      </c>
      <c r="E64" s="28" t="s">
        <v>440</v>
      </c>
      <c r="H64" s="29"/>
    </row>
    <row r="65" spans="1:8" x14ac:dyDescent="0.3">
      <c r="A65" s="28" t="s">
        <v>124</v>
      </c>
      <c r="B65" s="28" t="s">
        <v>378</v>
      </c>
      <c r="C65" s="28" t="s">
        <v>221</v>
      </c>
      <c r="D65" s="28" t="s">
        <v>233</v>
      </c>
      <c r="E65" s="28" t="s">
        <v>431</v>
      </c>
      <c r="H65" s="29"/>
    </row>
    <row r="66" spans="1:8" x14ac:dyDescent="0.3">
      <c r="A66" s="28" t="s">
        <v>124</v>
      </c>
      <c r="B66" s="28" t="s">
        <v>132</v>
      </c>
      <c r="C66" s="28" t="s">
        <v>221</v>
      </c>
      <c r="D66" s="28" t="s">
        <v>233</v>
      </c>
      <c r="E66" s="28" t="s">
        <v>432</v>
      </c>
      <c r="H66" s="29"/>
    </row>
    <row r="67" spans="1:8" x14ac:dyDescent="0.3">
      <c r="A67" s="28" t="s">
        <v>124</v>
      </c>
      <c r="B67" s="28" t="s">
        <v>138</v>
      </c>
      <c r="C67" s="28" t="s">
        <v>221</v>
      </c>
      <c r="D67" s="28" t="s">
        <v>233</v>
      </c>
      <c r="E67" s="28" t="s">
        <v>433</v>
      </c>
      <c r="H67" s="29"/>
    </row>
    <row r="68" spans="1:8" x14ac:dyDescent="0.3">
      <c r="A68" s="28" t="s">
        <v>124</v>
      </c>
      <c r="B68" s="28" t="s">
        <v>379</v>
      </c>
      <c r="C68" s="28" t="s">
        <v>221</v>
      </c>
      <c r="D68" s="28" t="s">
        <v>233</v>
      </c>
      <c r="E68" s="28" t="s">
        <v>434</v>
      </c>
      <c r="H68" s="29"/>
    </row>
    <row r="69" spans="1:8" x14ac:dyDescent="0.3">
      <c r="A69" s="28" t="s">
        <v>124</v>
      </c>
      <c r="B69" s="28" t="s">
        <v>380</v>
      </c>
      <c r="C69" s="28" t="s">
        <v>221</v>
      </c>
      <c r="D69" s="28" t="s">
        <v>233</v>
      </c>
      <c r="E69" s="28" t="s">
        <v>435</v>
      </c>
      <c r="H69" s="29"/>
    </row>
    <row r="70" spans="1:8" ht="36" x14ac:dyDescent="0.3">
      <c r="A70" s="28" t="s">
        <v>4</v>
      </c>
      <c r="B70" s="28" t="s">
        <v>35</v>
      </c>
      <c r="C70" s="28" t="s">
        <v>487</v>
      </c>
      <c r="D70" s="28" t="s">
        <v>225</v>
      </c>
      <c r="E70" s="28" t="s">
        <v>209</v>
      </c>
      <c r="F70" s="28">
        <v>0</v>
      </c>
      <c r="G70" s="28" t="s">
        <v>597</v>
      </c>
    </row>
    <row r="71" spans="1:8" ht="96" x14ac:dyDescent="0.3">
      <c r="A71" s="28" t="s">
        <v>4</v>
      </c>
      <c r="B71" s="28" t="s">
        <v>498</v>
      </c>
      <c r="C71" s="28" t="s">
        <v>487</v>
      </c>
      <c r="D71" s="28" t="s">
        <v>225</v>
      </c>
      <c r="E71" s="28" t="s">
        <v>500</v>
      </c>
      <c r="F71" s="28">
        <v>0</v>
      </c>
      <c r="G71" s="28" t="s">
        <v>597</v>
      </c>
      <c r="H71" s="29" t="s">
        <v>596</v>
      </c>
    </row>
    <row r="72" spans="1:8" ht="72" x14ac:dyDescent="0.3">
      <c r="A72" s="28" t="s">
        <v>4</v>
      </c>
      <c r="B72" s="28" t="s">
        <v>499</v>
      </c>
      <c r="C72" s="28" t="s">
        <v>487</v>
      </c>
      <c r="D72" s="28" t="s">
        <v>225</v>
      </c>
      <c r="E72" s="28" t="s">
        <v>501</v>
      </c>
      <c r="F72" s="28">
        <v>0</v>
      </c>
      <c r="G72" s="28" t="s">
        <v>597</v>
      </c>
      <c r="H72" s="29" t="s">
        <v>598</v>
      </c>
    </row>
    <row r="73" spans="1:8" ht="72" x14ac:dyDescent="0.3">
      <c r="A73" s="28" t="s">
        <v>4</v>
      </c>
      <c r="B73" s="28" t="s">
        <v>36</v>
      </c>
      <c r="C73" s="28" t="s">
        <v>219</v>
      </c>
      <c r="D73" s="28" t="s">
        <v>225</v>
      </c>
      <c r="E73" s="28" t="s">
        <v>210</v>
      </c>
      <c r="H73" s="29"/>
    </row>
    <row r="74" spans="1:8" ht="24" x14ac:dyDescent="0.3">
      <c r="A74" s="28" t="s">
        <v>4</v>
      </c>
      <c r="B74" s="28" t="s">
        <v>37</v>
      </c>
      <c r="C74" s="28" t="s">
        <v>220</v>
      </c>
      <c r="D74" s="28" t="s">
        <v>225</v>
      </c>
      <c r="E74" s="28" t="s">
        <v>211</v>
      </c>
      <c r="H74" s="29"/>
    </row>
    <row r="75" spans="1:8" ht="24" x14ac:dyDescent="0.3">
      <c r="A75" s="28" t="s">
        <v>4</v>
      </c>
      <c r="B75" s="28" t="s">
        <v>38</v>
      </c>
      <c r="C75" s="28" t="s">
        <v>220</v>
      </c>
      <c r="D75" s="28" t="s">
        <v>225</v>
      </c>
      <c r="E75" s="28" t="s">
        <v>212</v>
      </c>
      <c r="H75" s="29"/>
    </row>
    <row r="76" spans="1:8" ht="24" x14ac:dyDescent="0.3">
      <c r="A76" s="28" t="s">
        <v>4</v>
      </c>
      <c r="B76" s="28" t="s">
        <v>39</v>
      </c>
      <c r="C76" s="28" t="s">
        <v>219</v>
      </c>
      <c r="D76" s="28" t="s">
        <v>225</v>
      </c>
      <c r="E76" s="28" t="s">
        <v>213</v>
      </c>
      <c r="H76" s="29"/>
    </row>
    <row r="77" spans="1:8" ht="24" x14ac:dyDescent="0.3">
      <c r="A77" s="28" t="s">
        <v>4</v>
      </c>
      <c r="B77" s="28" t="s">
        <v>40</v>
      </c>
      <c r="C77" s="28" t="s">
        <v>221</v>
      </c>
      <c r="D77" s="28" t="s">
        <v>225</v>
      </c>
      <c r="E77" s="28" t="s">
        <v>214</v>
      </c>
      <c r="H77" s="29"/>
    </row>
    <row r="78" spans="1:8" ht="36" x14ac:dyDescent="0.3">
      <c r="A78" s="28" t="s">
        <v>4</v>
      </c>
      <c r="B78" s="28" t="s">
        <v>41</v>
      </c>
      <c r="C78" s="28" t="s">
        <v>222</v>
      </c>
      <c r="D78" s="28" t="s">
        <v>225</v>
      </c>
      <c r="E78" s="28" t="s">
        <v>223</v>
      </c>
      <c r="H78" s="29"/>
    </row>
    <row r="79" spans="1:8" x14ac:dyDescent="0.3">
      <c r="A79" s="28" t="s">
        <v>4</v>
      </c>
      <c r="B79" s="28" t="s">
        <v>42</v>
      </c>
      <c r="C79" s="28" t="s">
        <v>221</v>
      </c>
      <c r="D79" s="28" t="s">
        <v>225</v>
      </c>
      <c r="E79" s="28" t="s">
        <v>224</v>
      </c>
      <c r="H79" s="29"/>
    </row>
    <row r="80" spans="1:8" ht="36" x14ac:dyDescent="0.3">
      <c r="A80" s="28" t="s">
        <v>43</v>
      </c>
      <c r="B80" s="28" t="s">
        <v>62</v>
      </c>
      <c r="C80" s="28" t="s">
        <v>487</v>
      </c>
      <c r="D80" s="28" t="s">
        <v>225</v>
      </c>
      <c r="E80" s="28" t="s">
        <v>492</v>
      </c>
      <c r="H80" s="29"/>
    </row>
    <row r="81" spans="1:8" ht="24" x14ac:dyDescent="0.3">
      <c r="A81" s="28" t="s">
        <v>43</v>
      </c>
      <c r="B81" s="28" t="s">
        <v>44</v>
      </c>
      <c r="C81" s="28" t="s">
        <v>487</v>
      </c>
      <c r="D81" s="28" t="s">
        <v>225</v>
      </c>
      <c r="E81" s="28" t="s">
        <v>493</v>
      </c>
      <c r="H81" s="29"/>
    </row>
    <row r="82" spans="1:8" ht="24" x14ac:dyDescent="0.3">
      <c r="A82" s="28" t="s">
        <v>43</v>
      </c>
      <c r="B82" s="28" t="s">
        <v>557</v>
      </c>
      <c r="C82" s="28" t="s">
        <v>221</v>
      </c>
      <c r="D82" s="28" t="s">
        <v>225</v>
      </c>
      <c r="E82" s="28" t="s">
        <v>528</v>
      </c>
      <c r="H82" s="29"/>
    </row>
    <row r="83" spans="1:8" ht="24" x14ac:dyDescent="0.3">
      <c r="A83" s="28" t="s">
        <v>43</v>
      </c>
      <c r="B83" s="28" t="s">
        <v>63</v>
      </c>
      <c r="C83" s="28" t="s">
        <v>495</v>
      </c>
      <c r="D83" s="28" t="s">
        <v>225</v>
      </c>
      <c r="E83" s="28" t="s">
        <v>543</v>
      </c>
      <c r="H83" s="29"/>
    </row>
    <row r="84" spans="1:8" x14ac:dyDescent="0.3">
      <c r="A84" s="28" t="s">
        <v>43</v>
      </c>
      <c r="B84" s="28" t="s">
        <v>64</v>
      </c>
      <c r="C84" s="28" t="s">
        <v>494</v>
      </c>
      <c r="D84" s="28" t="s">
        <v>225</v>
      </c>
      <c r="E84" s="28" t="s">
        <v>544</v>
      </c>
      <c r="H84" s="29"/>
    </row>
    <row r="85" spans="1:8" ht="24" x14ac:dyDescent="0.3">
      <c r="A85" s="28" t="s">
        <v>43</v>
      </c>
      <c r="B85" s="28" t="s">
        <v>65</v>
      </c>
      <c r="C85" s="28" t="s">
        <v>494</v>
      </c>
      <c r="D85" s="28" t="s">
        <v>225</v>
      </c>
      <c r="E85" s="28" t="s">
        <v>545</v>
      </c>
      <c r="H85" s="29"/>
    </row>
    <row r="86" spans="1:8" ht="24" x14ac:dyDescent="0.3">
      <c r="A86" s="28" t="s">
        <v>43</v>
      </c>
      <c r="B86" s="28" t="s">
        <v>66</v>
      </c>
      <c r="C86" s="28" t="s">
        <v>494</v>
      </c>
      <c r="D86" s="28" t="s">
        <v>225</v>
      </c>
      <c r="E86" s="28" t="s">
        <v>546</v>
      </c>
      <c r="H86" s="29"/>
    </row>
    <row r="87" spans="1:8" x14ac:dyDescent="0.3">
      <c r="A87" s="28" t="s">
        <v>43</v>
      </c>
      <c r="B87" s="28" t="s">
        <v>67</v>
      </c>
      <c r="C87" s="28" t="s">
        <v>495</v>
      </c>
      <c r="D87" s="28" t="s">
        <v>225</v>
      </c>
      <c r="E87" s="28" t="s">
        <v>551</v>
      </c>
      <c r="H87" s="29"/>
    </row>
    <row r="88" spans="1:8" x14ac:dyDescent="0.3">
      <c r="A88" s="28" t="s">
        <v>43</v>
      </c>
      <c r="B88" s="28" t="s">
        <v>68</v>
      </c>
      <c r="C88" s="28" t="s">
        <v>494</v>
      </c>
      <c r="D88" s="28" t="s">
        <v>225</v>
      </c>
      <c r="E88" s="28" t="s">
        <v>547</v>
      </c>
      <c r="H88" s="29"/>
    </row>
    <row r="89" spans="1:8" ht="24" x14ac:dyDescent="0.3">
      <c r="A89" s="28" t="s">
        <v>43</v>
      </c>
      <c r="B89" s="28" t="s">
        <v>69</v>
      </c>
      <c r="C89" s="28" t="s">
        <v>494</v>
      </c>
      <c r="D89" s="28" t="s">
        <v>225</v>
      </c>
      <c r="E89" s="28" t="s">
        <v>548</v>
      </c>
      <c r="H89" s="29"/>
    </row>
    <row r="90" spans="1:8" ht="24" x14ac:dyDescent="0.3">
      <c r="A90" s="28" t="s">
        <v>43</v>
      </c>
      <c r="B90" s="28" t="s">
        <v>70</v>
      </c>
      <c r="C90" s="28" t="s">
        <v>494</v>
      </c>
      <c r="D90" s="28" t="s">
        <v>225</v>
      </c>
      <c r="E90" s="28" t="s">
        <v>549</v>
      </c>
      <c r="H90" s="29"/>
    </row>
    <row r="91" spans="1:8" ht="24" x14ac:dyDescent="0.3">
      <c r="A91" s="28" t="s">
        <v>43</v>
      </c>
      <c r="B91" s="28" t="s">
        <v>71</v>
      </c>
      <c r="C91" s="28" t="s">
        <v>494</v>
      </c>
      <c r="D91" s="28" t="s">
        <v>225</v>
      </c>
      <c r="E91" s="28" t="s">
        <v>550</v>
      </c>
      <c r="H91" s="29"/>
    </row>
    <row r="92" spans="1:8" ht="36" x14ac:dyDescent="0.3">
      <c r="A92" s="28" t="s">
        <v>43</v>
      </c>
      <c r="B92" s="28" t="s">
        <v>45</v>
      </c>
      <c r="C92" s="28" t="s">
        <v>487</v>
      </c>
      <c r="D92" s="28" t="s">
        <v>225</v>
      </c>
      <c r="E92" s="28" t="s">
        <v>505</v>
      </c>
      <c r="H92" s="29"/>
    </row>
    <row r="93" spans="1:8" ht="36" x14ac:dyDescent="0.3">
      <c r="A93" s="28" t="s">
        <v>43</v>
      </c>
      <c r="B93" s="28" t="s">
        <v>46</v>
      </c>
      <c r="C93" s="28" t="s">
        <v>487</v>
      </c>
      <c r="D93" s="28" t="s">
        <v>225</v>
      </c>
      <c r="E93" s="28" t="s">
        <v>506</v>
      </c>
      <c r="H93" s="29"/>
    </row>
    <row r="94" spans="1:8" ht="60" x14ac:dyDescent="0.3">
      <c r="A94" s="28" t="s">
        <v>43</v>
      </c>
      <c r="B94" s="28" t="s">
        <v>47</v>
      </c>
      <c r="C94" s="28" t="s">
        <v>487</v>
      </c>
      <c r="D94" s="28" t="s">
        <v>225</v>
      </c>
      <c r="E94" s="28" t="s">
        <v>507</v>
      </c>
      <c r="H94" s="29"/>
    </row>
    <row r="95" spans="1:8" ht="36" x14ac:dyDescent="0.3">
      <c r="A95" s="28" t="s">
        <v>43</v>
      </c>
      <c r="B95" s="28" t="s">
        <v>48</v>
      </c>
      <c r="C95" s="28" t="s">
        <v>487</v>
      </c>
      <c r="D95" s="28" t="s">
        <v>225</v>
      </c>
      <c r="E95" s="28" t="s">
        <v>508</v>
      </c>
      <c r="H95" s="29"/>
    </row>
    <row r="96" spans="1:8" ht="36" x14ac:dyDescent="0.3">
      <c r="A96" s="28" t="s">
        <v>43</v>
      </c>
      <c r="B96" s="28" t="s">
        <v>49</v>
      </c>
      <c r="C96" s="28" t="s">
        <v>487</v>
      </c>
      <c r="D96" s="28" t="s">
        <v>225</v>
      </c>
      <c r="E96" s="28" t="s">
        <v>509</v>
      </c>
      <c r="H96" s="29"/>
    </row>
    <row r="97" spans="1:8" ht="36" x14ac:dyDescent="0.3">
      <c r="A97" s="28" t="s">
        <v>43</v>
      </c>
      <c r="B97" s="28" t="s">
        <v>50</v>
      </c>
      <c r="C97" s="28" t="s">
        <v>487</v>
      </c>
      <c r="D97" s="28" t="s">
        <v>225</v>
      </c>
      <c r="E97" s="28" t="s">
        <v>510</v>
      </c>
      <c r="H97" s="29"/>
    </row>
    <row r="98" spans="1:8" ht="36" x14ac:dyDescent="0.3">
      <c r="A98" s="28" t="s">
        <v>43</v>
      </c>
      <c r="B98" s="28" t="s">
        <v>51</v>
      </c>
      <c r="C98" s="28" t="s">
        <v>487</v>
      </c>
      <c r="D98" s="28" t="s">
        <v>225</v>
      </c>
      <c r="E98" s="28" t="s">
        <v>511</v>
      </c>
      <c r="H98" s="29"/>
    </row>
    <row r="99" spans="1:8" ht="24" x14ac:dyDescent="0.3">
      <c r="A99" s="28" t="s">
        <v>43</v>
      </c>
      <c r="B99" s="28" t="s">
        <v>527</v>
      </c>
      <c r="C99" s="28" t="s">
        <v>494</v>
      </c>
      <c r="D99" s="28" t="s">
        <v>225</v>
      </c>
      <c r="E99" s="28" t="s">
        <v>532</v>
      </c>
      <c r="H99" s="29"/>
    </row>
    <row r="100" spans="1:8" ht="48" x14ac:dyDescent="0.3">
      <c r="A100" s="28" t="s">
        <v>43</v>
      </c>
      <c r="B100" s="28" t="s">
        <v>52</v>
      </c>
      <c r="C100" s="28" t="s">
        <v>487</v>
      </c>
      <c r="D100" s="28" t="s">
        <v>225</v>
      </c>
      <c r="E100" s="28" t="s">
        <v>512</v>
      </c>
      <c r="H100" s="29"/>
    </row>
    <row r="101" spans="1:8" ht="36" x14ac:dyDescent="0.3">
      <c r="A101" s="28" t="s">
        <v>43</v>
      </c>
      <c r="B101" s="28" t="s">
        <v>53</v>
      </c>
      <c r="C101" s="28" t="s">
        <v>487</v>
      </c>
      <c r="D101" s="28" t="s">
        <v>225</v>
      </c>
      <c r="E101" s="28" t="s">
        <v>513</v>
      </c>
      <c r="H101" s="29"/>
    </row>
    <row r="102" spans="1:8" ht="36" x14ac:dyDescent="0.3">
      <c r="A102" s="28" t="s">
        <v>43</v>
      </c>
      <c r="B102" s="28" t="s">
        <v>54</v>
      </c>
      <c r="C102" s="28" t="s">
        <v>487</v>
      </c>
      <c r="D102" s="28" t="s">
        <v>225</v>
      </c>
      <c r="E102" s="28" t="s">
        <v>503</v>
      </c>
      <c r="H102" s="29"/>
    </row>
    <row r="103" spans="1:8" ht="36" x14ac:dyDescent="0.3">
      <c r="A103" s="28" t="s">
        <v>43</v>
      </c>
      <c r="B103" s="28" t="s">
        <v>55</v>
      </c>
      <c r="C103" s="28" t="s">
        <v>487</v>
      </c>
      <c r="D103" s="28" t="s">
        <v>225</v>
      </c>
      <c r="E103" s="28" t="s">
        <v>504</v>
      </c>
      <c r="H103" s="29"/>
    </row>
    <row r="104" spans="1:8" ht="36" x14ac:dyDescent="0.3">
      <c r="A104" s="28" t="s">
        <v>43</v>
      </c>
      <c r="B104" s="28" t="s">
        <v>56</v>
      </c>
      <c r="C104" s="28" t="s">
        <v>487</v>
      </c>
      <c r="D104" s="28" t="s">
        <v>225</v>
      </c>
      <c r="E104" s="28" t="s">
        <v>502</v>
      </c>
      <c r="H104" s="29"/>
    </row>
    <row r="105" spans="1:8" ht="36" x14ac:dyDescent="0.3">
      <c r="A105" s="28" t="s">
        <v>43</v>
      </c>
      <c r="B105" s="28" t="s">
        <v>57</v>
      </c>
      <c r="C105" s="28" t="s">
        <v>487</v>
      </c>
      <c r="D105" s="28" t="s">
        <v>225</v>
      </c>
      <c r="E105" s="28" t="s">
        <v>514</v>
      </c>
      <c r="H105" s="29"/>
    </row>
    <row r="106" spans="1:8" ht="36" x14ac:dyDescent="0.3">
      <c r="A106" s="28" t="s">
        <v>43</v>
      </c>
      <c r="B106" s="28" t="s">
        <v>58</v>
      </c>
      <c r="C106" s="28" t="s">
        <v>487</v>
      </c>
      <c r="D106" s="28" t="s">
        <v>225</v>
      </c>
      <c r="E106" s="28" t="s">
        <v>515</v>
      </c>
      <c r="H106" s="29"/>
    </row>
    <row r="107" spans="1:8" ht="36" x14ac:dyDescent="0.3">
      <c r="A107" s="28" t="s">
        <v>43</v>
      </c>
      <c r="B107" s="28" t="s">
        <v>59</v>
      </c>
      <c r="C107" s="28" t="s">
        <v>487</v>
      </c>
      <c r="D107" s="28" t="s">
        <v>225</v>
      </c>
      <c r="E107" s="28" t="s">
        <v>516</v>
      </c>
      <c r="H107" s="29"/>
    </row>
    <row r="108" spans="1:8" ht="36" x14ac:dyDescent="0.3">
      <c r="A108" s="28" t="s">
        <v>43</v>
      </c>
      <c r="B108" s="28" t="s">
        <v>60</v>
      </c>
      <c r="C108" s="28" t="s">
        <v>487</v>
      </c>
      <c r="D108" s="28" t="s">
        <v>225</v>
      </c>
      <c r="E108" s="28" t="s">
        <v>517</v>
      </c>
      <c r="H108" s="29"/>
    </row>
    <row r="109" spans="1:8" ht="36" x14ac:dyDescent="0.3">
      <c r="A109" s="28" t="s">
        <v>43</v>
      </c>
      <c r="B109" s="28" t="s">
        <v>61</v>
      </c>
      <c r="C109" s="28" t="s">
        <v>487</v>
      </c>
      <c r="D109" s="28" t="s">
        <v>225</v>
      </c>
      <c r="E109" s="28" t="s">
        <v>518</v>
      </c>
      <c r="H109" s="29"/>
    </row>
    <row r="110" spans="1:8" ht="24" x14ac:dyDescent="0.3">
      <c r="A110" s="28" t="s">
        <v>1</v>
      </c>
      <c r="B110" s="28" t="s">
        <v>2</v>
      </c>
      <c r="C110" s="28" t="s">
        <v>228</v>
      </c>
      <c r="D110" s="28" t="s">
        <v>226</v>
      </c>
      <c r="E110" s="28" t="s">
        <v>198</v>
      </c>
      <c r="H110" s="29"/>
    </row>
    <row r="111" spans="1:8" ht="36" x14ac:dyDescent="0.3">
      <c r="A111" s="28" t="s">
        <v>1</v>
      </c>
      <c r="B111" s="28" t="s">
        <v>556</v>
      </c>
      <c r="C111" s="28" t="s">
        <v>228</v>
      </c>
      <c r="D111" s="28" t="s">
        <v>226</v>
      </c>
      <c r="E111" s="28" t="s">
        <v>196</v>
      </c>
      <c r="H111" s="29"/>
    </row>
    <row r="112" spans="1:8" ht="24" x14ac:dyDescent="0.3">
      <c r="A112" s="28" t="s">
        <v>1</v>
      </c>
      <c r="B112" s="28" t="s">
        <v>5</v>
      </c>
      <c r="C112" s="28" t="s">
        <v>228</v>
      </c>
      <c r="D112" s="28" t="s">
        <v>226</v>
      </c>
      <c r="E112" s="28" t="s">
        <v>199</v>
      </c>
      <c r="H112" s="29"/>
    </row>
    <row r="113" spans="1:8" ht="24" x14ac:dyDescent="0.3">
      <c r="A113" s="28" t="s">
        <v>1</v>
      </c>
      <c r="B113" s="28" t="s">
        <v>6</v>
      </c>
      <c r="C113" s="28" t="s">
        <v>228</v>
      </c>
      <c r="D113" s="28" t="s">
        <v>226</v>
      </c>
      <c r="E113" s="28" t="s">
        <v>197</v>
      </c>
      <c r="H113" s="29"/>
    </row>
    <row r="114" spans="1:8" ht="24" x14ac:dyDescent="0.3">
      <c r="A114" s="28" t="s">
        <v>1</v>
      </c>
      <c r="B114" s="28" t="s">
        <v>558</v>
      </c>
      <c r="C114" s="28" t="s">
        <v>228</v>
      </c>
      <c r="D114" s="28" t="s">
        <v>226</v>
      </c>
      <c r="E114" s="28" t="s">
        <v>490</v>
      </c>
      <c r="H114" s="29"/>
    </row>
    <row r="115" spans="1:8" ht="36" x14ac:dyDescent="0.3">
      <c r="A115" s="28" t="s">
        <v>1</v>
      </c>
      <c r="B115" s="28" t="s">
        <v>3</v>
      </c>
      <c r="C115" s="28" t="s">
        <v>228</v>
      </c>
      <c r="D115" s="28" t="s">
        <v>225</v>
      </c>
      <c r="E115" s="28" t="s">
        <v>200</v>
      </c>
      <c r="H115" s="29"/>
    </row>
    <row r="116" spans="1:8" ht="24" x14ac:dyDescent="0.3">
      <c r="A116" s="28" t="s">
        <v>1</v>
      </c>
      <c r="B116" s="28" t="s">
        <v>7</v>
      </c>
      <c r="C116" s="28" t="s">
        <v>228</v>
      </c>
      <c r="D116" s="28" t="s">
        <v>225</v>
      </c>
      <c r="E116" s="28" t="s">
        <v>588</v>
      </c>
      <c r="H116" s="29"/>
    </row>
    <row r="117" spans="1:8" ht="24" x14ac:dyDescent="0.3">
      <c r="A117" s="28" t="s">
        <v>1</v>
      </c>
      <c r="B117" s="28" t="s">
        <v>8</v>
      </c>
      <c r="C117" s="28" t="s">
        <v>228</v>
      </c>
      <c r="D117" s="28" t="s">
        <v>225</v>
      </c>
      <c r="E117" s="28" t="s">
        <v>589</v>
      </c>
      <c r="H117" s="29"/>
    </row>
    <row r="118" spans="1:8" ht="24" x14ac:dyDescent="0.3">
      <c r="A118" s="28" t="s">
        <v>1</v>
      </c>
      <c r="B118" s="28" t="s">
        <v>9</v>
      </c>
      <c r="C118" s="28" t="s">
        <v>228</v>
      </c>
      <c r="D118" s="28" t="s">
        <v>225</v>
      </c>
      <c r="E118" s="28" t="s">
        <v>590</v>
      </c>
      <c r="H118" s="29"/>
    </row>
    <row r="119" spans="1:8" ht="24" x14ac:dyDescent="0.3">
      <c r="A119" s="28" t="s">
        <v>1</v>
      </c>
      <c r="B119" s="28" t="s">
        <v>10</v>
      </c>
      <c r="C119" s="28" t="s">
        <v>228</v>
      </c>
      <c r="D119" s="28" t="s">
        <v>225</v>
      </c>
      <c r="E119" s="28" t="s">
        <v>591</v>
      </c>
      <c r="H119" s="29"/>
    </row>
    <row r="120" spans="1:8" ht="24" x14ac:dyDescent="0.3">
      <c r="A120" s="28" t="s">
        <v>1</v>
      </c>
      <c r="B120" s="28" t="s">
        <v>11</v>
      </c>
      <c r="C120" s="28" t="s">
        <v>228</v>
      </c>
      <c r="D120" s="28" t="s">
        <v>225</v>
      </c>
      <c r="E120" s="28" t="s">
        <v>592</v>
      </c>
      <c r="H120" s="29"/>
    </row>
    <row r="121" spans="1:8" ht="24" x14ac:dyDescent="0.3">
      <c r="A121" s="28" t="s">
        <v>1</v>
      </c>
      <c r="B121" s="28" t="s">
        <v>12</v>
      </c>
      <c r="C121" s="28" t="s">
        <v>228</v>
      </c>
      <c r="D121" s="28" t="s">
        <v>225</v>
      </c>
      <c r="E121" s="28" t="s">
        <v>593</v>
      </c>
      <c r="H121" s="29"/>
    </row>
    <row r="122" spans="1:8" ht="24" x14ac:dyDescent="0.3">
      <c r="A122" s="28" t="s">
        <v>13</v>
      </c>
      <c r="B122" s="28" t="s">
        <v>15</v>
      </c>
      <c r="C122" s="28" t="s">
        <v>594</v>
      </c>
      <c r="D122" s="28" t="s">
        <v>225</v>
      </c>
      <c r="E122" s="28" t="s">
        <v>201</v>
      </c>
      <c r="H122" s="29"/>
    </row>
    <row r="123" spans="1:8" ht="36" x14ac:dyDescent="0.3">
      <c r="A123" s="28" t="s">
        <v>13</v>
      </c>
      <c r="B123" s="28" t="s">
        <v>16</v>
      </c>
      <c r="C123" s="28" t="s">
        <v>594</v>
      </c>
      <c r="D123" s="28" t="s">
        <v>225</v>
      </c>
      <c r="E123" s="28" t="s">
        <v>202</v>
      </c>
      <c r="H123" s="29"/>
    </row>
    <row r="124" spans="1:8" ht="36" x14ac:dyDescent="0.3">
      <c r="A124" s="28" t="s">
        <v>13</v>
      </c>
      <c r="B124" s="28" t="s">
        <v>17</v>
      </c>
      <c r="C124" s="28" t="s">
        <v>594</v>
      </c>
      <c r="D124" s="28" t="s">
        <v>225</v>
      </c>
      <c r="E124" s="28" t="s">
        <v>203</v>
      </c>
      <c r="H124" s="29"/>
    </row>
    <row r="125" spans="1:8" ht="24" x14ac:dyDescent="0.3">
      <c r="A125" s="28" t="s">
        <v>13</v>
      </c>
      <c r="B125" s="28" t="s">
        <v>18</v>
      </c>
      <c r="C125" s="28" t="s">
        <v>229</v>
      </c>
      <c r="D125" s="28" t="s">
        <v>225</v>
      </c>
      <c r="E125" s="28" t="s">
        <v>531</v>
      </c>
      <c r="H125" s="29"/>
    </row>
    <row r="126" spans="1:8" ht="24" x14ac:dyDescent="0.3">
      <c r="A126" s="28" t="s">
        <v>13</v>
      </c>
      <c r="B126" s="28" t="s">
        <v>14</v>
      </c>
      <c r="C126" s="28" t="s">
        <v>594</v>
      </c>
      <c r="D126" s="28" t="s">
        <v>225</v>
      </c>
      <c r="E126" s="28" t="s">
        <v>204</v>
      </c>
      <c r="H126" s="29"/>
    </row>
    <row r="127" spans="1:8" ht="48" x14ac:dyDescent="0.3">
      <c r="A127" s="28" t="s">
        <v>13</v>
      </c>
      <c r="B127" s="28" t="s">
        <v>19</v>
      </c>
      <c r="C127" s="28" t="s">
        <v>594</v>
      </c>
      <c r="D127" s="28" t="s">
        <v>225</v>
      </c>
      <c r="E127" s="28" t="s">
        <v>205</v>
      </c>
      <c r="H127" s="29"/>
    </row>
    <row r="128" spans="1:8" ht="48" x14ac:dyDescent="0.3">
      <c r="A128" s="28" t="s">
        <v>13</v>
      </c>
      <c r="B128" s="28" t="s">
        <v>20</v>
      </c>
      <c r="C128" s="28" t="s">
        <v>594</v>
      </c>
      <c r="D128" s="28" t="s">
        <v>225</v>
      </c>
      <c r="E128" s="28" t="s">
        <v>206</v>
      </c>
      <c r="H128" s="29"/>
    </row>
    <row r="129" spans="1:8" ht="36" x14ac:dyDescent="0.3">
      <c r="A129" s="28" t="s">
        <v>13</v>
      </c>
      <c r="B129" s="28" t="s">
        <v>21</v>
      </c>
      <c r="C129" s="28" t="s">
        <v>594</v>
      </c>
      <c r="D129" s="28" t="s">
        <v>225</v>
      </c>
      <c r="E129" s="28" t="s">
        <v>207</v>
      </c>
      <c r="H129" s="29"/>
    </row>
    <row r="130" spans="1:8" ht="36" x14ac:dyDescent="0.3">
      <c r="A130" s="28" t="s">
        <v>13</v>
      </c>
      <c r="B130" s="28" t="s">
        <v>22</v>
      </c>
      <c r="C130" s="28" t="s">
        <v>594</v>
      </c>
      <c r="D130" s="28" t="s">
        <v>225</v>
      </c>
      <c r="E130" s="28" t="s">
        <v>208</v>
      </c>
      <c r="H130" s="29"/>
    </row>
    <row r="131" spans="1:8" ht="48" x14ac:dyDescent="0.3">
      <c r="A131" s="28" t="s">
        <v>13</v>
      </c>
      <c r="B131" s="28" t="s">
        <v>23</v>
      </c>
      <c r="C131" s="28" t="s">
        <v>230</v>
      </c>
      <c r="D131" s="28" t="s">
        <v>227</v>
      </c>
      <c r="E131" s="28" t="s">
        <v>582</v>
      </c>
      <c r="H131" s="29"/>
    </row>
    <row r="132" spans="1:8" ht="48" x14ac:dyDescent="0.3">
      <c r="A132" s="28" t="s">
        <v>13</v>
      </c>
      <c r="B132" s="28" t="s">
        <v>24</v>
      </c>
      <c r="C132" s="28" t="s">
        <v>230</v>
      </c>
      <c r="D132" s="28" t="s">
        <v>227</v>
      </c>
      <c r="E132" s="28" t="s">
        <v>573</v>
      </c>
      <c r="H132" s="29"/>
    </row>
    <row r="133" spans="1:8" ht="48" x14ac:dyDescent="0.3">
      <c r="A133" s="28" t="s">
        <v>13</v>
      </c>
      <c r="B133" s="28" t="s">
        <v>25</v>
      </c>
      <c r="C133" s="28" t="s">
        <v>230</v>
      </c>
      <c r="D133" s="28" t="s">
        <v>227</v>
      </c>
      <c r="E133" s="28" t="s">
        <v>574</v>
      </c>
      <c r="H133" s="29"/>
    </row>
    <row r="134" spans="1:8" ht="48" x14ac:dyDescent="0.3">
      <c r="A134" s="28" t="s">
        <v>13</v>
      </c>
      <c r="B134" s="28" t="s">
        <v>26</v>
      </c>
      <c r="C134" s="28" t="s">
        <v>230</v>
      </c>
      <c r="D134" s="28" t="s">
        <v>227</v>
      </c>
      <c r="E134" s="28" t="s">
        <v>575</v>
      </c>
      <c r="H134" s="29"/>
    </row>
    <row r="135" spans="1:8" ht="48" x14ac:dyDescent="0.3">
      <c r="A135" s="28" t="s">
        <v>13</v>
      </c>
      <c r="B135" s="28" t="s">
        <v>27</v>
      </c>
      <c r="C135" s="28" t="s">
        <v>230</v>
      </c>
      <c r="D135" s="28" t="s">
        <v>227</v>
      </c>
      <c r="E135" s="28" t="s">
        <v>576</v>
      </c>
      <c r="H135" s="29"/>
    </row>
    <row r="136" spans="1:8" ht="48" x14ac:dyDescent="0.3">
      <c r="A136" s="28" t="s">
        <v>13</v>
      </c>
      <c r="B136" s="28" t="s">
        <v>28</v>
      </c>
      <c r="C136" s="28" t="s">
        <v>230</v>
      </c>
      <c r="D136" s="28" t="s">
        <v>227</v>
      </c>
      <c r="E136" s="28" t="s">
        <v>577</v>
      </c>
      <c r="H136" s="29"/>
    </row>
    <row r="137" spans="1:8" ht="48" x14ac:dyDescent="0.3">
      <c r="A137" s="28" t="s">
        <v>13</v>
      </c>
      <c r="B137" s="28" t="s">
        <v>29</v>
      </c>
      <c r="C137" s="28" t="s">
        <v>230</v>
      </c>
      <c r="D137" s="28" t="s">
        <v>227</v>
      </c>
      <c r="E137" s="28" t="s">
        <v>584</v>
      </c>
      <c r="H137" s="29"/>
    </row>
    <row r="138" spans="1:8" ht="48" x14ac:dyDescent="0.3">
      <c r="A138" s="28" t="s">
        <v>13</v>
      </c>
      <c r="B138" s="28" t="s">
        <v>30</v>
      </c>
      <c r="C138" s="28" t="s">
        <v>230</v>
      </c>
      <c r="D138" s="28" t="s">
        <v>227</v>
      </c>
      <c r="E138" s="28" t="s">
        <v>578</v>
      </c>
      <c r="H138" s="29"/>
    </row>
    <row r="139" spans="1:8" ht="48" x14ac:dyDescent="0.3">
      <c r="A139" s="28" t="s">
        <v>13</v>
      </c>
      <c r="B139" s="28" t="s">
        <v>31</v>
      </c>
      <c r="C139" s="28" t="s">
        <v>230</v>
      </c>
      <c r="D139" s="28" t="s">
        <v>227</v>
      </c>
      <c r="E139" s="28" t="s">
        <v>579</v>
      </c>
      <c r="H139" s="29"/>
    </row>
    <row r="140" spans="1:8" ht="48" x14ac:dyDescent="0.3">
      <c r="A140" s="28" t="s">
        <v>13</v>
      </c>
      <c r="B140" s="28" t="s">
        <v>32</v>
      </c>
      <c r="C140" s="28" t="s">
        <v>230</v>
      </c>
      <c r="D140" s="28" t="s">
        <v>227</v>
      </c>
      <c r="E140" s="28" t="s">
        <v>580</v>
      </c>
      <c r="H140" s="29"/>
    </row>
    <row r="141" spans="1:8" ht="48" x14ac:dyDescent="0.3">
      <c r="A141" s="28" t="s">
        <v>13</v>
      </c>
      <c r="B141" s="28" t="s">
        <v>33</v>
      </c>
      <c r="C141" s="28" t="s">
        <v>230</v>
      </c>
      <c r="D141" s="28" t="s">
        <v>227</v>
      </c>
      <c r="E141" s="28" t="s">
        <v>583</v>
      </c>
      <c r="H141" s="29"/>
    </row>
    <row r="142" spans="1:8" ht="48" x14ac:dyDescent="0.3">
      <c r="A142" s="28" t="s">
        <v>13</v>
      </c>
      <c r="B142" s="28" t="s">
        <v>34</v>
      </c>
      <c r="C142" s="28" t="s">
        <v>230</v>
      </c>
      <c r="D142" s="28" t="s">
        <v>227</v>
      </c>
      <c r="E142" s="28" t="s">
        <v>581</v>
      </c>
      <c r="H142" s="29"/>
    </row>
    <row r="143" spans="1:8" ht="48" x14ac:dyDescent="0.3">
      <c r="A143" s="28" t="s">
        <v>186</v>
      </c>
      <c r="B143" s="28" t="s">
        <v>175</v>
      </c>
      <c r="C143" s="28" t="s">
        <v>487</v>
      </c>
      <c r="D143" s="28" t="s">
        <v>225</v>
      </c>
      <c r="E143" s="28" t="s">
        <v>572</v>
      </c>
      <c r="H143" s="29"/>
    </row>
    <row r="144" spans="1:8" ht="24" x14ac:dyDescent="0.3">
      <c r="A144" s="28" t="s">
        <v>186</v>
      </c>
      <c r="B144" s="28" t="s">
        <v>176</v>
      </c>
      <c r="C144" s="28" t="s">
        <v>235</v>
      </c>
      <c r="D144" s="28" t="s">
        <v>225</v>
      </c>
      <c r="E144" s="28" t="s">
        <v>441</v>
      </c>
      <c r="H144" s="29"/>
    </row>
    <row r="145" spans="1:8" ht="24" x14ac:dyDescent="0.3">
      <c r="A145" s="28" t="s">
        <v>186</v>
      </c>
      <c r="B145" s="28" t="s">
        <v>177</v>
      </c>
      <c r="C145" s="28" t="s">
        <v>229</v>
      </c>
      <c r="D145" s="28" t="s">
        <v>225</v>
      </c>
      <c r="E145" s="28" t="s">
        <v>443</v>
      </c>
      <c r="H145" s="29"/>
    </row>
    <row r="146" spans="1:8" ht="24" x14ac:dyDescent="0.3">
      <c r="A146" s="28" t="s">
        <v>186</v>
      </c>
      <c r="B146" s="28" t="s">
        <v>178</v>
      </c>
      <c r="C146" s="28" t="s">
        <v>594</v>
      </c>
      <c r="D146" s="28" t="s">
        <v>225</v>
      </c>
      <c r="E146" s="28" t="s">
        <v>442</v>
      </c>
      <c r="H146" s="29"/>
    </row>
    <row r="147" spans="1:8" ht="36" x14ac:dyDescent="0.3">
      <c r="A147" s="28" t="s">
        <v>186</v>
      </c>
      <c r="B147" s="28" t="s">
        <v>179</v>
      </c>
      <c r="C147" s="28" t="s">
        <v>229</v>
      </c>
      <c r="D147" s="28" t="s">
        <v>225</v>
      </c>
      <c r="E147" s="28" t="s">
        <v>450</v>
      </c>
      <c r="H147" s="29"/>
    </row>
    <row r="148" spans="1:8" ht="36" x14ac:dyDescent="0.3">
      <c r="A148" s="28" t="s">
        <v>186</v>
      </c>
      <c r="B148" s="28" t="s">
        <v>180</v>
      </c>
      <c r="C148" s="28" t="s">
        <v>229</v>
      </c>
      <c r="D148" s="28" t="s">
        <v>225</v>
      </c>
      <c r="E148" s="28" t="s">
        <v>449</v>
      </c>
      <c r="H148" s="29"/>
    </row>
    <row r="149" spans="1:8" ht="24" x14ac:dyDescent="0.3">
      <c r="A149" s="28" t="s">
        <v>186</v>
      </c>
      <c r="B149" s="28" t="s">
        <v>181</v>
      </c>
      <c r="C149" s="28" t="s">
        <v>236</v>
      </c>
      <c r="D149" s="28" t="s">
        <v>225</v>
      </c>
      <c r="E149" s="28" t="s">
        <v>448</v>
      </c>
      <c r="H149" s="29"/>
    </row>
    <row r="150" spans="1:8" ht="24" x14ac:dyDescent="0.3">
      <c r="A150" s="28" t="s">
        <v>186</v>
      </c>
      <c r="B150" s="28" t="s">
        <v>182</v>
      </c>
      <c r="C150" s="28" t="s">
        <v>237</v>
      </c>
      <c r="D150" s="28" t="s">
        <v>225</v>
      </c>
      <c r="E150" s="28" t="s">
        <v>444</v>
      </c>
      <c r="H150" s="29"/>
    </row>
    <row r="151" spans="1:8" ht="24" x14ac:dyDescent="0.3">
      <c r="A151" s="28" t="s">
        <v>186</v>
      </c>
      <c r="B151" s="28" t="s">
        <v>183</v>
      </c>
      <c r="C151" s="28" t="s">
        <v>237</v>
      </c>
      <c r="D151" s="28" t="s">
        <v>225</v>
      </c>
      <c r="E151" s="28" t="s">
        <v>445</v>
      </c>
      <c r="H151" s="29"/>
    </row>
    <row r="152" spans="1:8" ht="24" x14ac:dyDescent="0.3">
      <c r="A152" s="28" t="s">
        <v>186</v>
      </c>
      <c r="B152" s="28" t="s">
        <v>184</v>
      </c>
      <c r="C152" s="28" t="s">
        <v>238</v>
      </c>
      <c r="D152" s="28" t="s">
        <v>225</v>
      </c>
      <c r="E152" s="28" t="s">
        <v>446</v>
      </c>
      <c r="H152" s="29"/>
    </row>
    <row r="153" spans="1:8" ht="24" x14ac:dyDescent="0.3">
      <c r="A153" s="28" t="s">
        <v>186</v>
      </c>
      <c r="B153" s="28" t="s">
        <v>185</v>
      </c>
      <c r="C153" s="28" t="s">
        <v>238</v>
      </c>
      <c r="D153" s="28" t="s">
        <v>225</v>
      </c>
      <c r="E153" s="28" t="s">
        <v>447</v>
      </c>
      <c r="H153" s="29"/>
    </row>
    <row r="154" spans="1:8" ht="240" x14ac:dyDescent="0.3">
      <c r="A154" s="28" t="s">
        <v>165</v>
      </c>
      <c r="B154" s="28" t="s">
        <v>147</v>
      </c>
      <c r="C154" s="28" t="s">
        <v>229</v>
      </c>
      <c r="D154" s="28" t="s">
        <v>231</v>
      </c>
      <c r="E154" s="28" t="s">
        <v>463</v>
      </c>
      <c r="H154" s="29"/>
    </row>
    <row r="155" spans="1:8" ht="96" x14ac:dyDescent="0.3">
      <c r="A155" s="28" t="s">
        <v>165</v>
      </c>
      <c r="B155" s="28" t="s">
        <v>148</v>
      </c>
      <c r="C155" s="28" t="s">
        <v>229</v>
      </c>
      <c r="D155" s="28" t="s">
        <v>231</v>
      </c>
      <c r="E155" s="28" t="s">
        <v>464</v>
      </c>
      <c r="H155" s="29"/>
    </row>
    <row r="156" spans="1:8" ht="72" x14ac:dyDescent="0.3">
      <c r="A156" s="28" t="s">
        <v>165</v>
      </c>
      <c r="B156" s="28" t="s">
        <v>149</v>
      </c>
      <c r="C156" s="28" t="s">
        <v>229</v>
      </c>
      <c r="D156" s="28" t="s">
        <v>231</v>
      </c>
      <c r="E156" s="28" t="s">
        <v>465</v>
      </c>
      <c r="H156" s="29"/>
    </row>
    <row r="157" spans="1:8" ht="96" x14ac:dyDescent="0.3">
      <c r="A157" s="28" t="s">
        <v>165</v>
      </c>
      <c r="B157" s="28" t="s">
        <v>150</v>
      </c>
      <c r="C157" s="28" t="s">
        <v>229</v>
      </c>
      <c r="D157" s="28" t="s">
        <v>231</v>
      </c>
      <c r="E157" s="28" t="s">
        <v>466</v>
      </c>
      <c r="H157" s="29"/>
    </row>
    <row r="158" spans="1:8" ht="96" x14ac:dyDescent="0.3">
      <c r="A158" s="28" t="s">
        <v>165</v>
      </c>
      <c r="B158" s="28" t="s">
        <v>158</v>
      </c>
      <c r="C158" s="28" t="s">
        <v>229</v>
      </c>
      <c r="D158" s="28" t="s">
        <v>231</v>
      </c>
      <c r="E158" s="28" t="s">
        <v>467</v>
      </c>
      <c r="H158" s="29"/>
    </row>
    <row r="159" spans="1:8" ht="24" x14ac:dyDescent="0.3">
      <c r="A159" s="28" t="s">
        <v>165</v>
      </c>
      <c r="B159" s="28" t="s">
        <v>151</v>
      </c>
      <c r="C159" s="28" t="s">
        <v>221</v>
      </c>
      <c r="D159" s="28" t="s">
        <v>225</v>
      </c>
      <c r="E159" s="28" t="s">
        <v>468</v>
      </c>
      <c r="H159" s="29"/>
    </row>
    <row r="160" spans="1:8" ht="24" x14ac:dyDescent="0.3">
      <c r="A160" s="28" t="s">
        <v>165</v>
      </c>
      <c r="B160" s="28" t="s">
        <v>152</v>
      </c>
      <c r="C160" s="28" t="s">
        <v>221</v>
      </c>
      <c r="D160" s="28" t="s">
        <v>225</v>
      </c>
      <c r="E160" s="28" t="s">
        <v>469</v>
      </c>
      <c r="H160" s="29"/>
    </row>
    <row r="161" spans="1:8" ht="36" x14ac:dyDescent="0.3">
      <c r="A161" s="28" t="s">
        <v>165</v>
      </c>
      <c r="B161" s="28" t="s">
        <v>153</v>
      </c>
      <c r="C161" s="28" t="s">
        <v>221</v>
      </c>
      <c r="D161" s="28" t="s">
        <v>225</v>
      </c>
      <c r="E161" s="28" t="s">
        <v>470</v>
      </c>
      <c r="H161" s="29"/>
    </row>
    <row r="162" spans="1:8" ht="24" x14ac:dyDescent="0.3">
      <c r="A162" s="28" t="s">
        <v>165</v>
      </c>
      <c r="B162" s="28" t="s">
        <v>154</v>
      </c>
      <c r="C162" s="28" t="s">
        <v>221</v>
      </c>
      <c r="D162" s="28" t="s">
        <v>225</v>
      </c>
      <c r="E162" s="28" t="s">
        <v>471</v>
      </c>
      <c r="H162" s="29"/>
    </row>
    <row r="163" spans="1:8" ht="60" x14ac:dyDescent="0.3">
      <c r="A163" s="28" t="s">
        <v>165</v>
      </c>
      <c r="B163" s="28" t="s">
        <v>155</v>
      </c>
      <c r="C163" s="28" t="s">
        <v>221</v>
      </c>
      <c r="D163" s="28" t="s">
        <v>225</v>
      </c>
      <c r="E163" s="28" t="s">
        <v>472</v>
      </c>
      <c r="H163" s="29"/>
    </row>
    <row r="164" spans="1:8" ht="24" x14ac:dyDescent="0.3">
      <c r="A164" s="28" t="s">
        <v>165</v>
      </c>
      <c r="B164" s="28" t="s">
        <v>156</v>
      </c>
      <c r="C164" s="28" t="s">
        <v>221</v>
      </c>
      <c r="D164" s="28" t="s">
        <v>225</v>
      </c>
      <c r="E164" s="28" t="s">
        <v>491</v>
      </c>
      <c r="H164" s="29"/>
    </row>
    <row r="165" spans="1:8" ht="24" x14ac:dyDescent="0.3">
      <c r="A165" s="28" t="s">
        <v>165</v>
      </c>
      <c r="B165" s="28" t="s">
        <v>157</v>
      </c>
      <c r="C165" s="28" t="s">
        <v>221</v>
      </c>
      <c r="D165" s="28" t="s">
        <v>225</v>
      </c>
      <c r="E165" s="28" t="s">
        <v>473</v>
      </c>
      <c r="H165" s="29"/>
    </row>
    <row r="166" spans="1:8" ht="24" x14ac:dyDescent="0.3">
      <c r="A166" s="28" t="s">
        <v>165</v>
      </c>
      <c r="B166" s="28" t="s">
        <v>159</v>
      </c>
      <c r="C166" s="28" t="s">
        <v>221</v>
      </c>
      <c r="D166" s="28" t="s">
        <v>225</v>
      </c>
      <c r="E166" s="28" t="s">
        <v>474</v>
      </c>
      <c r="H166" s="29"/>
    </row>
    <row r="167" spans="1:8" ht="36" x14ac:dyDescent="0.3">
      <c r="A167" s="28" t="s">
        <v>165</v>
      </c>
      <c r="B167" s="28" t="s">
        <v>160</v>
      </c>
      <c r="C167" s="28" t="s">
        <v>221</v>
      </c>
      <c r="D167" s="28" t="s">
        <v>225</v>
      </c>
      <c r="E167" s="28" t="s">
        <v>475</v>
      </c>
      <c r="H167" s="29"/>
    </row>
    <row r="168" spans="1:8" ht="24" x14ac:dyDescent="0.3">
      <c r="A168" s="28" t="s">
        <v>165</v>
      </c>
      <c r="B168" s="28" t="s">
        <v>161</v>
      </c>
      <c r="C168" s="28" t="s">
        <v>221</v>
      </c>
      <c r="D168" s="28" t="s">
        <v>225</v>
      </c>
      <c r="E168" s="28" t="s">
        <v>476</v>
      </c>
      <c r="H168" s="29"/>
    </row>
    <row r="169" spans="1:8" ht="24" x14ac:dyDescent="0.3">
      <c r="A169" s="28" t="s">
        <v>165</v>
      </c>
      <c r="B169" s="28" t="s">
        <v>162</v>
      </c>
      <c r="C169" s="28" t="s">
        <v>221</v>
      </c>
      <c r="D169" s="28" t="s">
        <v>225</v>
      </c>
      <c r="E169" s="28" t="s">
        <v>477</v>
      </c>
      <c r="H169" s="29"/>
    </row>
    <row r="170" spans="1:8" ht="48" x14ac:dyDescent="0.3">
      <c r="A170" s="28" t="s">
        <v>165</v>
      </c>
      <c r="B170" s="28" t="s">
        <v>163</v>
      </c>
      <c r="C170" s="28" t="s">
        <v>232</v>
      </c>
      <c r="D170" s="28" t="s">
        <v>225</v>
      </c>
      <c r="E170" s="28" t="s">
        <v>519</v>
      </c>
      <c r="H170" s="29"/>
    </row>
    <row r="171" spans="1:8" ht="48" x14ac:dyDescent="0.3">
      <c r="A171" s="28" t="s">
        <v>165</v>
      </c>
      <c r="B171" s="28" t="s">
        <v>164</v>
      </c>
      <c r="C171" s="28" t="s">
        <v>232</v>
      </c>
      <c r="D171" s="28" t="s">
        <v>225</v>
      </c>
      <c r="E171" s="28" t="s">
        <v>520</v>
      </c>
      <c r="H171" s="29"/>
    </row>
    <row r="172" spans="1:8" ht="132" x14ac:dyDescent="0.3">
      <c r="A172" s="28" t="s">
        <v>165</v>
      </c>
      <c r="B172" s="28" t="s">
        <v>478</v>
      </c>
      <c r="C172" s="28" t="s">
        <v>229</v>
      </c>
      <c r="D172" s="28" t="s">
        <v>225</v>
      </c>
      <c r="E172" s="28" t="s">
        <v>488</v>
      </c>
      <c r="H172" s="29"/>
    </row>
    <row r="173" spans="1:8" ht="72" x14ac:dyDescent="0.3">
      <c r="A173" s="28" t="s">
        <v>165</v>
      </c>
      <c r="B173" s="28" t="s">
        <v>564</v>
      </c>
      <c r="C173" s="28" t="s">
        <v>229</v>
      </c>
      <c r="D173" s="28" t="s">
        <v>225</v>
      </c>
      <c r="E173" s="28" t="s">
        <v>565</v>
      </c>
      <c r="H173" s="29"/>
    </row>
    <row r="174" spans="1:8" ht="36" x14ac:dyDescent="0.3">
      <c r="A174" s="28" t="s">
        <v>172</v>
      </c>
      <c r="B174" s="28" t="s">
        <v>173</v>
      </c>
      <c r="C174" s="28" t="s">
        <v>239</v>
      </c>
      <c r="D174" s="28" t="s">
        <v>240</v>
      </c>
      <c r="E174" s="28" t="s">
        <v>555</v>
      </c>
      <c r="H174" s="29"/>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9"/>
  <sheetViews>
    <sheetView zoomScale="85" zoomScaleNormal="85" workbookViewId="0"/>
  </sheetViews>
  <sheetFormatPr baseColWidth="10" defaultRowHeight="14.4" x14ac:dyDescent="0.3"/>
  <cols>
    <col min="1" max="1" width="43.33203125" customWidth="1"/>
    <col min="2" max="2" width="191.33203125" bestFit="1" customWidth="1"/>
  </cols>
  <sheetData>
    <row r="1" spans="1:9" ht="18" x14ac:dyDescent="0.35">
      <c r="A1" s="12" t="s">
        <v>533</v>
      </c>
      <c r="B1" s="4"/>
      <c r="C1" s="4"/>
      <c r="D1" s="4"/>
      <c r="E1" s="4"/>
      <c r="F1" s="4"/>
      <c r="G1" s="4"/>
      <c r="H1" s="4"/>
      <c r="I1" s="5"/>
    </row>
    <row r="2" spans="1:9" x14ac:dyDescent="0.3">
      <c r="A2" s="6" t="s">
        <v>536</v>
      </c>
      <c r="B2" s="7"/>
      <c r="C2" s="7"/>
      <c r="D2" s="7"/>
      <c r="E2" s="7"/>
      <c r="F2" s="7"/>
      <c r="G2" s="7"/>
      <c r="H2" s="7"/>
      <c r="I2" s="8"/>
    </row>
    <row r="3" spans="1:9" x14ac:dyDescent="0.3">
      <c r="A3" s="9" t="s">
        <v>566</v>
      </c>
      <c r="B3" s="7"/>
      <c r="C3" s="7"/>
      <c r="D3" s="7"/>
      <c r="E3" s="7"/>
      <c r="F3" s="7"/>
      <c r="G3" s="7"/>
      <c r="H3" s="7"/>
      <c r="I3" s="8"/>
    </row>
    <row r="4" spans="1:9" x14ac:dyDescent="0.3">
      <c r="A4" s="9" t="s">
        <v>567</v>
      </c>
      <c r="B4" s="7"/>
      <c r="C4" s="7"/>
      <c r="D4" s="7"/>
      <c r="E4" s="7"/>
      <c r="F4" s="7"/>
      <c r="G4" s="7"/>
      <c r="H4" s="7"/>
      <c r="I4" s="8"/>
    </row>
    <row r="5" spans="1:9" x14ac:dyDescent="0.3">
      <c r="A5" s="9" t="s">
        <v>568</v>
      </c>
      <c r="B5" s="7"/>
      <c r="C5" s="7"/>
      <c r="D5" s="7"/>
      <c r="E5" s="7"/>
      <c r="F5" s="7"/>
      <c r="G5" s="7"/>
      <c r="H5" s="7"/>
      <c r="I5" s="8"/>
    </row>
    <row r="6" spans="1:9" x14ac:dyDescent="0.3">
      <c r="A6" s="9" t="s">
        <v>569</v>
      </c>
      <c r="B6" s="7"/>
      <c r="C6" s="7"/>
      <c r="D6" s="7"/>
      <c r="E6" s="7"/>
      <c r="F6" s="7"/>
      <c r="G6" s="7"/>
      <c r="H6" s="7"/>
      <c r="I6" s="8"/>
    </row>
    <row r="7" spans="1:9" s="7" customFormat="1" x14ac:dyDescent="0.3">
      <c r="A7" s="7" t="s">
        <v>585</v>
      </c>
    </row>
    <row r="8" spans="1:9" x14ac:dyDescent="0.3">
      <c r="A8" s="9"/>
    </row>
    <row r="9" spans="1:9" x14ac:dyDescent="0.3">
      <c r="A9" s="13"/>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1"/>
  <sheetViews>
    <sheetView zoomScale="85" zoomScaleNormal="85" workbookViewId="0"/>
  </sheetViews>
  <sheetFormatPr baseColWidth="10" defaultColWidth="11.5546875" defaultRowHeight="14.4" x14ac:dyDescent="0.3"/>
  <cols>
    <col min="1" max="1" width="60.109375" style="20" customWidth="1"/>
    <col min="2" max="2" width="196.44140625" bestFit="1" customWidth="1"/>
  </cols>
  <sheetData>
    <row r="1" spans="1:2" ht="18" x14ac:dyDescent="0.35">
      <c r="A1" s="15" t="s">
        <v>553</v>
      </c>
      <c r="B1" s="14"/>
    </row>
    <row r="2" spans="1:2" x14ac:dyDescent="0.3">
      <c r="A2" s="16" t="s">
        <v>530</v>
      </c>
      <c r="B2" s="11" t="s">
        <v>535</v>
      </c>
    </row>
    <row r="3" spans="1:2" ht="72" x14ac:dyDescent="0.3">
      <c r="A3" s="17" t="s">
        <v>570</v>
      </c>
      <c r="B3" s="21" t="s">
        <v>534</v>
      </c>
    </row>
    <row r="4" spans="1:2" x14ac:dyDescent="0.3">
      <c r="A4" s="19" t="s">
        <v>521</v>
      </c>
      <c r="B4" s="21" t="s">
        <v>571</v>
      </c>
    </row>
    <row r="5" spans="1:2" x14ac:dyDescent="0.3">
      <c r="A5" s="18" t="s">
        <v>561</v>
      </c>
      <c r="B5" s="10" t="s">
        <v>562</v>
      </c>
    </row>
    <row r="6" spans="1:2" ht="41.25" customHeight="1" x14ac:dyDescent="0.3">
      <c r="A6" s="19" t="s">
        <v>537</v>
      </c>
      <c r="B6" s="10" t="s">
        <v>552</v>
      </c>
    </row>
    <row r="7" spans="1:2" x14ac:dyDescent="0.3">
      <c r="A7" s="19" t="s">
        <v>559</v>
      </c>
      <c r="B7" s="21" t="s">
        <v>560</v>
      </c>
    </row>
    <row r="8" spans="1:2" x14ac:dyDescent="0.3">
      <c r="A8" s="19" t="s">
        <v>538</v>
      </c>
      <c r="B8" s="21" t="s">
        <v>542</v>
      </c>
    </row>
    <row r="9" spans="1:2" x14ac:dyDescent="0.3">
      <c r="A9" s="19" t="s">
        <v>539</v>
      </c>
      <c r="B9" s="21" t="s">
        <v>541</v>
      </c>
    </row>
    <row r="10" spans="1:2" x14ac:dyDescent="0.3">
      <c r="A10" s="19" t="s">
        <v>313</v>
      </c>
      <c r="B10" s="21" t="s">
        <v>540</v>
      </c>
    </row>
    <row r="11" spans="1:2" x14ac:dyDescent="0.3">
      <c r="A11" s="19" t="s">
        <v>174</v>
      </c>
      <c r="B11" s="21" t="s">
        <v>541</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B170"/>
  <sheetViews>
    <sheetView workbookViewId="0">
      <selection activeCell="B1" sqref="B1:B170"/>
    </sheetView>
  </sheetViews>
  <sheetFormatPr baseColWidth="10" defaultRowHeight="14.4" x14ac:dyDescent="0.3"/>
  <sheetData>
    <row r="1" spans="2:2" x14ac:dyDescent="0.3">
      <c r="B1" s="2" t="s">
        <v>134</v>
      </c>
    </row>
    <row r="2" spans="2:2" x14ac:dyDescent="0.3">
      <c r="B2" s="2" t="s">
        <v>129</v>
      </c>
    </row>
    <row r="3" spans="2:2" x14ac:dyDescent="0.3">
      <c r="B3" s="2" t="s">
        <v>133</v>
      </c>
    </row>
    <row r="4" spans="2:2" x14ac:dyDescent="0.3">
      <c r="B4" s="2" t="s">
        <v>453</v>
      </c>
    </row>
    <row r="5" spans="2:2" x14ac:dyDescent="0.3">
      <c r="B5" s="2" t="s">
        <v>454</v>
      </c>
    </row>
    <row r="6" spans="2:2" x14ac:dyDescent="0.3">
      <c r="B6" s="2" t="s">
        <v>455</v>
      </c>
    </row>
    <row r="7" spans="2:2" x14ac:dyDescent="0.3">
      <c r="B7" s="2" t="s">
        <v>456</v>
      </c>
    </row>
    <row r="8" spans="2:2" x14ac:dyDescent="0.3">
      <c r="B8" s="2" t="s">
        <v>314</v>
      </c>
    </row>
    <row r="9" spans="2:2" x14ac:dyDescent="0.3">
      <c r="B9" s="2" t="s">
        <v>320</v>
      </c>
    </row>
    <row r="10" spans="2:2" x14ac:dyDescent="0.3">
      <c r="B10" s="2" t="s">
        <v>321</v>
      </c>
    </row>
    <row r="11" spans="2:2" x14ac:dyDescent="0.3">
      <c r="B11" s="2" t="s">
        <v>322</v>
      </c>
    </row>
    <row r="12" spans="2:2" x14ac:dyDescent="0.3">
      <c r="B12" s="2" t="s">
        <v>323</v>
      </c>
    </row>
    <row r="13" spans="2:2" x14ac:dyDescent="0.3">
      <c r="B13" s="2" t="s">
        <v>324</v>
      </c>
    </row>
    <row r="14" spans="2:2" x14ac:dyDescent="0.3">
      <c r="B14" s="2" t="s">
        <v>325</v>
      </c>
    </row>
    <row r="15" spans="2:2" x14ac:dyDescent="0.3">
      <c r="B15" s="2" t="s">
        <v>326</v>
      </c>
    </row>
    <row r="16" spans="2:2" x14ac:dyDescent="0.3">
      <c r="B16" s="2" t="s">
        <v>327</v>
      </c>
    </row>
    <row r="17" spans="2:2" x14ac:dyDescent="0.3">
      <c r="B17" s="2" t="s">
        <v>328</v>
      </c>
    </row>
    <row r="18" spans="2:2" x14ac:dyDescent="0.3">
      <c r="B18" s="2" t="s">
        <v>329</v>
      </c>
    </row>
    <row r="19" spans="2:2" x14ac:dyDescent="0.3">
      <c r="B19" s="2" t="s">
        <v>330</v>
      </c>
    </row>
    <row r="20" spans="2:2" x14ac:dyDescent="0.3">
      <c r="B20" s="2" t="s">
        <v>331</v>
      </c>
    </row>
    <row r="21" spans="2:2" x14ac:dyDescent="0.3">
      <c r="B21" s="2" t="s">
        <v>332</v>
      </c>
    </row>
    <row r="22" spans="2:2" x14ac:dyDescent="0.3">
      <c r="B22" s="2" t="s">
        <v>333</v>
      </c>
    </row>
    <row r="23" spans="2:2" x14ac:dyDescent="0.3">
      <c r="B23" s="2" t="s">
        <v>334</v>
      </c>
    </row>
    <row r="24" spans="2:2" x14ac:dyDescent="0.3">
      <c r="B24" s="2" t="s">
        <v>335</v>
      </c>
    </row>
    <row r="25" spans="2:2" x14ac:dyDescent="0.3">
      <c r="B25" s="2" t="s">
        <v>336</v>
      </c>
    </row>
    <row r="26" spans="2:2" x14ac:dyDescent="0.3">
      <c r="B26" s="2" t="s">
        <v>337</v>
      </c>
    </row>
    <row r="27" spans="2:2" x14ac:dyDescent="0.3">
      <c r="B27" s="2" t="s">
        <v>338</v>
      </c>
    </row>
    <row r="28" spans="2:2" x14ac:dyDescent="0.3">
      <c r="B28" s="2" t="s">
        <v>339</v>
      </c>
    </row>
    <row r="29" spans="2:2" x14ac:dyDescent="0.3">
      <c r="B29" s="2" t="s">
        <v>340</v>
      </c>
    </row>
    <row r="30" spans="2:2" x14ac:dyDescent="0.3">
      <c r="B30" s="2" t="s">
        <v>341</v>
      </c>
    </row>
    <row r="31" spans="2:2" x14ac:dyDescent="0.3">
      <c r="B31" s="2" t="s">
        <v>342</v>
      </c>
    </row>
    <row r="32" spans="2:2" x14ac:dyDescent="0.3">
      <c r="B32" s="2" t="s">
        <v>343</v>
      </c>
    </row>
    <row r="33" spans="2:2" x14ac:dyDescent="0.3">
      <c r="B33" s="2" t="s">
        <v>344</v>
      </c>
    </row>
    <row r="34" spans="2:2" x14ac:dyDescent="0.3">
      <c r="B34" s="2" t="s">
        <v>345</v>
      </c>
    </row>
    <row r="35" spans="2:2" x14ac:dyDescent="0.3">
      <c r="B35" s="2" t="s">
        <v>315</v>
      </c>
    </row>
    <row r="36" spans="2:2" x14ac:dyDescent="0.3">
      <c r="B36" s="2" t="s">
        <v>316</v>
      </c>
    </row>
    <row r="37" spans="2:2" x14ac:dyDescent="0.3">
      <c r="B37" s="2" t="s">
        <v>317</v>
      </c>
    </row>
    <row r="38" spans="2:2" x14ac:dyDescent="0.3">
      <c r="B38" s="2" t="s">
        <v>318</v>
      </c>
    </row>
    <row r="39" spans="2:2" x14ac:dyDescent="0.3">
      <c r="B39" s="2" t="s">
        <v>319</v>
      </c>
    </row>
    <row r="40" spans="2:2" x14ac:dyDescent="0.3">
      <c r="B40" s="2" t="s">
        <v>346</v>
      </c>
    </row>
    <row r="41" spans="2:2" x14ac:dyDescent="0.3">
      <c r="B41" s="2" t="s">
        <v>352</v>
      </c>
    </row>
    <row r="42" spans="2:2" x14ac:dyDescent="0.3">
      <c r="B42" s="2" t="s">
        <v>353</v>
      </c>
    </row>
    <row r="43" spans="2:2" x14ac:dyDescent="0.3">
      <c r="B43" s="2" t="s">
        <v>354</v>
      </c>
    </row>
    <row r="44" spans="2:2" x14ac:dyDescent="0.3">
      <c r="B44" s="2" t="s">
        <v>355</v>
      </c>
    </row>
    <row r="45" spans="2:2" x14ac:dyDescent="0.3">
      <c r="B45" s="2" t="s">
        <v>356</v>
      </c>
    </row>
    <row r="46" spans="2:2" x14ac:dyDescent="0.3">
      <c r="B46" s="2" t="s">
        <v>357</v>
      </c>
    </row>
    <row r="47" spans="2:2" x14ac:dyDescent="0.3">
      <c r="B47" s="2" t="s">
        <v>358</v>
      </c>
    </row>
    <row r="48" spans="2:2" x14ac:dyDescent="0.3">
      <c r="B48" s="2" t="s">
        <v>359</v>
      </c>
    </row>
    <row r="49" spans="2:2" x14ac:dyDescent="0.3">
      <c r="B49" s="2" t="s">
        <v>360</v>
      </c>
    </row>
    <row r="50" spans="2:2" x14ac:dyDescent="0.3">
      <c r="B50" s="2" t="s">
        <v>361</v>
      </c>
    </row>
    <row r="51" spans="2:2" x14ac:dyDescent="0.3">
      <c r="B51" s="2" t="s">
        <v>362</v>
      </c>
    </row>
    <row r="52" spans="2:2" x14ac:dyDescent="0.3">
      <c r="B52" s="2" t="s">
        <v>348</v>
      </c>
    </row>
    <row r="53" spans="2:2" x14ac:dyDescent="0.3">
      <c r="B53" s="2" t="s">
        <v>349</v>
      </c>
    </row>
    <row r="54" spans="2:2" x14ac:dyDescent="0.3">
      <c r="B54" s="2" t="s">
        <v>350</v>
      </c>
    </row>
    <row r="55" spans="2:2" x14ac:dyDescent="0.3">
      <c r="B55" s="2" t="s">
        <v>351</v>
      </c>
    </row>
    <row r="56" spans="2:2" x14ac:dyDescent="0.3">
      <c r="B56" s="2" t="s">
        <v>363</v>
      </c>
    </row>
    <row r="57" spans="2:2" x14ac:dyDescent="0.3">
      <c r="B57" s="2" t="s">
        <v>369</v>
      </c>
    </row>
    <row r="58" spans="2:2" x14ac:dyDescent="0.3">
      <c r="B58" s="2" t="s">
        <v>370</v>
      </c>
    </row>
    <row r="59" spans="2:2" x14ac:dyDescent="0.3">
      <c r="B59" s="2" t="s">
        <v>371</v>
      </c>
    </row>
    <row r="60" spans="2:2" x14ac:dyDescent="0.3">
      <c r="B60" s="2" t="s">
        <v>372</v>
      </c>
    </row>
    <row r="61" spans="2:2" x14ac:dyDescent="0.3">
      <c r="B61" s="2" t="s">
        <v>373</v>
      </c>
    </row>
    <row r="62" spans="2:2" x14ac:dyDescent="0.3">
      <c r="B62" s="2" t="s">
        <v>364</v>
      </c>
    </row>
    <row r="63" spans="2:2" x14ac:dyDescent="0.3">
      <c r="B63" s="2" t="s">
        <v>365</v>
      </c>
    </row>
    <row r="64" spans="2:2" x14ac:dyDescent="0.3">
      <c r="B64" s="2" t="s">
        <v>366</v>
      </c>
    </row>
    <row r="65" spans="2:2" x14ac:dyDescent="0.3">
      <c r="B65" s="2" t="s">
        <v>72</v>
      </c>
    </row>
    <row r="66" spans="2:2" x14ac:dyDescent="0.3">
      <c r="B66" s="2" t="s">
        <v>496</v>
      </c>
    </row>
    <row r="67" spans="2:2" x14ac:dyDescent="0.3">
      <c r="B67" s="2" t="s">
        <v>497</v>
      </c>
    </row>
    <row r="68" spans="2:2" x14ac:dyDescent="0.3">
      <c r="B68" s="2" t="s">
        <v>297</v>
      </c>
    </row>
    <row r="69" spans="2:2" x14ac:dyDescent="0.3">
      <c r="B69" s="2" t="s">
        <v>298</v>
      </c>
    </row>
    <row r="70" spans="2:2" x14ac:dyDescent="0.3">
      <c r="B70" s="2" t="s">
        <v>299</v>
      </c>
    </row>
    <row r="71" spans="2:2" x14ac:dyDescent="0.3">
      <c r="B71" s="2" t="s">
        <v>300</v>
      </c>
    </row>
    <row r="72" spans="2:2" x14ac:dyDescent="0.3">
      <c r="B72" s="2" t="s">
        <v>301</v>
      </c>
    </row>
    <row r="73" spans="2:2" x14ac:dyDescent="0.3">
      <c r="B73" s="2" t="s">
        <v>302</v>
      </c>
    </row>
    <row r="74" spans="2:2" x14ac:dyDescent="0.3">
      <c r="B74" s="2" t="s">
        <v>303</v>
      </c>
    </row>
    <row r="75" spans="2:2" x14ac:dyDescent="0.3">
      <c r="B75" s="2" t="s">
        <v>73</v>
      </c>
    </row>
    <row r="76" spans="2:2" x14ac:dyDescent="0.3">
      <c r="B76" s="2" t="s">
        <v>74</v>
      </c>
    </row>
    <row r="77" spans="2:2" x14ac:dyDescent="0.3">
      <c r="B77" s="2" t="s">
        <v>521</v>
      </c>
    </row>
    <row r="78" spans="2:2" x14ac:dyDescent="0.3">
      <c r="B78" s="2" t="s">
        <v>274</v>
      </c>
    </row>
    <row r="79" spans="2:2" x14ac:dyDescent="0.3">
      <c r="B79" s="2" t="s">
        <v>275</v>
      </c>
    </row>
    <row r="80" spans="2:2" x14ac:dyDescent="0.3">
      <c r="B80" s="2" t="s">
        <v>276</v>
      </c>
    </row>
    <row r="81" spans="2:2" x14ac:dyDescent="0.3">
      <c r="B81" s="2" t="s">
        <v>277</v>
      </c>
    </row>
    <row r="82" spans="2:2" x14ac:dyDescent="0.3">
      <c r="B82" s="2" t="s">
        <v>278</v>
      </c>
    </row>
    <row r="83" spans="2:2" x14ac:dyDescent="0.3">
      <c r="B83" s="2" t="s">
        <v>279</v>
      </c>
    </row>
    <row r="84" spans="2:2" x14ac:dyDescent="0.3">
      <c r="B84" s="2" t="s">
        <v>280</v>
      </c>
    </row>
    <row r="85" spans="2:2" x14ac:dyDescent="0.3">
      <c r="B85" s="2" t="s">
        <v>281</v>
      </c>
    </row>
    <row r="86" spans="2:2" x14ac:dyDescent="0.3">
      <c r="B86" s="2" t="s">
        <v>273</v>
      </c>
    </row>
    <row r="87" spans="2:2" x14ac:dyDescent="0.3">
      <c r="B87" s="2" t="s">
        <v>75</v>
      </c>
    </row>
    <row r="88" spans="2:2" x14ac:dyDescent="0.3">
      <c r="B88" s="2" t="s">
        <v>522</v>
      </c>
    </row>
    <row r="89" spans="2:2" x14ac:dyDescent="0.3">
      <c r="B89" s="2" t="s">
        <v>76</v>
      </c>
    </row>
    <row r="90" spans="2:2" x14ac:dyDescent="0.3">
      <c r="B90" s="2" t="s">
        <v>77</v>
      </c>
    </row>
    <row r="91" spans="2:2" x14ac:dyDescent="0.3">
      <c r="B91" s="2" t="s">
        <v>523</v>
      </c>
    </row>
    <row r="92" spans="2:2" x14ac:dyDescent="0.3">
      <c r="B92" s="2" t="s">
        <v>291</v>
      </c>
    </row>
    <row r="93" spans="2:2" x14ac:dyDescent="0.3">
      <c r="B93" s="2" t="s">
        <v>292</v>
      </c>
    </row>
    <row r="94" spans="2:2" x14ac:dyDescent="0.3">
      <c r="B94" s="2" t="s">
        <v>293</v>
      </c>
    </row>
    <row r="95" spans="2:2" x14ac:dyDescent="0.3">
      <c r="B95" s="2" t="s">
        <v>294</v>
      </c>
    </row>
    <row r="96" spans="2:2" x14ac:dyDescent="0.3">
      <c r="B96" s="2" t="s">
        <v>295</v>
      </c>
    </row>
    <row r="97" spans="2:2" x14ac:dyDescent="0.3">
      <c r="B97" s="2" t="s">
        <v>296</v>
      </c>
    </row>
    <row r="98" spans="2:2" x14ac:dyDescent="0.3">
      <c r="B98" s="2" t="s">
        <v>282</v>
      </c>
    </row>
    <row r="99" spans="2:2" x14ac:dyDescent="0.3">
      <c r="B99" s="2" t="s">
        <v>283</v>
      </c>
    </row>
    <row r="100" spans="2:2" x14ac:dyDescent="0.3">
      <c r="B100" s="2" t="s">
        <v>284</v>
      </c>
    </row>
    <row r="101" spans="2:2" x14ac:dyDescent="0.3">
      <c r="B101" s="2" t="s">
        <v>285</v>
      </c>
    </row>
    <row r="102" spans="2:2" x14ac:dyDescent="0.3">
      <c r="B102" s="2" t="s">
        <v>524</v>
      </c>
    </row>
    <row r="103" spans="2:2" x14ac:dyDescent="0.3">
      <c r="B103" s="2" t="s">
        <v>286</v>
      </c>
    </row>
    <row r="104" spans="2:2" x14ac:dyDescent="0.3">
      <c r="B104" s="2" t="s">
        <v>287</v>
      </c>
    </row>
    <row r="105" spans="2:2" x14ac:dyDescent="0.3">
      <c r="B105" s="2" t="s">
        <v>525</v>
      </c>
    </row>
    <row r="106" spans="2:2" x14ac:dyDescent="0.3">
      <c r="B106" s="2" t="s">
        <v>289</v>
      </c>
    </row>
    <row r="107" spans="2:2" x14ac:dyDescent="0.3">
      <c r="B107" s="2" t="s">
        <v>290</v>
      </c>
    </row>
    <row r="108" spans="2:2" x14ac:dyDescent="0.3">
      <c r="B108" s="2" t="s">
        <v>78</v>
      </c>
    </row>
    <row r="109" spans="2:2" x14ac:dyDescent="0.3">
      <c r="B109" s="2" t="s">
        <v>79</v>
      </c>
    </row>
    <row r="110" spans="2:2" x14ac:dyDescent="0.3">
      <c r="B110" s="2" t="s">
        <v>80</v>
      </c>
    </row>
    <row r="111" spans="2:2" x14ac:dyDescent="0.3">
      <c r="B111" s="2" t="s">
        <v>265</v>
      </c>
    </row>
    <row r="112" spans="2:2" x14ac:dyDescent="0.3">
      <c r="B112" s="2" t="s">
        <v>81</v>
      </c>
    </row>
    <row r="113" spans="2:2" x14ac:dyDescent="0.3">
      <c r="B113" s="2" t="s">
        <v>267</v>
      </c>
    </row>
    <row r="114" spans="2:2" x14ac:dyDescent="0.3">
      <c r="B114" s="2" t="s">
        <v>268</v>
      </c>
    </row>
    <row r="115" spans="2:2" x14ac:dyDescent="0.3">
      <c r="B115" s="2" t="s">
        <v>269</v>
      </c>
    </row>
    <row r="116" spans="2:2" x14ac:dyDescent="0.3">
      <c r="B116" s="2" t="s">
        <v>270</v>
      </c>
    </row>
    <row r="117" spans="2:2" x14ac:dyDescent="0.3">
      <c r="B117" s="2" t="s">
        <v>271</v>
      </c>
    </row>
    <row r="118" spans="2:2" x14ac:dyDescent="0.3">
      <c r="B118" s="2" t="s">
        <v>272</v>
      </c>
    </row>
    <row r="119" spans="2:2" x14ac:dyDescent="0.3">
      <c r="B119" s="2" t="s">
        <v>252</v>
      </c>
    </row>
    <row r="120" spans="2:2" x14ac:dyDescent="0.3">
      <c r="B120" s="2" t="s">
        <v>139</v>
      </c>
    </row>
    <row r="121" spans="2:2" x14ac:dyDescent="0.3">
      <c r="B121" s="2" t="s">
        <v>140</v>
      </c>
    </row>
    <row r="122" spans="2:2" x14ac:dyDescent="0.3">
      <c r="B122" s="2" t="s">
        <v>253</v>
      </c>
    </row>
    <row r="123" spans="2:2" x14ac:dyDescent="0.3">
      <c r="B123" s="2" t="s">
        <v>254</v>
      </c>
    </row>
    <row r="124" spans="2:2" x14ac:dyDescent="0.3">
      <c r="B124" s="2" t="s">
        <v>141</v>
      </c>
    </row>
    <row r="125" spans="2:2" x14ac:dyDescent="0.3">
      <c r="B125" s="2" t="s">
        <v>142</v>
      </c>
    </row>
    <row r="126" spans="2:2" x14ac:dyDescent="0.3">
      <c r="B126" s="2" t="s">
        <v>143</v>
      </c>
    </row>
    <row r="127" spans="2:2" x14ac:dyDescent="0.3">
      <c r="B127" s="2" t="s">
        <v>144</v>
      </c>
    </row>
    <row r="128" spans="2:2" x14ac:dyDescent="0.3">
      <c r="B128" s="2" t="s">
        <v>255</v>
      </c>
    </row>
    <row r="129" spans="2:2" x14ac:dyDescent="0.3">
      <c r="B129" s="2" t="s">
        <v>145</v>
      </c>
    </row>
    <row r="130" spans="2:2" x14ac:dyDescent="0.3">
      <c r="B130" s="2" t="s">
        <v>146</v>
      </c>
    </row>
    <row r="131" spans="2:2" x14ac:dyDescent="0.3">
      <c r="B131" s="2" t="s">
        <v>258</v>
      </c>
    </row>
    <row r="132" spans="2:2" x14ac:dyDescent="0.3">
      <c r="B132" s="2" t="s">
        <v>259</v>
      </c>
    </row>
    <row r="133" spans="2:2" x14ac:dyDescent="0.3">
      <c r="B133" s="2" t="s">
        <v>260</v>
      </c>
    </row>
    <row r="134" spans="2:2" x14ac:dyDescent="0.3">
      <c r="B134" s="2" t="s">
        <v>261</v>
      </c>
    </row>
    <row r="135" spans="2:2" x14ac:dyDescent="0.3">
      <c r="B135" s="2" t="s">
        <v>262</v>
      </c>
    </row>
    <row r="136" spans="2:2" x14ac:dyDescent="0.3">
      <c r="B136" s="2" t="s">
        <v>263</v>
      </c>
    </row>
    <row r="137" spans="2:2" x14ac:dyDescent="0.3">
      <c r="B137" s="2" t="s">
        <v>264</v>
      </c>
    </row>
    <row r="138" spans="2:2" x14ac:dyDescent="0.3">
      <c r="B138" s="2" t="s">
        <v>256</v>
      </c>
    </row>
    <row r="139" spans="2:2" x14ac:dyDescent="0.3">
      <c r="B139" s="2" t="s">
        <v>257</v>
      </c>
    </row>
    <row r="140" spans="2:2" x14ac:dyDescent="0.3">
      <c r="B140" s="2" t="s">
        <v>241</v>
      </c>
    </row>
    <row r="141" spans="2:2" x14ac:dyDescent="0.3">
      <c r="B141" s="2" t="s">
        <v>242</v>
      </c>
    </row>
    <row r="142" spans="2:2" x14ac:dyDescent="0.3">
      <c r="B142" s="2" t="s">
        <v>243</v>
      </c>
    </row>
    <row r="143" spans="2:2" x14ac:dyDescent="0.3">
      <c r="B143" s="2" t="s">
        <v>244</v>
      </c>
    </row>
    <row r="144" spans="2:2" x14ac:dyDescent="0.3">
      <c r="B144" s="2" t="s">
        <v>245</v>
      </c>
    </row>
    <row r="145" spans="2:2" x14ac:dyDescent="0.3">
      <c r="B145" s="2" t="s">
        <v>246</v>
      </c>
    </row>
    <row r="146" spans="2:2" x14ac:dyDescent="0.3">
      <c r="B146" s="2" t="s">
        <v>247</v>
      </c>
    </row>
    <row r="147" spans="2:2" x14ac:dyDescent="0.3">
      <c r="B147" s="2" t="s">
        <v>248</v>
      </c>
    </row>
    <row r="148" spans="2:2" x14ac:dyDescent="0.3">
      <c r="B148" s="2" t="s">
        <v>249</v>
      </c>
    </row>
    <row r="149" spans="2:2" x14ac:dyDescent="0.3">
      <c r="B149" s="2" t="s">
        <v>250</v>
      </c>
    </row>
    <row r="150" spans="2:2" x14ac:dyDescent="0.3">
      <c r="B150" s="2" t="s">
        <v>251</v>
      </c>
    </row>
    <row r="151" spans="2:2" x14ac:dyDescent="0.3">
      <c r="B151" s="2" t="s">
        <v>187</v>
      </c>
    </row>
    <row r="152" spans="2:2" x14ac:dyDescent="0.3">
      <c r="B152" s="2" t="s">
        <v>188</v>
      </c>
    </row>
    <row r="153" spans="2:2" x14ac:dyDescent="0.3">
      <c r="B153" s="2" t="s">
        <v>189</v>
      </c>
    </row>
    <row r="154" spans="2:2" x14ac:dyDescent="0.3">
      <c r="B154" s="2" t="s">
        <v>190</v>
      </c>
    </row>
    <row r="155" spans="2:2" x14ac:dyDescent="0.3">
      <c r="B155" s="2" t="s">
        <v>304</v>
      </c>
    </row>
    <row r="156" spans="2:2" x14ac:dyDescent="0.3">
      <c r="B156" s="2" t="s">
        <v>191</v>
      </c>
    </row>
    <row r="157" spans="2:2" x14ac:dyDescent="0.3">
      <c r="B157" s="2" t="s">
        <v>192</v>
      </c>
    </row>
    <row r="158" spans="2:2" x14ac:dyDescent="0.3">
      <c r="B158" s="2" t="s">
        <v>193</v>
      </c>
    </row>
    <row r="159" spans="2:2" x14ac:dyDescent="0.3">
      <c r="B159" s="2" t="s">
        <v>194</v>
      </c>
    </row>
    <row r="160" spans="2:2" x14ac:dyDescent="0.3">
      <c r="B160" s="2" t="s">
        <v>195</v>
      </c>
    </row>
    <row r="161" spans="2:2" x14ac:dyDescent="0.3">
      <c r="B161" s="2" t="s">
        <v>305</v>
      </c>
    </row>
    <row r="162" spans="2:2" x14ac:dyDescent="0.3">
      <c r="B162" s="2" t="s">
        <v>306</v>
      </c>
    </row>
    <row r="163" spans="2:2" x14ac:dyDescent="0.3">
      <c r="B163" s="2" t="s">
        <v>307</v>
      </c>
    </row>
    <row r="164" spans="2:2" x14ac:dyDescent="0.3">
      <c r="B164" s="2" t="s">
        <v>308</v>
      </c>
    </row>
    <row r="165" spans="2:2" x14ac:dyDescent="0.3">
      <c r="B165" s="2" t="s">
        <v>309</v>
      </c>
    </row>
    <row r="166" spans="2:2" x14ac:dyDescent="0.3">
      <c r="B166" s="2" t="s">
        <v>310</v>
      </c>
    </row>
    <row r="167" spans="2:2" x14ac:dyDescent="0.3">
      <c r="B167" s="2" t="s">
        <v>311</v>
      </c>
    </row>
    <row r="168" spans="2:2" x14ac:dyDescent="0.3">
      <c r="B168" s="2" t="s">
        <v>312</v>
      </c>
    </row>
    <row r="169" spans="2:2" x14ac:dyDescent="0.3">
      <c r="B169" s="2" t="s">
        <v>313</v>
      </c>
    </row>
    <row r="170" spans="2:2" x14ac:dyDescent="0.3">
      <c r="B170" s="2" t="s">
        <v>174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6</vt:i4>
      </vt:variant>
    </vt:vector>
  </HeadingPairs>
  <TitlesOfParts>
    <vt:vector size="6" baseType="lpstr">
      <vt:lpstr>Descriptor de variables</vt:lpstr>
      <vt:lpstr>Hoja3</vt:lpstr>
      <vt:lpstr>Hoja2</vt:lpstr>
      <vt:lpstr>Notas técnicas</vt:lpstr>
      <vt:lpstr>Notas Separación Biobío - Ñuble</vt: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Fernanda Felicia Cepeda Francese</dc:creator>
  <cp:lastModifiedBy>user</cp:lastModifiedBy>
  <dcterms:created xsi:type="dcterms:W3CDTF">2019-05-23T15:53:33Z</dcterms:created>
  <dcterms:modified xsi:type="dcterms:W3CDTF">2021-07-28T17:21:40Z</dcterms:modified>
</cp:coreProperties>
</file>